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embeddings/oleObject8.bin" ContentType="application/vnd.openxmlformats-officedocument.oleObject"/>
  <Override PartName="/xl/embeddings/oleObject14.bin" ContentType="application/vnd.openxmlformats-officedocument.oleObject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embeddings/oleObject21.bin" ContentType="application/vnd.openxmlformats-officedocument.oleObject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embeddings/oleObject4.bin" ContentType="application/vnd.openxmlformats-officedocument.oleObject"/>
  <Override PartName="/xl/embeddings/oleObject10.bin" ContentType="application/vnd.openxmlformats-officedocument.oleObject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mbeddings/oleObject2.bin" ContentType="application/vnd.openxmlformats-officedocument.oleObject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embeddings/oleObject19.bin" ContentType="application/vnd.openxmlformats-officedocument.oleObject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embeddings/oleObject9.bin" ContentType="application/vnd.openxmlformats-officedocument.oleObject"/>
  <Override PartName="/xl/embeddings/oleObject17.bin" ContentType="application/vnd.openxmlformats-officedocument.oleObject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15.bin" ContentType="application/vnd.openxmlformats-officedocument.oleObject"/>
  <Override PartName="/xl/embeddings/oleObject24.bin" ContentType="application/vnd.openxmlformats-officedocument.oleObject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embeddings/oleObject5.bin" ContentType="application/vnd.openxmlformats-officedocument.oleObject"/>
  <Override PartName="/xl/embeddings/oleObject13.bin" ContentType="application/vnd.openxmlformats-officedocument.oleObject"/>
  <Override PartName="/xl/embeddings/oleObject22.bin" ContentType="application/vnd.openxmlformats-officedocument.oleObject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emf" ContentType="image/x-emf"/>
  <Override PartName="/xl/embeddings/oleObject3.bin" ContentType="application/vnd.openxmlformats-officedocument.oleObject"/>
  <Override PartName="/xl/embeddings/oleObject11.bin" ContentType="application/vnd.openxmlformats-officedocument.oleObject"/>
  <Override PartName="/xl/embeddings/oleObject20.bin" ContentType="application/vnd.openxmlformats-officedocument.oleObject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embeddings/oleObject18.bin" ContentType="application/vnd.openxmlformats-officedocument.oleObject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embeddings/oleObject16.bin" ContentType="application/vnd.openxmlformats-officedocument.oleObject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embeddings/oleObject23.bin" ContentType="application/vnd.openxmlformats-officedocument.oleObject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embeddings/oleObject6.bin" ContentType="application/vnd.openxmlformats-officedocument.oleObject"/>
  <Override PartName="/xl/embeddings/oleObject12.bin" ContentType="application/vnd.openxmlformats-officedocument.oleOb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30" windowWidth="19140" windowHeight="8640" tabRatio="900" firstSheet="3" activeTab="3"/>
  </bookViews>
  <sheets>
    <sheet name="EKTRAB" sheetId="1" state="hidden" r:id="rId1"/>
    <sheet name="EKTRAE" sheetId="2" state="hidden" r:id="rId2"/>
    <sheet name="DAFMUT" sheetId="4" state="hidden" r:id="rId3"/>
    <sheet name="RekapAT" sheetId="29" r:id="rId4"/>
    <sheet name="1. dikbud" sheetId="31" r:id="rId5"/>
    <sheet name="2. dinkes" sheetId="32" r:id="rId6"/>
    <sheet name="3. moewardi" sheetId="3" r:id="rId7"/>
    <sheet name="4. margono" sheetId="30" r:id="rId8"/>
    <sheet name="5. tugurejo" sheetId="33" r:id="rId9"/>
    <sheet name="6. kelet" sheetId="34" r:id="rId10"/>
    <sheet name="7. amino" sheetId="35" r:id="rId11"/>
    <sheet name="8. rsjdska" sheetId="36" r:id="rId12"/>
    <sheet name="9. rsjdklaten" sheetId="37" r:id="rId13"/>
    <sheet name="10.binamarga" sheetId="38" r:id="rId14"/>
    <sheet name="11.psda" sheetId="39" r:id="rId15"/>
    <sheet name="12.peraskim" sheetId="40" r:id="rId16"/>
    <sheet name="13.satpol" sheetId="41" r:id="rId17"/>
    <sheet name="14.kesbangpol" sheetId="42" r:id="rId18"/>
    <sheet name="15.dinsos" sheetId="43" r:id="rId19"/>
    <sheet name="16.bpbd" sheetId="44" r:id="rId20"/>
    <sheet name="17.nakertran" sheetId="45" r:id="rId21"/>
    <sheet name="18.dp3akab" sheetId="46" r:id="rId22"/>
    <sheet name="19.dlhk" sheetId="47" r:id="rId23"/>
    <sheet name="20.dkp" sheetId="48" r:id="rId24"/>
    <sheet name="21.permades" sheetId="49" r:id="rId25"/>
    <sheet name="22.dishub" sheetId="50" r:id="rId26"/>
    <sheet name="23.kominfo" sheetId="51" r:id="rId27"/>
    <sheet name="24.dinkop" sheetId="52" r:id="rId28"/>
    <sheet name="25.dpmdptsp" sheetId="53" r:id="rId29"/>
    <sheet name="26.dinpora" sheetId="54" r:id="rId30"/>
    <sheet name="27.arpus" sheetId="55" r:id="rId31"/>
    <sheet name="28.dinlutkan" sheetId="56" r:id="rId32"/>
    <sheet name="29.distanbun" sheetId="57" r:id="rId33"/>
    <sheet name="30.ternak" sheetId="58" r:id="rId34"/>
    <sheet name="31.esdm" sheetId="59" r:id="rId35"/>
    <sheet name="32.disperindag" sheetId="60" r:id="rId36"/>
    <sheet name="33.setda" sheetId="61" r:id="rId37"/>
    <sheet name="34.setwan" sheetId="62" r:id="rId38"/>
    <sheet name="35.inspektorat" sheetId="63" r:id="rId39"/>
    <sheet name="36.bappeda" sheetId="64" r:id="rId40"/>
    <sheet name="37.bppd" sheetId="65" r:id="rId41"/>
    <sheet name="38.bpkad" sheetId="66" r:id="rId42"/>
    <sheet name="39.bkd" sheetId="67" r:id="rId43"/>
    <sheet name="40.bpsdm" sheetId="68" r:id="rId44"/>
    <sheet name="41.penghubung" sheetId="69" r:id="rId45"/>
    <sheet name="42.SKPKD" sheetId="70" r:id="rId46"/>
    <sheet name="AkuKIBB" sheetId="5" state="hidden" r:id="rId47"/>
    <sheet name="AkuKIBC" sheetId="7" state="hidden" r:id="rId48"/>
    <sheet name="AkuKIBD" sheetId="8" state="hidden" r:id="rId49"/>
    <sheet name="AkuDKIBB" sheetId="9" state="hidden" r:id="rId50"/>
    <sheet name="AkuDKIBC" sheetId="11" state="hidden" r:id="rId51"/>
    <sheet name="AkuDKIBD" sheetId="12" state="hidden" r:id="rId52"/>
    <sheet name="Reklas" sheetId="6" state="hidden" r:id="rId53"/>
    <sheet name="KIBL" sheetId="13" state="hidden" r:id="rId54"/>
    <sheet name="RkpAkum" sheetId="14" state="hidden" r:id="rId55"/>
    <sheet name="RKPBMD" sheetId="15" state="hidden" r:id="rId56"/>
    <sheet name="DETRKPBMD" sheetId="17" state="hidden" r:id="rId57"/>
    <sheet name="DETRKPAKUBMD" sheetId="16" state="hidden" r:id="rId58"/>
    <sheet name="ALLAkum" sheetId="19" state="hidden" r:id="rId59"/>
    <sheet name="JurMutasiALL" sheetId="20" state="hidden" r:id="rId60"/>
    <sheet name="RKPMut" sheetId="18" state="hidden" r:id="rId61"/>
    <sheet name="DETRKPAMO" sheetId="22" state="hidden" r:id="rId62"/>
    <sheet name="AMOATB" sheetId="23" state="hidden" r:id="rId63"/>
    <sheet name="AMODKIBATB" sheetId="24" state="hidden" r:id="rId64"/>
    <sheet name="EktraC" sheetId="21" state="hidden" r:id="rId65"/>
    <sheet name="EktraD" sheetId="25" state="hidden" r:id="rId66"/>
    <sheet name="KIBLKon" sheetId="26" state="hidden" r:id="rId67"/>
    <sheet name="ReklaPenyu" sheetId="27" state="hidden" r:id="rId68"/>
  </sheets>
  <externalReferences>
    <externalReference r:id="rId69"/>
  </externalReferences>
  <definedNames>
    <definedName name="_xlnm.Print_Titles" localSheetId="49">AkuDKIBB!$8:$9</definedName>
    <definedName name="_xlnm.Print_Titles" localSheetId="50">AkuDKIBC!$8:$9</definedName>
    <definedName name="_xlnm.Print_Titles" localSheetId="51">AkuDKIBD!$8:$9</definedName>
    <definedName name="_xlnm.Print_Titles" localSheetId="46">AkuKIBB!$8:$9</definedName>
    <definedName name="_xlnm.Print_Titles" localSheetId="47">AkuKIBC!$8:$9</definedName>
    <definedName name="_xlnm.Print_Titles" localSheetId="48">AkuKIBD!$8:$9</definedName>
    <definedName name="_xlnm.Print_Titles" localSheetId="62">AMOATB!$8:$9</definedName>
    <definedName name="_xlnm.Print_Titles" localSheetId="63">AMODKIBATB!$8:$9</definedName>
    <definedName name="_xlnm.Print_Titles" localSheetId="2">DAFMUT!$10:$11</definedName>
    <definedName name="_xlnm.Print_Titles" localSheetId="57">DETRKPAKUBMD!$A:$C,DETRKPAKUBMD!$8:$8</definedName>
    <definedName name="_xlnm.Print_Titles" localSheetId="61">DETRKPAMO!$A:$C,DETRKPAMO!$7:$7</definedName>
    <definedName name="_xlnm.Print_Titles" localSheetId="56">DETRKPBMD!$A:$C,DETRKPBMD!$8:$8</definedName>
    <definedName name="_xlnm.Print_Titles" localSheetId="0">EKTRAB!$13:$13</definedName>
    <definedName name="_xlnm.Print_Titles" localSheetId="1">EKTRAE!$13:$13</definedName>
    <definedName name="_xlnm.Print_Titles" localSheetId="53">KIBL!$8:$9</definedName>
    <definedName name="_xlnm.Print_Titles" localSheetId="52">Reklas!$8:$9</definedName>
  </definedNames>
  <calcPr calcId="124519"/>
</workbook>
</file>

<file path=xl/calcChain.xml><?xml version="1.0" encoding="utf-8"?>
<calcChain xmlns="http://schemas.openxmlformats.org/spreadsheetml/2006/main">
  <c r="AO13" i="31"/>
  <c r="AP13"/>
  <c r="AO14"/>
  <c r="AP14"/>
  <c r="AO15"/>
  <c r="AP15"/>
  <c r="AO16"/>
  <c r="AP16"/>
  <c r="AO17"/>
  <c r="AP17"/>
  <c r="AO18"/>
  <c r="AP18"/>
  <c r="AO19"/>
  <c r="AP19"/>
  <c r="AO20"/>
  <c r="AP20"/>
  <c r="AO21"/>
  <c r="AP21"/>
  <c r="AO22"/>
  <c r="AP22"/>
  <c r="AO23"/>
  <c r="AP23"/>
  <c r="AO24"/>
  <c r="AP24"/>
  <c r="AO25"/>
  <c r="AP25"/>
  <c r="AO26"/>
  <c r="AP26"/>
  <c r="AO27"/>
  <c r="AP27"/>
  <c r="AO28"/>
  <c r="AP28"/>
  <c r="AO29"/>
  <c r="AP29"/>
  <c r="AO30"/>
  <c r="AP30"/>
  <c r="AO31"/>
  <c r="AP31"/>
  <c r="AO32"/>
  <c r="AP32"/>
  <c r="AP12"/>
  <c r="AO12"/>
  <c r="AI28"/>
  <c r="AJ28"/>
  <c r="AI29"/>
  <c r="AJ29"/>
  <c r="AI30"/>
  <c r="AJ30"/>
  <c r="AI31"/>
  <c r="AJ31"/>
  <c r="AI32"/>
  <c r="AJ32"/>
  <c r="W28"/>
  <c r="X28"/>
  <c r="AL28" s="1"/>
  <c r="W29"/>
  <c r="AK29" s="1"/>
  <c r="X29"/>
  <c r="W30"/>
  <c r="X30"/>
  <c r="AL30" s="1"/>
  <c r="W31"/>
  <c r="AK31" s="1"/>
  <c r="X31"/>
  <c r="W32"/>
  <c r="X32"/>
  <c r="AL32" s="1"/>
  <c r="AL31" l="1"/>
  <c r="AL29"/>
  <c r="AK32"/>
  <c r="AK30"/>
  <c r="AK28"/>
  <c r="R183" i="54"/>
  <c r="Q183"/>
  <c r="P183"/>
  <c r="O183"/>
  <c r="N183"/>
  <c r="M183"/>
  <c r="L183"/>
  <c r="K183"/>
  <c r="J183"/>
  <c r="I183"/>
  <c r="H183"/>
  <c r="G183"/>
  <c r="F183"/>
  <c r="E183"/>
  <c r="D183"/>
  <c r="C183"/>
  <c r="A154"/>
  <c r="AN32" i="29" l="1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D105" l="1"/>
  <c r="AC105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84"/>
  <c r="AL68"/>
  <c r="AK68"/>
  <c r="AN35"/>
  <c r="AM35"/>
  <c r="AL53"/>
  <c r="AL54"/>
  <c r="AL55"/>
  <c r="AL56"/>
  <c r="AL57"/>
  <c r="AL58"/>
  <c r="AL59"/>
  <c r="AL60"/>
  <c r="AL61"/>
  <c r="AL62"/>
  <c r="AL63"/>
  <c r="AL64"/>
  <c r="AL65"/>
  <c r="AL52"/>
  <c r="AK53"/>
  <c r="AK54"/>
  <c r="AK55"/>
  <c r="AK56"/>
  <c r="AK57"/>
  <c r="AK58"/>
  <c r="AK59"/>
  <c r="AK60"/>
  <c r="AK61"/>
  <c r="AK62"/>
  <c r="AK63"/>
  <c r="AK64"/>
  <c r="AK65"/>
  <c r="AK52"/>
  <c r="R180" l="1"/>
  <c r="Q180"/>
  <c r="P180"/>
  <c r="O180"/>
  <c r="N180"/>
  <c r="M180"/>
  <c r="L180"/>
  <c r="K180"/>
  <c r="J180"/>
  <c r="I180"/>
  <c r="H180"/>
  <c r="G180"/>
  <c r="F180"/>
  <c r="E180"/>
  <c r="D180"/>
  <c r="C180"/>
  <c r="R179"/>
  <c r="Q179"/>
  <c r="P179"/>
  <c r="O179"/>
  <c r="N179"/>
  <c r="M179"/>
  <c r="L179"/>
  <c r="K179"/>
  <c r="J179"/>
  <c r="I179"/>
  <c r="H179"/>
  <c r="G179"/>
  <c r="F179"/>
  <c r="E179"/>
  <c r="D179"/>
  <c r="C179"/>
  <c r="R178"/>
  <c r="Q178"/>
  <c r="P178"/>
  <c r="O178"/>
  <c r="N178"/>
  <c r="M178"/>
  <c r="L178"/>
  <c r="K178"/>
  <c r="J178"/>
  <c r="I178"/>
  <c r="H178"/>
  <c r="G178"/>
  <c r="F178"/>
  <c r="E178"/>
  <c r="D178"/>
  <c r="C178"/>
  <c r="R177"/>
  <c r="Q177"/>
  <c r="P177"/>
  <c r="O177"/>
  <c r="N177"/>
  <c r="M177"/>
  <c r="L177"/>
  <c r="K177"/>
  <c r="J177"/>
  <c r="I177"/>
  <c r="H177"/>
  <c r="G177"/>
  <c r="F177"/>
  <c r="E177"/>
  <c r="D177"/>
  <c r="C177"/>
  <c r="R176"/>
  <c r="Q176"/>
  <c r="P176"/>
  <c r="O176"/>
  <c r="N176"/>
  <c r="M176"/>
  <c r="L176"/>
  <c r="K176"/>
  <c r="J176"/>
  <c r="I176"/>
  <c r="H176"/>
  <c r="G176"/>
  <c r="F176"/>
  <c r="E176"/>
  <c r="D176"/>
  <c r="C176"/>
  <c r="R175"/>
  <c r="Q175"/>
  <c r="P175"/>
  <c r="O175"/>
  <c r="N175"/>
  <c r="M175"/>
  <c r="L175"/>
  <c r="K175"/>
  <c r="J175"/>
  <c r="I175"/>
  <c r="H175"/>
  <c r="G175"/>
  <c r="F175"/>
  <c r="E175"/>
  <c r="D175"/>
  <c r="C175"/>
  <c r="R174"/>
  <c r="Q174"/>
  <c r="P174"/>
  <c r="O174"/>
  <c r="N174"/>
  <c r="M174"/>
  <c r="L174"/>
  <c r="K174"/>
  <c r="J174"/>
  <c r="I174"/>
  <c r="H174"/>
  <c r="G174"/>
  <c r="F174"/>
  <c r="E174"/>
  <c r="D174"/>
  <c r="C174"/>
  <c r="R173"/>
  <c r="Q173"/>
  <c r="P173"/>
  <c r="O173"/>
  <c r="N173"/>
  <c r="M173"/>
  <c r="L173"/>
  <c r="K173"/>
  <c r="J173"/>
  <c r="I173"/>
  <c r="H173"/>
  <c r="G173"/>
  <c r="F173"/>
  <c r="E173"/>
  <c r="D173"/>
  <c r="C173"/>
  <c r="R172"/>
  <c r="Q172"/>
  <c r="P172"/>
  <c r="O172"/>
  <c r="N172"/>
  <c r="M172"/>
  <c r="L172"/>
  <c r="K172"/>
  <c r="J172"/>
  <c r="I172"/>
  <c r="H172"/>
  <c r="G172"/>
  <c r="F172"/>
  <c r="E172"/>
  <c r="D172"/>
  <c r="C172"/>
  <c r="R171"/>
  <c r="Q171"/>
  <c r="P171"/>
  <c r="O171"/>
  <c r="N171"/>
  <c r="M171"/>
  <c r="L171"/>
  <c r="K171"/>
  <c r="J171"/>
  <c r="I171"/>
  <c r="H171"/>
  <c r="G171"/>
  <c r="F171"/>
  <c r="E171"/>
  <c r="D171"/>
  <c r="C171"/>
  <c r="R170"/>
  <c r="Q170"/>
  <c r="P170"/>
  <c r="O170"/>
  <c r="N170"/>
  <c r="M170"/>
  <c r="L170"/>
  <c r="K170"/>
  <c r="J170"/>
  <c r="I170"/>
  <c r="H170"/>
  <c r="G170"/>
  <c r="F170"/>
  <c r="E170"/>
  <c r="D170"/>
  <c r="C170"/>
  <c r="R169"/>
  <c r="Q169"/>
  <c r="P169"/>
  <c r="O169"/>
  <c r="N169"/>
  <c r="M169"/>
  <c r="L169"/>
  <c r="K169"/>
  <c r="J169"/>
  <c r="I169"/>
  <c r="H169"/>
  <c r="G169"/>
  <c r="F169"/>
  <c r="E169"/>
  <c r="D169"/>
  <c r="C169"/>
  <c r="R168"/>
  <c r="Q168"/>
  <c r="P168"/>
  <c r="O168"/>
  <c r="N168"/>
  <c r="M168"/>
  <c r="L168"/>
  <c r="K168"/>
  <c r="J168"/>
  <c r="I168"/>
  <c r="H168"/>
  <c r="G168"/>
  <c r="F168"/>
  <c r="E168"/>
  <c r="D168"/>
  <c r="C168"/>
  <c r="R167"/>
  <c r="Q167"/>
  <c r="P167"/>
  <c r="O167"/>
  <c r="N167"/>
  <c r="M167"/>
  <c r="L167"/>
  <c r="K167"/>
  <c r="J167"/>
  <c r="I167"/>
  <c r="H167"/>
  <c r="G167"/>
  <c r="F167"/>
  <c r="E167"/>
  <c r="D167"/>
  <c r="C167"/>
  <c r="R166"/>
  <c r="Q166"/>
  <c r="P166"/>
  <c r="O166"/>
  <c r="N166"/>
  <c r="M166"/>
  <c r="L166"/>
  <c r="K166"/>
  <c r="J166"/>
  <c r="I166"/>
  <c r="H166"/>
  <c r="G166"/>
  <c r="F166"/>
  <c r="E166"/>
  <c r="D166"/>
  <c r="C166"/>
  <c r="R165"/>
  <c r="Q165"/>
  <c r="P165"/>
  <c r="O165"/>
  <c r="N165"/>
  <c r="M165"/>
  <c r="L165"/>
  <c r="K165"/>
  <c r="J165"/>
  <c r="I165"/>
  <c r="H165"/>
  <c r="G165"/>
  <c r="F165"/>
  <c r="E165"/>
  <c r="D165"/>
  <c r="C165"/>
  <c r="R164"/>
  <c r="Q164"/>
  <c r="P164"/>
  <c r="O164"/>
  <c r="N164"/>
  <c r="M164"/>
  <c r="L164"/>
  <c r="K164"/>
  <c r="J164"/>
  <c r="I164"/>
  <c r="H164"/>
  <c r="G164"/>
  <c r="F164"/>
  <c r="E164"/>
  <c r="D164"/>
  <c r="C164"/>
  <c r="R163"/>
  <c r="Q163"/>
  <c r="P163"/>
  <c r="O163"/>
  <c r="N163"/>
  <c r="M163"/>
  <c r="L163"/>
  <c r="K163"/>
  <c r="J163"/>
  <c r="I163"/>
  <c r="H163"/>
  <c r="G163"/>
  <c r="F163"/>
  <c r="E163"/>
  <c r="D163"/>
  <c r="C163"/>
  <c r="R162"/>
  <c r="Q162"/>
  <c r="P162"/>
  <c r="O162"/>
  <c r="N162"/>
  <c r="M162"/>
  <c r="M183" s="1"/>
  <c r="L162"/>
  <c r="K162"/>
  <c r="J162"/>
  <c r="I162"/>
  <c r="I183" s="1"/>
  <c r="H162"/>
  <c r="G162"/>
  <c r="F162"/>
  <c r="E162"/>
  <c r="E183" s="1"/>
  <c r="D162"/>
  <c r="D183" s="1"/>
  <c r="C162"/>
  <c r="C183" s="1"/>
  <c r="R183"/>
  <c r="Q183"/>
  <c r="P183"/>
  <c r="O183"/>
  <c r="N183"/>
  <c r="L183"/>
  <c r="K183"/>
  <c r="J183"/>
  <c r="H183"/>
  <c r="G183"/>
  <c r="F183"/>
  <c r="R183" i="59" l="1"/>
  <c r="Q183"/>
  <c r="P183"/>
  <c r="O183"/>
  <c r="N183"/>
  <c r="M183"/>
  <c r="L183"/>
  <c r="K183"/>
  <c r="J183"/>
  <c r="I183"/>
  <c r="H183"/>
  <c r="G183"/>
  <c r="F183"/>
  <c r="E183"/>
  <c r="D183"/>
  <c r="C183"/>
  <c r="A154"/>
  <c r="R183" i="70"/>
  <c r="Q183"/>
  <c r="P183"/>
  <c r="O183"/>
  <c r="N183"/>
  <c r="M183"/>
  <c r="L183"/>
  <c r="K183"/>
  <c r="J183"/>
  <c r="I183"/>
  <c r="H183"/>
  <c r="G183"/>
  <c r="F183"/>
  <c r="E183"/>
  <c r="D183"/>
  <c r="C183"/>
  <c r="R37" i="32"/>
  <c r="R37" i="3"/>
  <c r="R37" i="30"/>
  <c r="R37" i="33"/>
  <c r="R37" i="34"/>
  <c r="R37" i="36"/>
  <c r="R37" i="37"/>
  <c r="R37" i="40"/>
  <c r="R37" i="41"/>
  <c r="R37" i="42"/>
  <c r="R37" i="43"/>
  <c r="R37" i="44"/>
  <c r="R37" i="45"/>
  <c r="R37" i="48"/>
  <c r="R37" i="49"/>
  <c r="R37" i="52"/>
  <c r="R37" i="53"/>
  <c r="R37" i="62"/>
  <c r="R37" i="64"/>
  <c r="R37" i="66"/>
  <c r="R37" i="67"/>
  <c r="R37" i="68"/>
  <c r="R37" i="69"/>
  <c r="Q37" i="32"/>
  <c r="Q37" i="3"/>
  <c r="Q37" i="30"/>
  <c r="Q37" i="33"/>
  <c r="Q37" i="34"/>
  <c r="Q37" i="36"/>
  <c r="Q37" i="37"/>
  <c r="Q37" i="40"/>
  <c r="Q37" i="41"/>
  <c r="Q37" i="42"/>
  <c r="Q37" i="43"/>
  <c r="Q37" i="44"/>
  <c r="Q37" i="45"/>
  <c r="Q37" i="48"/>
  <c r="Q37" i="49"/>
  <c r="Q37" i="52"/>
  <c r="Q37" i="53"/>
  <c r="Q37" i="62"/>
  <c r="Q37" i="64"/>
  <c r="Q37" i="66"/>
  <c r="Q37" i="67"/>
  <c r="Q37" i="68"/>
  <c r="Q37" i="69"/>
  <c r="T37" i="32"/>
  <c r="T37" i="3"/>
  <c r="T37" i="30"/>
  <c r="T37" i="33"/>
  <c r="T37" i="34"/>
  <c r="T37" i="36"/>
  <c r="T37" i="37"/>
  <c r="T37" i="40"/>
  <c r="T37" i="41"/>
  <c r="T37" i="42"/>
  <c r="T37" i="43"/>
  <c r="T37" i="44"/>
  <c r="T37" i="45"/>
  <c r="T37" i="48"/>
  <c r="T37" i="49"/>
  <c r="T37" i="52"/>
  <c r="T37" i="53"/>
  <c r="T37" i="62"/>
  <c r="T37" i="64"/>
  <c r="T37" i="66"/>
  <c r="T37" i="67"/>
  <c r="T37" i="68"/>
  <c r="T37" i="69"/>
  <c r="S37" i="32"/>
  <c r="S37" i="3"/>
  <c r="S37" i="30"/>
  <c r="S37" i="33"/>
  <c r="S37" i="34"/>
  <c r="S37" i="36"/>
  <c r="S37" i="37"/>
  <c r="S37" i="40"/>
  <c r="S37" i="41"/>
  <c r="S37" i="42"/>
  <c r="S37" i="43"/>
  <c r="S37" i="44"/>
  <c r="S37" i="45"/>
  <c r="S37" i="48"/>
  <c r="S37" i="49"/>
  <c r="S37" i="52"/>
  <c r="S37" i="53"/>
  <c r="S37" i="62"/>
  <c r="S37" i="64"/>
  <c r="S37" i="66"/>
  <c r="S37" i="67"/>
  <c r="S37" i="68"/>
  <c r="S37" i="69"/>
  <c r="Y37" i="32"/>
  <c r="Y37" i="3"/>
  <c r="Y37" i="30"/>
  <c r="Y37" i="33"/>
  <c r="Y37" i="34"/>
  <c r="Y37" i="36"/>
  <c r="Y37" i="37"/>
  <c r="Y37" i="40"/>
  <c r="Y37" i="41"/>
  <c r="Y37" i="42"/>
  <c r="Y37" i="43"/>
  <c r="Y37" i="44"/>
  <c r="Y37" i="45"/>
  <c r="Y37" i="48"/>
  <c r="Y37" i="49"/>
  <c r="Y37" i="52"/>
  <c r="Y37" i="53"/>
  <c r="Y37" i="62"/>
  <c r="Y37" i="64"/>
  <c r="Y37" i="66"/>
  <c r="Y37" i="67"/>
  <c r="Y37" i="68"/>
  <c r="Y37" i="69"/>
  <c r="Z37" i="32"/>
  <c r="Z37" i="3"/>
  <c r="Z37" i="30"/>
  <c r="Z37" i="33"/>
  <c r="Z37" i="34"/>
  <c r="Z37" i="36"/>
  <c r="Z37" i="37"/>
  <c r="Z37" i="40"/>
  <c r="Z37" i="41"/>
  <c r="Z37" i="42"/>
  <c r="Z37" i="43"/>
  <c r="Z37" i="44"/>
  <c r="Z37" i="45"/>
  <c r="Z37" i="48"/>
  <c r="Z37" i="49"/>
  <c r="Z37" i="52"/>
  <c r="Z37" i="53"/>
  <c r="Z37" i="62"/>
  <c r="Z37" i="64"/>
  <c r="Z37" i="66"/>
  <c r="Z37" i="67"/>
  <c r="Z37" i="68"/>
  <c r="Z37" i="69"/>
  <c r="AF37" i="32"/>
  <c r="AF37" i="3"/>
  <c r="AF37" i="30"/>
  <c r="AF37" i="33"/>
  <c r="AF37" i="34"/>
  <c r="AF37" i="36"/>
  <c r="AF37" i="37"/>
  <c r="AF37" i="40"/>
  <c r="AF37" i="41"/>
  <c r="AF37" i="42"/>
  <c r="AF37" i="43"/>
  <c r="AF37" i="44"/>
  <c r="AF37" i="45"/>
  <c r="AF37" i="48"/>
  <c r="AF37" i="49"/>
  <c r="AF37" i="52"/>
  <c r="AF37" i="53"/>
  <c r="AF37" i="62"/>
  <c r="AF37" i="64"/>
  <c r="AF37" i="66"/>
  <c r="AF37" i="67"/>
  <c r="AF37" i="68"/>
  <c r="AF37" i="69"/>
  <c r="AE37" i="32"/>
  <c r="AE37" i="3"/>
  <c r="AE37" i="30"/>
  <c r="AE37" i="33"/>
  <c r="AE37" i="34"/>
  <c r="AE37" i="36"/>
  <c r="AE37" i="37"/>
  <c r="AE37" i="40"/>
  <c r="AE37" i="41"/>
  <c r="AE37" i="42"/>
  <c r="AE37" i="43"/>
  <c r="AE37" i="44"/>
  <c r="AE37" i="45"/>
  <c r="AE37" i="48"/>
  <c r="AE37" i="49"/>
  <c r="AE37" i="52"/>
  <c r="AE37" i="53"/>
  <c r="AE37" i="62"/>
  <c r="AE37" i="64"/>
  <c r="AE37" i="66"/>
  <c r="AE37" i="67"/>
  <c r="AE37" i="68"/>
  <c r="AE37" i="69"/>
  <c r="AF142" i="29"/>
  <c r="AE142"/>
  <c r="AD142"/>
  <c r="AC142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AF139"/>
  <c r="AE139"/>
  <c r="AD139"/>
  <c r="AC139"/>
  <c r="AB139"/>
  <c r="AA139"/>
  <c r="Z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AF138"/>
  <c r="AE138"/>
  <c r="AD138"/>
  <c r="AC138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AF137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AF135"/>
  <c r="AE135"/>
  <c r="AD135"/>
  <c r="AC135"/>
  <c r="AB135"/>
  <c r="AA135"/>
  <c r="Z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AF134"/>
  <c r="AE134"/>
  <c r="AD134"/>
  <c r="AC134"/>
  <c r="AB134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AF132"/>
  <c r="AE132"/>
  <c r="AD132"/>
  <c r="AC132"/>
  <c r="AB132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AF131"/>
  <c r="AE131"/>
  <c r="AD131"/>
  <c r="AC131"/>
  <c r="AB131"/>
  <c r="AA131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AF130"/>
  <c r="AE130"/>
  <c r="AD130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AF129"/>
  <c r="AE129"/>
  <c r="AD129"/>
  <c r="AC129"/>
  <c r="AB129"/>
  <c r="AA129"/>
  <c r="Z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AF127"/>
  <c r="AE127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AF126"/>
  <c r="AE126"/>
  <c r="AD126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AF122"/>
  <c r="AE122"/>
  <c r="AE145" s="1"/>
  <c r="AD122"/>
  <c r="AC122"/>
  <c r="AB122"/>
  <c r="AA122"/>
  <c r="AA145" s="1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AF145" i="31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D149" s="1"/>
  <c r="C145"/>
  <c r="C149" s="1"/>
  <c r="A114"/>
  <c r="AF145" i="32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3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30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33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34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35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36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37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38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39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40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41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42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43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44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45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46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47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48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49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50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51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52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53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54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55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56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57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58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59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60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61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62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63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64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65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66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67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68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69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F145" i="70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A114"/>
  <c r="AD145" i="29"/>
  <c r="Z145"/>
  <c r="Y145"/>
  <c r="W145"/>
  <c r="V145"/>
  <c r="U145"/>
  <c r="S145"/>
  <c r="R145"/>
  <c r="Q145"/>
  <c r="O145"/>
  <c r="N145"/>
  <c r="M145"/>
  <c r="K145"/>
  <c r="J145"/>
  <c r="I145"/>
  <c r="G145"/>
  <c r="F145"/>
  <c r="E145"/>
  <c r="C145"/>
  <c r="C149" s="1"/>
  <c r="AC145" l="1"/>
  <c r="D145"/>
  <c r="D149" s="1"/>
  <c r="H145"/>
  <c r="L145"/>
  <c r="P145"/>
  <c r="T145"/>
  <c r="X145"/>
  <c r="AB145"/>
  <c r="AF145"/>
  <c r="AB102"/>
  <c r="AF102" s="1"/>
  <c r="AA102"/>
  <c r="AE102" s="1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AB101"/>
  <c r="AF101" s="1"/>
  <c r="AA101"/>
  <c r="AE101" s="1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AB100"/>
  <c r="AF100" s="1"/>
  <c r="AA100"/>
  <c r="AE100" s="1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AB99"/>
  <c r="AF99" s="1"/>
  <c r="AA99"/>
  <c r="AE99" s="1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AB98"/>
  <c r="AF98" s="1"/>
  <c r="AA98"/>
  <c r="AE98" s="1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AB97"/>
  <c r="AF97" s="1"/>
  <c r="AA97"/>
  <c r="AE97" s="1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AB96"/>
  <c r="AF96" s="1"/>
  <c r="AA96"/>
  <c r="AE96" s="1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AB95"/>
  <c r="AF95" s="1"/>
  <c r="AA95"/>
  <c r="AE95" s="1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AB94"/>
  <c r="AF94" s="1"/>
  <c r="AA94"/>
  <c r="AE94" s="1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AB93"/>
  <c r="AF93" s="1"/>
  <c r="AA93"/>
  <c r="AE93" s="1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AB92"/>
  <c r="AF92" s="1"/>
  <c r="AA92"/>
  <c r="AE92" s="1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AB91"/>
  <c r="AF91" s="1"/>
  <c r="AA91"/>
  <c r="AE91" s="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AB90"/>
  <c r="AF90" s="1"/>
  <c r="AA90"/>
  <c r="AE90" s="1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AB89"/>
  <c r="AF89" s="1"/>
  <c r="AA89"/>
  <c r="AE89" s="1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AB88"/>
  <c r="AF88" s="1"/>
  <c r="AA88"/>
  <c r="AE88" s="1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AB87"/>
  <c r="AF87" s="1"/>
  <c r="AA87"/>
  <c r="AE87" s="1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AB86"/>
  <c r="AF86" s="1"/>
  <c r="AA86"/>
  <c r="AE86" s="1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AB85"/>
  <c r="AF85" s="1"/>
  <c r="AA85"/>
  <c r="AE85" s="1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AB84"/>
  <c r="AF84" s="1"/>
  <c r="AA84"/>
  <c r="AE84" s="1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M52" s="1"/>
  <c r="AJ52"/>
  <c r="AN52" s="1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M53" s="1"/>
  <c r="AJ53"/>
  <c r="AN53" s="1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M54" s="1"/>
  <c r="AJ54"/>
  <c r="AN54" s="1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C53"/>
  <c r="C54"/>
  <c r="C55"/>
  <c r="C56"/>
  <c r="C57"/>
  <c r="C58"/>
  <c r="C59"/>
  <c r="C60"/>
  <c r="C61"/>
  <c r="C62"/>
  <c r="C63"/>
  <c r="C64"/>
  <c r="C65"/>
  <c r="C52"/>
  <c r="A77" i="32"/>
  <c r="A77" i="3"/>
  <c r="A77" i="30"/>
  <c r="A77" i="33"/>
  <c r="A77" i="34"/>
  <c r="A77" i="35"/>
  <c r="A77" i="36"/>
  <c r="A77" i="37"/>
  <c r="A77" i="38"/>
  <c r="A77" i="39"/>
  <c r="A77" i="40"/>
  <c r="A77" i="41"/>
  <c r="A77" i="42"/>
  <c r="A77" i="43"/>
  <c r="A77" i="44"/>
  <c r="A77" i="45"/>
  <c r="A77" i="46"/>
  <c r="A77" i="47"/>
  <c r="A77" i="48"/>
  <c r="A77" i="49"/>
  <c r="A77" i="50"/>
  <c r="A77" i="51"/>
  <c r="A77" i="52"/>
  <c r="A77" i="53"/>
  <c r="A77" i="54"/>
  <c r="A77" i="55"/>
  <c r="A77" i="56"/>
  <c r="A77" i="57"/>
  <c r="A77" i="58"/>
  <c r="A77" i="59"/>
  <c r="A77" i="60"/>
  <c r="A77" i="61"/>
  <c r="A77" i="62"/>
  <c r="A77" i="63"/>
  <c r="A77" i="64"/>
  <c r="A77" i="65"/>
  <c r="A77" i="66"/>
  <c r="A77" i="67"/>
  <c r="A77" i="68"/>
  <c r="A77" i="69"/>
  <c r="A77" i="70"/>
  <c r="A77" i="31"/>
  <c r="A44" i="32"/>
  <c r="A44" i="3"/>
  <c r="A44" i="30"/>
  <c r="A44" i="33"/>
  <c r="A44" i="34"/>
  <c r="A44" i="35"/>
  <c r="A44" i="36"/>
  <c r="A44" i="37"/>
  <c r="A44" i="38"/>
  <c r="A44" i="39"/>
  <c r="A44" i="40"/>
  <c r="A44" i="41"/>
  <c r="A44" i="42"/>
  <c r="A44" i="43"/>
  <c r="A44" i="44"/>
  <c r="A44" i="45"/>
  <c r="A44" i="46"/>
  <c r="A44" i="47"/>
  <c r="A44" i="48"/>
  <c r="A44" i="49"/>
  <c r="A44" i="50"/>
  <c r="A44" i="51"/>
  <c r="A44" i="52"/>
  <c r="A44" i="53"/>
  <c r="A44" i="54"/>
  <c r="A44" i="55"/>
  <c r="A44" i="56"/>
  <c r="A44" i="57"/>
  <c r="A44" i="58"/>
  <c r="A44" i="59"/>
  <c r="A44" i="60"/>
  <c r="A44" i="61"/>
  <c r="A44" i="62"/>
  <c r="A44" i="63"/>
  <c r="A44" i="64"/>
  <c r="A44" i="65"/>
  <c r="A44" i="66"/>
  <c r="A44" i="67"/>
  <c r="A44" i="68"/>
  <c r="A44" i="69"/>
  <c r="A44" i="70"/>
  <c r="A154" s="1"/>
  <c r="A44" i="31"/>
  <c r="AM63" i="29" l="1"/>
  <c r="AN62"/>
  <c r="AM59"/>
  <c r="AN58"/>
  <c r="AM55"/>
  <c r="AM64"/>
  <c r="AN63"/>
  <c r="AM60"/>
  <c r="AN59"/>
  <c r="AM56"/>
  <c r="AN55"/>
  <c r="AM65"/>
  <c r="AN64"/>
  <c r="AM61"/>
  <c r="AN60"/>
  <c r="AM57"/>
  <c r="AN56"/>
  <c r="AN65"/>
  <c r="AM62"/>
  <c r="AN61"/>
  <c r="AM58"/>
  <c r="AN57"/>
  <c r="AB105" i="31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32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3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30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33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34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3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36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37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38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39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40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41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42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43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44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4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46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47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48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49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50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51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52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53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54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5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56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57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58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59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60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61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62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63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A105" i="64"/>
  <c r="Y105"/>
  <c r="W105"/>
  <c r="U105"/>
  <c r="S105"/>
  <c r="Q105"/>
  <c r="O105"/>
  <c r="M105"/>
  <c r="K105"/>
  <c r="I105"/>
  <c r="G105"/>
  <c r="E105"/>
  <c r="C105"/>
  <c r="Z105"/>
  <c r="V105"/>
  <c r="R105"/>
  <c r="N105"/>
  <c r="J105"/>
  <c r="F105"/>
  <c r="AB105"/>
  <c r="X105"/>
  <c r="T105"/>
  <c r="P105"/>
  <c r="L105"/>
  <c r="H105"/>
  <c r="D105"/>
  <c r="AB105" i="6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66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67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68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69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70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B105" i="29"/>
  <c r="AF105" s="1"/>
  <c r="AA105"/>
  <c r="AE105" s="1"/>
  <c r="Z105"/>
  <c r="Y105"/>
  <c r="X105"/>
  <c r="W105"/>
  <c r="V105"/>
  <c r="U105"/>
  <c r="T105"/>
  <c r="S105"/>
  <c r="R105"/>
  <c r="Q105"/>
  <c r="P105"/>
  <c r="O105"/>
  <c r="N105"/>
  <c r="N107" s="1"/>
  <c r="M105"/>
  <c r="M107" s="1"/>
  <c r="L105"/>
  <c r="K105"/>
  <c r="J105"/>
  <c r="I105"/>
  <c r="H105"/>
  <c r="G105"/>
  <c r="F105"/>
  <c r="E105"/>
  <c r="D105"/>
  <c r="D108" s="1"/>
  <c r="C105"/>
  <c r="C108" s="1"/>
  <c r="AJ68" i="31"/>
  <c r="AI68"/>
  <c r="AG68"/>
  <c r="AF68"/>
  <c r="AE68"/>
  <c r="AC68"/>
  <c r="AB68"/>
  <c r="AA68"/>
  <c r="Y68"/>
  <c r="X68"/>
  <c r="W68"/>
  <c r="U68"/>
  <c r="T68"/>
  <c r="S68"/>
  <c r="Q68"/>
  <c r="P68"/>
  <c r="O68"/>
  <c r="M68"/>
  <c r="L68"/>
  <c r="K68"/>
  <c r="I68"/>
  <c r="H68"/>
  <c r="G68"/>
  <c r="E68"/>
  <c r="D68"/>
  <c r="C68"/>
  <c r="AJ68" i="32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3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30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33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34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35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36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37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3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39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40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41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42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43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44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45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46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47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4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49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50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51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52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53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54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55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56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I68" i="57"/>
  <c r="AH68"/>
  <c r="AG68"/>
  <c r="AE68"/>
  <c r="AD68"/>
  <c r="AC68"/>
  <c r="AA68"/>
  <c r="Z68"/>
  <c r="Y68"/>
  <c r="W68"/>
  <c r="V68"/>
  <c r="U68"/>
  <c r="S68"/>
  <c r="R68"/>
  <c r="Q68"/>
  <c r="O68"/>
  <c r="N68"/>
  <c r="M68"/>
  <c r="K68"/>
  <c r="J68"/>
  <c r="I68"/>
  <c r="G68"/>
  <c r="F68"/>
  <c r="E68"/>
  <c r="C68"/>
  <c r="AJ68" i="58"/>
  <c r="AI68"/>
  <c r="AG68"/>
  <c r="AF68"/>
  <c r="AE68"/>
  <c r="AC68"/>
  <c r="AB68"/>
  <c r="AA68"/>
  <c r="Y68"/>
  <c r="X68"/>
  <c r="W68"/>
  <c r="U68"/>
  <c r="T68"/>
  <c r="S68"/>
  <c r="Q68"/>
  <c r="P68"/>
  <c r="O68"/>
  <c r="M68"/>
  <c r="L68"/>
  <c r="K68"/>
  <c r="I68"/>
  <c r="H68"/>
  <c r="G68"/>
  <c r="E68"/>
  <c r="D68"/>
  <c r="C68"/>
  <c r="AI68" i="59"/>
  <c r="AH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60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61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62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63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64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65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66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67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69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70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J68" i="29"/>
  <c r="AN68" s="1"/>
  <c r="AI68"/>
  <c r="AM68" s="1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D71" s="1"/>
  <c r="C68"/>
  <c r="C71" s="1"/>
  <c r="F68" i="31" l="1"/>
  <c r="J68"/>
  <c r="N68"/>
  <c r="R68"/>
  <c r="V68"/>
  <c r="Z68"/>
  <c r="AD68"/>
  <c r="AH68"/>
  <c r="AG68" i="59"/>
  <c r="F68" i="58"/>
  <c r="J68"/>
  <c r="N68"/>
  <c r="R68"/>
  <c r="V68"/>
  <c r="Z68"/>
  <c r="AD68"/>
  <c r="AH68"/>
  <c r="AJ68" i="59"/>
  <c r="D68" i="57"/>
  <c r="H68"/>
  <c r="L68"/>
  <c r="P68"/>
  <c r="T68"/>
  <c r="X68"/>
  <c r="AB68"/>
  <c r="AF68"/>
  <c r="AJ68"/>
  <c r="C12" i="29" l="1"/>
  <c r="AL32" l="1"/>
  <c r="AP32" s="1"/>
  <c r="AK32"/>
  <c r="AO32" s="1"/>
  <c r="AL31"/>
  <c r="AP31" s="1"/>
  <c r="AK31"/>
  <c r="AO31" s="1"/>
  <c r="AL30"/>
  <c r="AP30" s="1"/>
  <c r="AK30"/>
  <c r="AO30" s="1"/>
  <c r="AL29"/>
  <c r="AP29" s="1"/>
  <c r="AK29"/>
  <c r="AO29" s="1"/>
  <c r="AL28"/>
  <c r="AP28" s="1"/>
  <c r="AK28"/>
  <c r="AO28" s="1"/>
  <c r="AL27"/>
  <c r="AP27" s="1"/>
  <c r="AK27"/>
  <c r="AO27" s="1"/>
  <c r="AL26"/>
  <c r="AP26" s="1"/>
  <c r="AK26"/>
  <c r="AO26" s="1"/>
  <c r="AL25"/>
  <c r="AP25" s="1"/>
  <c r="AK25"/>
  <c r="AO25" s="1"/>
  <c r="AL24"/>
  <c r="AP24" s="1"/>
  <c r="AK24"/>
  <c r="AO24" s="1"/>
  <c r="AL23"/>
  <c r="AP23" s="1"/>
  <c r="AK23"/>
  <c r="AO23" s="1"/>
  <c r="AL22"/>
  <c r="AP22" s="1"/>
  <c r="AK22"/>
  <c r="AO22" s="1"/>
  <c r="AL21"/>
  <c r="AP21" s="1"/>
  <c r="AK21"/>
  <c r="AO21" s="1"/>
  <c r="AL20"/>
  <c r="AP20" s="1"/>
  <c r="AK20"/>
  <c r="AO20" s="1"/>
  <c r="AL19"/>
  <c r="AP19" s="1"/>
  <c r="AK19"/>
  <c r="AO19" s="1"/>
  <c r="AL18"/>
  <c r="AP18" s="1"/>
  <c r="AK18"/>
  <c r="AO18" s="1"/>
  <c r="AL17"/>
  <c r="AP17" s="1"/>
  <c r="AK17"/>
  <c r="AO17" s="1"/>
  <c r="AL16"/>
  <c r="AP16" s="1"/>
  <c r="AK16"/>
  <c r="AO16" s="1"/>
  <c r="AL15"/>
  <c r="AP15" s="1"/>
  <c r="AK15"/>
  <c r="AO15" s="1"/>
  <c r="AL14"/>
  <c r="AP14" s="1"/>
  <c r="AK14"/>
  <c r="AO14" s="1"/>
  <c r="AL13"/>
  <c r="AP13" s="1"/>
  <c r="AK13"/>
  <c r="AO13" s="1"/>
  <c r="AL12"/>
  <c r="AP12" s="1"/>
  <c r="AK12"/>
  <c r="AO12" s="1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AL35" i="70" l="1"/>
  <c r="AK35"/>
  <c r="AJ35"/>
  <c r="AI35"/>
  <c r="AH35"/>
  <c r="AG35"/>
  <c r="AF35"/>
  <c r="AF37" s="1"/>
  <c r="AE35"/>
  <c r="AE37" s="1"/>
  <c r="AD35"/>
  <c r="AC35"/>
  <c r="AB35"/>
  <c r="AA35"/>
  <c r="Z35"/>
  <c r="Z37" s="1"/>
  <c r="Y35"/>
  <c r="Y37" s="1"/>
  <c r="X35"/>
  <c r="W35"/>
  <c r="V35"/>
  <c r="U35"/>
  <c r="T35"/>
  <c r="T37" s="1"/>
  <c r="S35"/>
  <c r="S37" s="1"/>
  <c r="R35"/>
  <c r="R37" s="1"/>
  <c r="Q35"/>
  <c r="Q37" s="1"/>
  <c r="P35"/>
  <c r="O35"/>
  <c r="N35"/>
  <c r="M35"/>
  <c r="L35"/>
  <c r="K35"/>
  <c r="J35"/>
  <c r="I35"/>
  <c r="H35"/>
  <c r="G35"/>
  <c r="F35"/>
  <c r="E35"/>
  <c r="D35"/>
  <c r="C35"/>
  <c r="AL35" i="69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AL35" i="68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AL35" i="67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AL35" i="66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AL35" i="65"/>
  <c r="AK35"/>
  <c r="AJ35"/>
  <c r="AI35"/>
  <c r="AH35"/>
  <c r="AG35"/>
  <c r="AF35"/>
  <c r="AF37" s="1"/>
  <c r="AE35"/>
  <c r="AE37" s="1"/>
  <c r="AD35"/>
  <c r="AC35"/>
  <c r="AB35"/>
  <c r="AA35"/>
  <c r="Z35"/>
  <c r="Z37" s="1"/>
  <c r="Y35"/>
  <c r="Y37" s="1"/>
  <c r="X35"/>
  <c r="W35"/>
  <c r="V35"/>
  <c r="U35"/>
  <c r="T35"/>
  <c r="T37" s="1"/>
  <c r="S35"/>
  <c r="S37" s="1"/>
  <c r="R35"/>
  <c r="R37" s="1"/>
  <c r="Q35"/>
  <c r="Q37" s="1"/>
  <c r="P35"/>
  <c r="O35"/>
  <c r="N35"/>
  <c r="M35"/>
  <c r="L35"/>
  <c r="K35"/>
  <c r="J35"/>
  <c r="I35"/>
  <c r="H35"/>
  <c r="G35"/>
  <c r="F35"/>
  <c r="E35"/>
  <c r="D35"/>
  <c r="C35"/>
  <c r="AL35" i="64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AL35" i="63"/>
  <c r="AK35"/>
  <c r="AJ35"/>
  <c r="AI35"/>
  <c r="AH35"/>
  <c r="AG35"/>
  <c r="AF35"/>
  <c r="AF37" s="1"/>
  <c r="AE35"/>
  <c r="AE37" s="1"/>
  <c r="AD35"/>
  <c r="AC35"/>
  <c r="AB35"/>
  <c r="AA35"/>
  <c r="Z35"/>
  <c r="Z37" s="1"/>
  <c r="Y35"/>
  <c r="Y37" s="1"/>
  <c r="X35"/>
  <c r="W35"/>
  <c r="V35"/>
  <c r="U35"/>
  <c r="T35"/>
  <c r="T37" s="1"/>
  <c r="S35"/>
  <c r="S37" s="1"/>
  <c r="R35"/>
  <c r="R37" s="1"/>
  <c r="Q35"/>
  <c r="Q37" s="1"/>
  <c r="P35"/>
  <c r="O35"/>
  <c r="N35"/>
  <c r="M35"/>
  <c r="L35"/>
  <c r="K35"/>
  <c r="J35"/>
  <c r="I35"/>
  <c r="H35"/>
  <c r="G35"/>
  <c r="F35"/>
  <c r="E35"/>
  <c r="D35"/>
  <c r="C35"/>
  <c r="AL35" i="62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AL35" i="61"/>
  <c r="AK35"/>
  <c r="AJ35"/>
  <c r="AI35"/>
  <c r="AH35"/>
  <c r="AG35"/>
  <c r="AF35"/>
  <c r="AF37" s="1"/>
  <c r="AE35"/>
  <c r="AE37" s="1"/>
  <c r="AD35"/>
  <c r="AC35"/>
  <c r="AB35"/>
  <c r="AA35"/>
  <c r="Z35"/>
  <c r="Z37" s="1"/>
  <c r="Y35"/>
  <c r="Y37" s="1"/>
  <c r="X35"/>
  <c r="W35"/>
  <c r="V35"/>
  <c r="U35"/>
  <c r="T35"/>
  <c r="T37" s="1"/>
  <c r="S35"/>
  <c r="S37" s="1"/>
  <c r="R35"/>
  <c r="R37" s="1"/>
  <c r="Q35"/>
  <c r="Q37" s="1"/>
  <c r="P35"/>
  <c r="O35"/>
  <c r="N35"/>
  <c r="M35"/>
  <c r="L35"/>
  <c r="K35"/>
  <c r="J35"/>
  <c r="I35"/>
  <c r="H35"/>
  <c r="G35"/>
  <c r="F35"/>
  <c r="E35"/>
  <c r="D35"/>
  <c r="C35"/>
  <c r="AL35" i="60"/>
  <c r="AK35"/>
  <c r="AJ35"/>
  <c r="AI35"/>
  <c r="AH35"/>
  <c r="AG35"/>
  <c r="AF35"/>
  <c r="AF37" s="1"/>
  <c r="AE35"/>
  <c r="AE37" s="1"/>
  <c r="AD35"/>
  <c r="AC35"/>
  <c r="AB35"/>
  <c r="AA35"/>
  <c r="Z35"/>
  <c r="Z37" s="1"/>
  <c r="Y35"/>
  <c r="Y37" s="1"/>
  <c r="X35"/>
  <c r="W35"/>
  <c r="V35"/>
  <c r="U35"/>
  <c r="T35"/>
  <c r="T37" s="1"/>
  <c r="S35"/>
  <c r="S37" s="1"/>
  <c r="R35"/>
  <c r="R37" s="1"/>
  <c r="Q35"/>
  <c r="Q37" s="1"/>
  <c r="P35"/>
  <c r="O35"/>
  <c r="N35"/>
  <c r="M35"/>
  <c r="L35"/>
  <c r="K35"/>
  <c r="J35"/>
  <c r="I35"/>
  <c r="H35"/>
  <c r="G35"/>
  <c r="F35"/>
  <c r="E35"/>
  <c r="D35"/>
  <c r="C35"/>
  <c r="AL35" i="59"/>
  <c r="AK35"/>
  <c r="AJ35"/>
  <c r="AI35"/>
  <c r="AH35"/>
  <c r="AG35"/>
  <c r="AF35"/>
  <c r="AF37" s="1"/>
  <c r="AE35"/>
  <c r="AE37" s="1"/>
  <c r="AD35"/>
  <c r="AC35"/>
  <c r="AB35"/>
  <c r="AA35"/>
  <c r="Z35"/>
  <c r="Z37" s="1"/>
  <c r="Y35"/>
  <c r="Y37" s="1"/>
  <c r="X35"/>
  <c r="W35"/>
  <c r="V35"/>
  <c r="U35"/>
  <c r="T35"/>
  <c r="T37" s="1"/>
  <c r="S35"/>
  <c r="S37" s="1"/>
  <c r="R35"/>
  <c r="R37" s="1"/>
  <c r="Q35"/>
  <c r="Q37" s="1"/>
  <c r="P35"/>
  <c r="O35"/>
  <c r="N35"/>
  <c r="M35"/>
  <c r="L35"/>
  <c r="K35"/>
  <c r="J35"/>
  <c r="I35"/>
  <c r="H35"/>
  <c r="G35"/>
  <c r="F35"/>
  <c r="E35"/>
  <c r="D35"/>
  <c r="C35"/>
  <c r="AL35" i="58"/>
  <c r="AK35"/>
  <c r="AJ35"/>
  <c r="AI35"/>
  <c r="AH35"/>
  <c r="AG35"/>
  <c r="AF35"/>
  <c r="AF37" s="1"/>
  <c r="AE35"/>
  <c r="AE37" s="1"/>
  <c r="AD35"/>
  <c r="AC35"/>
  <c r="AB35"/>
  <c r="AA35"/>
  <c r="Z35"/>
  <c r="Z37" s="1"/>
  <c r="Y35"/>
  <c r="Y37" s="1"/>
  <c r="X35"/>
  <c r="W35"/>
  <c r="V35"/>
  <c r="U35"/>
  <c r="T35"/>
  <c r="T37" s="1"/>
  <c r="S35"/>
  <c r="S37" s="1"/>
  <c r="R35"/>
  <c r="R37" s="1"/>
  <c r="Q35"/>
  <c r="Q37" s="1"/>
  <c r="P35"/>
  <c r="O35"/>
  <c r="N35"/>
  <c r="M35"/>
  <c r="L35"/>
  <c r="K35"/>
  <c r="J35"/>
  <c r="I35"/>
  <c r="H35"/>
  <c r="G35"/>
  <c r="F35"/>
  <c r="E35"/>
  <c r="D35"/>
  <c r="C35"/>
  <c r="AL35" i="57"/>
  <c r="AK35"/>
  <c r="AJ35"/>
  <c r="AI35"/>
  <c r="AH35"/>
  <c r="AG35"/>
  <c r="AF35"/>
  <c r="AF37" s="1"/>
  <c r="AE35"/>
  <c r="AE37" s="1"/>
  <c r="AD35"/>
  <c r="AC35"/>
  <c r="AB35"/>
  <c r="AA35"/>
  <c r="Z35"/>
  <c r="Z37" s="1"/>
  <c r="Y35"/>
  <c r="Y37" s="1"/>
  <c r="X35"/>
  <c r="W35"/>
  <c r="V35"/>
  <c r="U35"/>
  <c r="T35"/>
  <c r="T37" s="1"/>
  <c r="S35"/>
  <c r="S37" s="1"/>
  <c r="R35"/>
  <c r="R37" s="1"/>
  <c r="Q35"/>
  <c r="Q37" s="1"/>
  <c r="P35"/>
  <c r="O35"/>
  <c r="N35"/>
  <c r="M35"/>
  <c r="L35"/>
  <c r="K35"/>
  <c r="J35"/>
  <c r="I35"/>
  <c r="H35"/>
  <c r="G35"/>
  <c r="F35"/>
  <c r="E35"/>
  <c r="D35"/>
  <c r="C35"/>
  <c r="AL35" i="56"/>
  <c r="AK35"/>
  <c r="AJ35"/>
  <c r="AI35"/>
  <c r="AH35"/>
  <c r="AG35"/>
  <c r="AF35"/>
  <c r="AF37" s="1"/>
  <c r="AE35"/>
  <c r="AE37" s="1"/>
  <c r="AD35"/>
  <c r="AC35"/>
  <c r="AB35"/>
  <c r="AA35"/>
  <c r="Z35"/>
  <c r="Z37" s="1"/>
  <c r="Y35"/>
  <c r="Y37" s="1"/>
  <c r="X35"/>
  <c r="W35"/>
  <c r="V35"/>
  <c r="U35"/>
  <c r="T35"/>
  <c r="T37" s="1"/>
  <c r="S35"/>
  <c r="S37" s="1"/>
  <c r="R35"/>
  <c r="R37" s="1"/>
  <c r="Q35"/>
  <c r="Q37" s="1"/>
  <c r="P35"/>
  <c r="O35"/>
  <c r="N35"/>
  <c r="M35"/>
  <c r="L35"/>
  <c r="K35"/>
  <c r="J35"/>
  <c r="I35"/>
  <c r="H35"/>
  <c r="G35"/>
  <c r="F35"/>
  <c r="E35"/>
  <c r="D35"/>
  <c r="C35"/>
  <c r="AL35" i="55"/>
  <c r="AK35"/>
  <c r="AJ35"/>
  <c r="AI35"/>
  <c r="AH35"/>
  <c r="AG35"/>
  <c r="AF35"/>
  <c r="AF37" s="1"/>
  <c r="AE35"/>
  <c r="AE37" s="1"/>
  <c r="AD35"/>
  <c r="AC35"/>
  <c r="AB35"/>
  <c r="AA35"/>
  <c r="Z35"/>
  <c r="Z37" s="1"/>
  <c r="Y35"/>
  <c r="Y37" s="1"/>
  <c r="X35"/>
  <c r="W35"/>
  <c r="V35"/>
  <c r="U35"/>
  <c r="T35"/>
  <c r="T37" s="1"/>
  <c r="S35"/>
  <c r="S37" s="1"/>
  <c r="R35"/>
  <c r="R37" s="1"/>
  <c r="Q35"/>
  <c r="Q37" s="1"/>
  <c r="P35"/>
  <c r="O35"/>
  <c r="N35"/>
  <c r="M35"/>
  <c r="L35"/>
  <c r="K35"/>
  <c r="J35"/>
  <c r="I35"/>
  <c r="H35"/>
  <c r="G35"/>
  <c r="F35"/>
  <c r="E35"/>
  <c r="D35"/>
  <c r="C35"/>
  <c r="AL35" i="54"/>
  <c r="AK35"/>
  <c r="AJ35"/>
  <c r="AI35"/>
  <c r="AH35"/>
  <c r="AG35"/>
  <c r="AF35"/>
  <c r="AF37" s="1"/>
  <c r="AE35"/>
  <c r="AE37" s="1"/>
  <c r="AD35"/>
  <c r="AC35"/>
  <c r="AB35"/>
  <c r="AA35"/>
  <c r="Z35"/>
  <c r="Z37" s="1"/>
  <c r="Y35"/>
  <c r="Y37" s="1"/>
  <c r="X35"/>
  <c r="W35"/>
  <c r="V35"/>
  <c r="U35"/>
  <c r="T35"/>
  <c r="T37" s="1"/>
  <c r="S35"/>
  <c r="S37" s="1"/>
  <c r="R35"/>
  <c r="R37" s="1"/>
  <c r="Q35"/>
  <c r="Q37" s="1"/>
  <c r="P35"/>
  <c r="O35"/>
  <c r="N35"/>
  <c r="M35"/>
  <c r="L35"/>
  <c r="K35"/>
  <c r="J35"/>
  <c r="I35"/>
  <c r="H35"/>
  <c r="G35"/>
  <c r="F35"/>
  <c r="E35"/>
  <c r="D35"/>
  <c r="C35"/>
  <c r="AL35" i="53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AL35" i="52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AL35" i="51"/>
  <c r="AK35"/>
  <c r="AJ35"/>
  <c r="AI35"/>
  <c r="AH35"/>
  <c r="AG35"/>
  <c r="AF35"/>
  <c r="AF37" s="1"/>
  <c r="AE35"/>
  <c r="AE37" s="1"/>
  <c r="AD35"/>
  <c r="AC35"/>
  <c r="AB35"/>
  <c r="AA35"/>
  <c r="Z35"/>
  <c r="Z37" s="1"/>
  <c r="Y35"/>
  <c r="Y37" s="1"/>
  <c r="X35"/>
  <c r="W35"/>
  <c r="V35"/>
  <c r="U35"/>
  <c r="T35"/>
  <c r="T37" s="1"/>
  <c r="S35"/>
  <c r="S37" s="1"/>
  <c r="R35"/>
  <c r="R37" s="1"/>
  <c r="Q35"/>
  <c r="Q37" s="1"/>
  <c r="P35"/>
  <c r="O35"/>
  <c r="N35"/>
  <c r="M35"/>
  <c r="L35"/>
  <c r="K35"/>
  <c r="J35"/>
  <c r="I35"/>
  <c r="H35"/>
  <c r="G35"/>
  <c r="F35"/>
  <c r="E35"/>
  <c r="D35"/>
  <c r="C35"/>
  <c r="AL35" i="50"/>
  <c r="AK35"/>
  <c r="AJ35"/>
  <c r="AI35"/>
  <c r="AH35"/>
  <c r="AG35"/>
  <c r="AF35"/>
  <c r="AF37" s="1"/>
  <c r="AE35"/>
  <c r="AE37" s="1"/>
  <c r="AD35"/>
  <c r="AC35"/>
  <c r="AB35"/>
  <c r="AA35"/>
  <c r="Z35"/>
  <c r="Z37" s="1"/>
  <c r="Y35"/>
  <c r="Y37" s="1"/>
  <c r="X35"/>
  <c r="W35"/>
  <c r="V35"/>
  <c r="U35"/>
  <c r="T35"/>
  <c r="T37" s="1"/>
  <c r="S35"/>
  <c r="S37" s="1"/>
  <c r="R35"/>
  <c r="R37" s="1"/>
  <c r="Q35"/>
  <c r="Q37" s="1"/>
  <c r="P35"/>
  <c r="O35"/>
  <c r="N35"/>
  <c r="M35"/>
  <c r="L35"/>
  <c r="K35"/>
  <c r="J35"/>
  <c r="I35"/>
  <c r="H35"/>
  <c r="G35"/>
  <c r="F35"/>
  <c r="E35"/>
  <c r="D35"/>
  <c r="C35"/>
  <c r="AL35" i="49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AL35" i="48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AL35" i="47"/>
  <c r="AK35"/>
  <c r="AJ35"/>
  <c r="AI35"/>
  <c r="AH35"/>
  <c r="AG35"/>
  <c r="AF35"/>
  <c r="AF37" s="1"/>
  <c r="AE35"/>
  <c r="AE37" s="1"/>
  <c r="AD35"/>
  <c r="AC35"/>
  <c r="AB35"/>
  <c r="AA35"/>
  <c r="Z35"/>
  <c r="Z37" s="1"/>
  <c r="Y35"/>
  <c r="Y37" s="1"/>
  <c r="X35"/>
  <c r="W35"/>
  <c r="V35"/>
  <c r="U35"/>
  <c r="T35"/>
  <c r="T37" s="1"/>
  <c r="S35"/>
  <c r="S37" s="1"/>
  <c r="R35"/>
  <c r="R37" s="1"/>
  <c r="Q35"/>
  <c r="Q37" s="1"/>
  <c r="P35"/>
  <c r="O35"/>
  <c r="N35"/>
  <c r="M35"/>
  <c r="L35"/>
  <c r="K35"/>
  <c r="J35"/>
  <c r="I35"/>
  <c r="H35"/>
  <c r="G35"/>
  <c r="F35"/>
  <c r="E35"/>
  <c r="D35"/>
  <c r="C35"/>
  <c r="AL35" i="46"/>
  <c r="AK35"/>
  <c r="AJ35"/>
  <c r="AI35"/>
  <c r="AH35"/>
  <c r="AG35"/>
  <c r="AF35"/>
  <c r="AF37" s="1"/>
  <c r="AE35"/>
  <c r="AE37" s="1"/>
  <c r="AD35"/>
  <c r="AC35"/>
  <c r="AB35"/>
  <c r="AA35"/>
  <c r="Z35"/>
  <c r="Z37" s="1"/>
  <c r="Y35"/>
  <c r="Y37" s="1"/>
  <c r="X35"/>
  <c r="W35"/>
  <c r="V35"/>
  <c r="U35"/>
  <c r="T35"/>
  <c r="T37" s="1"/>
  <c r="S35"/>
  <c r="S37" s="1"/>
  <c r="R35"/>
  <c r="R37" s="1"/>
  <c r="Q35"/>
  <c r="Q37" s="1"/>
  <c r="P35"/>
  <c r="O35"/>
  <c r="N35"/>
  <c r="M35"/>
  <c r="L35"/>
  <c r="K35"/>
  <c r="J35"/>
  <c r="I35"/>
  <c r="H35"/>
  <c r="G35"/>
  <c r="F35"/>
  <c r="E35"/>
  <c r="D35"/>
  <c r="C35"/>
  <c r="AL35" i="4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AL35" i="44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AL35" i="43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AL35" i="42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AL35" i="41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AL35" i="40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AL35" i="39"/>
  <c r="AK35"/>
  <c r="AJ35"/>
  <c r="AI35"/>
  <c r="AH35"/>
  <c r="AG35"/>
  <c r="AF35"/>
  <c r="AF37" s="1"/>
  <c r="AE35"/>
  <c r="AE37" s="1"/>
  <c r="AD35"/>
  <c r="AC35"/>
  <c r="AB35"/>
  <c r="AA35"/>
  <c r="Z35"/>
  <c r="Z37" s="1"/>
  <c r="Y35"/>
  <c r="Y37" s="1"/>
  <c r="X35"/>
  <c r="W35"/>
  <c r="V35"/>
  <c r="U35"/>
  <c r="T35"/>
  <c r="T37" s="1"/>
  <c r="S35"/>
  <c r="S37" s="1"/>
  <c r="R35"/>
  <c r="R37" s="1"/>
  <c r="Q35"/>
  <c r="Q37" s="1"/>
  <c r="P35"/>
  <c r="O35"/>
  <c r="N35"/>
  <c r="M35"/>
  <c r="L35"/>
  <c r="K35"/>
  <c r="J35"/>
  <c r="I35"/>
  <c r="H35"/>
  <c r="G35"/>
  <c r="F35"/>
  <c r="E35"/>
  <c r="D35"/>
  <c r="C35"/>
  <c r="AL35" i="38"/>
  <c r="AK35"/>
  <c r="AJ35"/>
  <c r="AI35"/>
  <c r="AH35"/>
  <c r="AG35"/>
  <c r="AF35"/>
  <c r="AF37" s="1"/>
  <c r="AE35"/>
  <c r="AE37" s="1"/>
  <c r="AD35"/>
  <c r="AC35"/>
  <c r="AB35"/>
  <c r="AA35"/>
  <c r="Z35"/>
  <c r="Z37" s="1"/>
  <c r="Y35"/>
  <c r="Y37" s="1"/>
  <c r="X35"/>
  <c r="W35"/>
  <c r="V35"/>
  <c r="U35"/>
  <c r="T35"/>
  <c r="T37" s="1"/>
  <c r="S35"/>
  <c r="S37" s="1"/>
  <c r="R35"/>
  <c r="R37" s="1"/>
  <c r="Q35"/>
  <c r="P35"/>
  <c r="O35"/>
  <c r="N35"/>
  <c r="M35"/>
  <c r="L35"/>
  <c r="K35"/>
  <c r="J35"/>
  <c r="I35"/>
  <c r="H35"/>
  <c r="G35"/>
  <c r="F35"/>
  <c r="E35"/>
  <c r="D35"/>
  <c r="C35"/>
  <c r="Q37" l="1"/>
  <c r="AL35" i="37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AL35" i="36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AL35" i="35"/>
  <c r="AK35"/>
  <c r="AJ35"/>
  <c r="AI35"/>
  <c r="AH35"/>
  <c r="AG35"/>
  <c r="AF35"/>
  <c r="AF37" s="1"/>
  <c r="AE35"/>
  <c r="AE37" s="1"/>
  <c r="AD35"/>
  <c r="AC35"/>
  <c r="AB35"/>
  <c r="AA35"/>
  <c r="Z35"/>
  <c r="Z37" s="1"/>
  <c r="Y35"/>
  <c r="Y37" s="1"/>
  <c r="X35"/>
  <c r="W35"/>
  <c r="V35"/>
  <c r="U35"/>
  <c r="T35"/>
  <c r="T37" s="1"/>
  <c r="S35"/>
  <c r="S37" s="1"/>
  <c r="R35"/>
  <c r="R37" s="1"/>
  <c r="Q35"/>
  <c r="Q37" s="1"/>
  <c r="P35"/>
  <c r="O35"/>
  <c r="N35"/>
  <c r="M35"/>
  <c r="L35"/>
  <c r="K35"/>
  <c r="J35"/>
  <c r="I35"/>
  <c r="H35"/>
  <c r="G35"/>
  <c r="F35"/>
  <c r="E35"/>
  <c r="D35"/>
  <c r="C35"/>
  <c r="AL35" i="34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AL35" i="33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AL35" i="32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AL35" i="31"/>
  <c r="AK35"/>
  <c r="AJ35"/>
  <c r="AI35"/>
  <c r="AH35"/>
  <c r="AG35"/>
  <c r="AF35"/>
  <c r="AF37" s="1"/>
  <c r="AE35"/>
  <c r="AE37" s="1"/>
  <c r="AD35"/>
  <c r="AC35"/>
  <c r="AB35"/>
  <c r="AA35"/>
  <c r="Z35"/>
  <c r="Z37" s="1"/>
  <c r="Y35"/>
  <c r="Y37" s="1"/>
  <c r="X35"/>
  <c r="W35"/>
  <c r="V35"/>
  <c r="U35"/>
  <c r="T35"/>
  <c r="T37" s="1"/>
  <c r="S35"/>
  <c r="S37" s="1"/>
  <c r="R35"/>
  <c r="Q35"/>
  <c r="P35"/>
  <c r="O35"/>
  <c r="N35"/>
  <c r="M35"/>
  <c r="L35"/>
  <c r="K35"/>
  <c r="J35"/>
  <c r="I35"/>
  <c r="H35"/>
  <c r="G35"/>
  <c r="F35"/>
  <c r="E35"/>
  <c r="D35"/>
  <c r="C35"/>
  <c r="AL35" i="30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AL35" i="29"/>
  <c r="AP35" s="1"/>
  <c r="AK35"/>
  <c r="AO35" s="1"/>
  <c r="AJ35"/>
  <c r="AI35"/>
  <c r="AH35"/>
  <c r="AG35"/>
  <c r="AF35"/>
  <c r="AF37" s="1"/>
  <c r="AE35"/>
  <c r="AE37" s="1"/>
  <c r="AD35"/>
  <c r="AC35"/>
  <c r="AB35"/>
  <c r="AA35"/>
  <c r="Z35"/>
  <c r="Z37" s="1"/>
  <c r="Y35"/>
  <c r="Y37" s="1"/>
  <c r="X35"/>
  <c r="W35"/>
  <c r="V35"/>
  <c r="U35"/>
  <c r="T35"/>
  <c r="T37" s="1"/>
  <c r="S35"/>
  <c r="S37" s="1"/>
  <c r="R35"/>
  <c r="Q35"/>
  <c r="P35"/>
  <c r="P37" s="1"/>
  <c r="O35"/>
  <c r="N35"/>
  <c r="M35"/>
  <c r="L35"/>
  <c r="K35"/>
  <c r="J35"/>
  <c r="I35"/>
  <c r="H35"/>
  <c r="G35"/>
  <c r="F35"/>
  <c r="E35"/>
  <c r="D35"/>
  <c r="D39" s="1"/>
  <c r="C35"/>
  <c r="C39" s="1"/>
  <c r="E35" i="3"/>
  <c r="U12" i="19"/>
  <c r="T12"/>
  <c r="S12"/>
  <c r="R12"/>
  <c r="Q12"/>
  <c r="P12"/>
  <c r="O12"/>
  <c r="N12"/>
  <c r="M12"/>
  <c r="L12"/>
  <c r="K12"/>
  <c r="J12"/>
  <c r="I12"/>
  <c r="H12"/>
  <c r="G12"/>
  <c r="F12"/>
  <c r="E12"/>
  <c r="D12"/>
  <c r="AL35" i="3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D35"/>
  <c r="C35"/>
  <c r="Q12" i="14"/>
  <c r="P12"/>
  <c r="O12"/>
  <c r="N12"/>
  <c r="M12"/>
  <c r="L12"/>
  <c r="K12"/>
  <c r="J12"/>
  <c r="I12"/>
  <c r="H12"/>
  <c r="G12"/>
  <c r="F12"/>
  <c r="E12"/>
  <c r="D12"/>
  <c r="H13" i="27"/>
  <c r="F13"/>
  <c r="E13"/>
  <c r="D13"/>
  <c r="G13" i="26"/>
  <c r="F13"/>
  <c r="E13"/>
  <c r="O16" i="25"/>
  <c r="P16" i="21"/>
  <c r="Q12" i="23"/>
  <c r="P12"/>
  <c r="O12"/>
  <c r="N12"/>
  <c r="K12"/>
  <c r="J12"/>
  <c r="I12"/>
  <c r="H12"/>
  <c r="K10" i="22"/>
  <c r="J10"/>
  <c r="I10"/>
  <c r="H10"/>
  <c r="G10"/>
  <c r="F10"/>
  <c r="E10"/>
  <c r="R10"/>
  <c r="Q10"/>
  <c r="P10"/>
  <c r="O10"/>
  <c r="N10"/>
  <c r="M10"/>
  <c r="L10"/>
  <c r="D10"/>
  <c r="K11" i="18"/>
  <c r="J11"/>
  <c r="I11"/>
  <c r="H11"/>
  <c r="G11"/>
  <c r="F11"/>
  <c r="E11"/>
  <c r="D11"/>
  <c r="AH13" i="20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D13"/>
  <c r="C13"/>
  <c r="AI11" i="16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AU11" i="17"/>
  <c r="AS11"/>
  <c r="AQ11"/>
  <c r="AO11"/>
  <c r="AM11"/>
  <c r="AK11"/>
  <c r="AI11"/>
  <c r="AG11"/>
  <c r="AE11"/>
  <c r="AC11"/>
  <c r="AA11"/>
  <c r="Y11"/>
  <c r="W11"/>
  <c r="U11"/>
  <c r="S11"/>
  <c r="Q11"/>
  <c r="O11"/>
  <c r="M11"/>
  <c r="K11"/>
  <c r="I11"/>
  <c r="G11"/>
  <c r="D11"/>
  <c r="AT11"/>
  <c r="AR11"/>
  <c r="AP11"/>
  <c r="AN11"/>
  <c r="AL11"/>
  <c r="AJ11"/>
  <c r="AH11"/>
  <c r="AF11"/>
  <c r="AD11"/>
  <c r="AB11"/>
  <c r="Z11"/>
  <c r="X11"/>
  <c r="V11"/>
  <c r="T11"/>
  <c r="R11"/>
  <c r="P11"/>
  <c r="N11"/>
  <c r="L11"/>
  <c r="J11"/>
  <c r="H11"/>
  <c r="F11"/>
  <c r="E11"/>
  <c r="E12" i="15"/>
  <c r="D12"/>
  <c r="I12" i="13"/>
  <c r="I13" s="1"/>
  <c r="H12"/>
  <c r="G12"/>
  <c r="H13" s="1"/>
  <c r="F13" i="6"/>
  <c r="F12"/>
  <c r="E12"/>
  <c r="S12" i="8"/>
  <c r="T12"/>
  <c r="R12"/>
  <c r="Q12"/>
  <c r="N12"/>
  <c r="M12"/>
  <c r="L12"/>
  <c r="K12"/>
  <c r="R12" i="5"/>
  <c r="Q12"/>
  <c r="P12"/>
  <c r="O12"/>
  <c r="L12"/>
  <c r="K12"/>
  <c r="J12"/>
  <c r="I12"/>
  <c r="S12" i="7"/>
  <c r="R12"/>
  <c r="Q12"/>
  <c r="P12"/>
  <c r="M12"/>
  <c r="L12"/>
  <c r="K12"/>
  <c r="J12"/>
  <c r="F14" i="4"/>
  <c r="E14"/>
  <c r="O16" i="2"/>
  <c r="P16" i="1"/>
  <c r="R37" i="31" l="1"/>
  <c r="Q37"/>
  <c r="R37" i="29"/>
  <c r="Q37"/>
  <c r="O37"/>
</calcChain>
</file>

<file path=xl/comments1.xml><?xml version="1.0" encoding="utf-8"?>
<comments xmlns="http://schemas.openxmlformats.org/spreadsheetml/2006/main">
  <authors>
    <author>Fasda DPPAD</author>
  </authors>
  <commentList>
    <comment ref="F22" authorId="0">
      <text>
        <r>
          <rPr>
            <b/>
            <sz val="9"/>
            <color indexed="81"/>
            <rFont val="Tahoma"/>
            <charset val="1"/>
          </rPr>
          <t>Fasda DPPAD:</t>
        </r>
        <r>
          <rPr>
            <sz val="9"/>
            <color indexed="81"/>
            <rFont val="Tahoma"/>
            <charset val="1"/>
          </rPr>
          <t xml:space="preserve">
Selisih 844.458.000 (kapitalisasi KDP)</t>
        </r>
      </text>
    </comment>
  </commentList>
</comments>
</file>

<file path=xl/comments2.xml><?xml version="1.0" encoding="utf-8"?>
<comments xmlns="http://schemas.openxmlformats.org/spreadsheetml/2006/main">
  <authors>
    <author>Fasda DPPAD</author>
  </authors>
  <commentList>
    <comment ref="F22" authorId="0">
      <text>
        <r>
          <rPr>
            <b/>
            <sz val="9"/>
            <color indexed="81"/>
            <rFont val="Tahoma"/>
            <family val="2"/>
          </rPr>
          <t>Fasda DPPAD:</t>
        </r>
        <r>
          <rPr>
            <sz val="9"/>
            <color indexed="81"/>
            <rFont val="Tahoma"/>
            <family val="2"/>
          </rPr>
          <t xml:space="preserve">
Selisih 10.000.000 (kapitalisasi)</t>
        </r>
      </text>
    </comment>
    <comment ref="F23" authorId="0">
      <text>
        <r>
          <rPr>
            <b/>
            <sz val="9"/>
            <color indexed="81"/>
            <rFont val="Tahoma"/>
            <family val="2"/>
          </rPr>
          <t>Fasda DPPAD:</t>
        </r>
        <r>
          <rPr>
            <sz val="9"/>
            <color indexed="81"/>
            <rFont val="Tahoma"/>
            <family val="2"/>
          </rPr>
          <t xml:space="preserve">
Selisih 203.705.000 (kapitalisasi)</t>
        </r>
      </text>
    </comment>
  </commentList>
</comments>
</file>

<file path=xl/sharedStrings.xml><?xml version="1.0" encoding="utf-8"?>
<sst xmlns="http://schemas.openxmlformats.org/spreadsheetml/2006/main" count="14393" uniqueCount="358">
  <si>
    <t>PROVINSI JAWA TENGAH</t>
  </si>
  <si>
    <t>Kode Lokasi</t>
  </si>
  <si>
    <t>Bidang</t>
  </si>
  <si>
    <t>Sub Bidang</t>
  </si>
  <si>
    <t>Satuan Kerja</t>
  </si>
  <si>
    <t>No.</t>
  </si>
  <si>
    <t>Kode Barang</t>
  </si>
  <si>
    <t>Jenis Barang/Nama Barang</t>
  </si>
  <si>
    <t>Reg.</t>
  </si>
  <si>
    <t>Merk type</t>
  </si>
  <si>
    <t>Ukuran/ CC</t>
  </si>
  <si>
    <t>Bahan</t>
  </si>
  <si>
    <t>Warna</t>
  </si>
  <si>
    <t>Tahun Pembelian</t>
  </si>
  <si>
    <t>Nomor</t>
  </si>
  <si>
    <t>Asal Usul</t>
  </si>
  <si>
    <t>Harga</t>
  </si>
  <si>
    <t>Keterangan</t>
  </si>
  <si>
    <t>Pabrik</t>
  </si>
  <si>
    <t>Rangka</t>
  </si>
  <si>
    <t>Mesin</t>
  </si>
  <si>
    <t>Polisi</t>
  </si>
  <si>
    <t>BPKB</t>
  </si>
  <si>
    <t>Jumlah</t>
  </si>
  <si>
    <t>Mengetahui,</t>
  </si>
  <si>
    <t>Semarang , ………………………</t>
  </si>
  <si>
    <t>KEPALA SKPD</t>
  </si>
  <si>
    <t>Pengurus Barang</t>
  </si>
  <si>
    <t>( ………………………………)</t>
  </si>
  <si>
    <t>( …………………………………..)</t>
  </si>
  <si>
    <t>NIP. ………………………</t>
  </si>
  <si>
    <t>NIP. ………………………………</t>
  </si>
  <si>
    <t>Buku Perpustakaan</t>
  </si>
  <si>
    <t>Barang Bercorak Kesenian/Kebudayaan</t>
  </si>
  <si>
    <t>Hewan Ternak dan Tumbuhan</t>
  </si>
  <si>
    <t>Tahun Cetak/Pembelian</t>
  </si>
  <si>
    <t>Asal-usul</t>
  </si>
  <si>
    <t>Register</t>
  </si>
  <si>
    <t>Spesifikasi</t>
  </si>
  <si>
    <t>Asal Daerah</t>
  </si>
  <si>
    <t>Pencipta</t>
  </si>
  <si>
    <t>Jenis</t>
  </si>
  <si>
    <t>Ukuran</t>
  </si>
  <si>
    <t>Semarang, ………………………</t>
  </si>
  <si>
    <t>Judul/ Pencipta</t>
  </si>
  <si>
    <t>DAFTAR MUTASI ASET TETAP</t>
  </si>
  <si>
    <t>Uraian Barang</t>
  </si>
  <si>
    <t>TAG</t>
  </si>
  <si>
    <t>Masuk</t>
  </si>
  <si>
    <t>Keluar</t>
  </si>
  <si>
    <t>MUTASI ASET TETAP PEMERINTAH PROVINSI JAWA TENGAH</t>
  </si>
  <si>
    <t>TAHUN 2014</t>
  </si>
  <si>
    <t>Uraian</t>
  </si>
  <si>
    <t>Vol</t>
  </si>
  <si>
    <t>Per 1 Januari 2014 (Audited)</t>
  </si>
  <si>
    <t>TAMBAH</t>
  </si>
  <si>
    <t>KURANG</t>
  </si>
  <si>
    <t>Per 31 Desember 2014 (Audited)</t>
  </si>
  <si>
    <t>Belanja Modal</t>
  </si>
  <si>
    <t>Belanja Barang Jasa</t>
  </si>
  <si>
    <t>Hibah</t>
  </si>
  <si>
    <t>Mutasi Masuk</t>
  </si>
  <si>
    <t>REKLASIFIKASI</t>
  </si>
  <si>
    <t>Koreksi</t>
  </si>
  <si>
    <t>Jumlah Tambah</t>
  </si>
  <si>
    <t>KAD</t>
  </si>
  <si>
    <t>Mutasi Keluar</t>
  </si>
  <si>
    <t>Jumlah Kurang</t>
  </si>
  <si>
    <t>Dari Aset Tetap</t>
  </si>
  <si>
    <t>Dari Aset Lainnya</t>
  </si>
  <si>
    <t>Ke Aset Tetap</t>
  </si>
  <si>
    <t>Ke Aset Lainnya</t>
  </si>
  <si>
    <t>BMD</t>
  </si>
  <si>
    <t>NBM</t>
  </si>
  <si>
    <t>HBH</t>
  </si>
  <si>
    <t>MMK</t>
  </si>
  <si>
    <t>RKM</t>
  </si>
  <si>
    <t>ASL</t>
  </si>
  <si>
    <t>INV/PLH</t>
  </si>
  <si>
    <t>EKTRA KOMP.</t>
  </si>
  <si>
    <t>KOR</t>
  </si>
  <si>
    <t>Merk Type</t>
  </si>
  <si>
    <t>Ukuran CC</t>
  </si>
  <si>
    <t>Perolehan</t>
  </si>
  <si>
    <t>Pemeliharaan</t>
  </si>
  <si>
    <t>Nilai Akhir</t>
  </si>
  <si>
    <t>Tahun</t>
  </si>
  <si>
    <t>REKAP AKUMULASI PENYUSUTAN KIB B PERALATAN DAN MESIN</t>
  </si>
  <si>
    <t>Umur</t>
  </si>
  <si>
    <t>Akumulasi</t>
  </si>
  <si>
    <t>Umur Aku.</t>
  </si>
  <si>
    <t>Umur Sisa</t>
  </si>
  <si>
    <t>Kode Bidang</t>
  </si>
  <si>
    <t>REKAP AKUMULASI PENYUSUTAN KIB C GEDUNG, BANGUNAN DAN MONUMEN</t>
  </si>
  <si>
    <t>Alamat</t>
  </si>
  <si>
    <t>Kondisi</t>
  </si>
  <si>
    <t>Konstruksi</t>
  </si>
  <si>
    <t>Beton</t>
  </si>
  <si>
    <t>Sisa</t>
  </si>
  <si>
    <t>REKAP AKUMULASI PENYUSUTAN KIB D JALAN, JEMBATAN DAN IRIGASI</t>
  </si>
  <si>
    <t>Luas</t>
  </si>
  <si>
    <t>Pjng</t>
  </si>
  <si>
    <t>Lbr</t>
  </si>
  <si>
    <t>DETAIL AKUMULASI PENYUSUTAN KIB B PERALATAN DAN MESIN</t>
  </si>
  <si>
    <t>Tamb. Umur</t>
  </si>
  <si>
    <t>Pro</t>
  </si>
  <si>
    <t>Tahun (PLH)</t>
  </si>
  <si>
    <t>DETAIL AKUMULASI PENYUSUTAN KIB C GEDUNG, BANGUNAN DAN MONUMEN</t>
  </si>
  <si>
    <t>Nilai Buku</t>
  </si>
  <si>
    <t>Akumulasi Penyusutan</t>
  </si>
  <si>
    <t>KIBL</t>
  </si>
  <si>
    <t>Umur sd</t>
  </si>
  <si>
    <t>Akumulasi Awal</t>
  </si>
  <si>
    <t>Beban Penyusutan</t>
  </si>
  <si>
    <t>Organisasi</t>
  </si>
  <si>
    <t>Saldo</t>
  </si>
  <si>
    <t>REKLASIFIKASI ASET TETAP LAINNYA BARANG MILIK DAERAH</t>
  </si>
  <si>
    <t>REKLASIFIKASI BARANG MILIK DAERAH</t>
  </si>
  <si>
    <t>Akumulasi  Penyusutan</t>
  </si>
  <si>
    <t>Semester</t>
  </si>
  <si>
    <t>RKL</t>
  </si>
  <si>
    <t>REKAP AKUMULASI PENYUSUTAN BARANG MILIK DAERAH</t>
  </si>
  <si>
    <t>REKAPITULASI BARANG MILIK DAERAH</t>
  </si>
  <si>
    <t>NAMA BIDANG BARANG</t>
  </si>
  <si>
    <t>JUMLAH</t>
  </si>
  <si>
    <t>KETERANGAN</t>
  </si>
  <si>
    <t xml:space="preserve">KODE </t>
  </si>
  <si>
    <t>NILAI ASET</t>
  </si>
  <si>
    <t>(DALAM RIBUAN)</t>
  </si>
  <si>
    <t>Pengelola Barang</t>
  </si>
  <si>
    <t>Satuan Kerja Perangkat Daerah</t>
  </si>
  <si>
    <t>TANAH</t>
  </si>
  <si>
    <t>ALAT-ALAT BESAR</t>
  </si>
  <si>
    <t>ALAT-ALAT ANGKUT</t>
  </si>
  <si>
    <t>ALAT-ALAT BENGKEL</t>
  </si>
  <si>
    <t>ALAT-ALAT PERTANIAN</t>
  </si>
  <si>
    <t>ALAT KANTOR DAN RUMAH TANGGA</t>
  </si>
  <si>
    <t>ALAT STUDIO DAN KOMUNIKASI</t>
  </si>
  <si>
    <t>ALAT KEDOKTERAN</t>
  </si>
  <si>
    <t>ALAT LABORATORIUM</t>
  </si>
  <si>
    <t>ALAT KEAMANAN</t>
  </si>
  <si>
    <t>BANGUNAN GEDUNG</t>
  </si>
  <si>
    <t>BANGUNAN MONUMEN</t>
  </si>
  <si>
    <t>JALAN DAN JEMBATAN</t>
  </si>
  <si>
    <t>BANGUNAN AIR IRIGASI</t>
  </si>
  <si>
    <t>INSTALASI</t>
  </si>
  <si>
    <t>JARINGAN</t>
  </si>
  <si>
    <t>BUKU DAN PERPUSTAKAAN</t>
  </si>
  <si>
    <t>BARANG BERCORAK KEBUDAYAAN</t>
  </si>
  <si>
    <t>HEWAN TERNAK SERTA TANAMAN</t>
  </si>
  <si>
    <t>TOTAL</t>
  </si>
  <si>
    <t>JML</t>
  </si>
  <si>
    <t>NILAI</t>
  </si>
  <si>
    <t>KODE BIDANG BARANG</t>
  </si>
  <si>
    <t>SALDO AWAL</t>
  </si>
  <si>
    <t>PENAMBAHAN</t>
  </si>
  <si>
    <t>PENGURANGAN</t>
  </si>
  <si>
    <t>SALDO AKHIR</t>
  </si>
  <si>
    <t>JUMLAH BARANG</t>
  </si>
  <si>
    <t>JUMLAH HARGA (Rp.)</t>
  </si>
  <si>
    <t>REKAP MUTASI BARANG MILIK DAERAH</t>
  </si>
  <si>
    <t>REKAPITULASI AKUMULASI PENYUSUTAN BARANG MILIK DAERAH</t>
  </si>
  <si>
    <t>REKAPITULASI AKUMULASI AMORTISASI BARANG MILIK DAERAH</t>
  </si>
  <si>
    <t>GOOWILL</t>
  </si>
  <si>
    <t>UNIX</t>
  </si>
  <si>
    <t>IBM</t>
  </si>
  <si>
    <t>ROYALTI</t>
  </si>
  <si>
    <t>WINDOWS</t>
  </si>
  <si>
    <t>LINUX</t>
  </si>
  <si>
    <t>APPLE MACH</t>
  </si>
  <si>
    <t>LAINNYA</t>
  </si>
  <si>
    <t>LISENSI</t>
  </si>
  <si>
    <t>HASIL KAJIAN/ PENELITIAN</t>
  </si>
  <si>
    <t>DALAM PENGERJAAN</t>
  </si>
  <si>
    <t>HAK PATEN</t>
  </si>
  <si>
    <t>ANDROID</t>
  </si>
  <si>
    <t>REKAP AKUMULASI AMORTISASI BARANG TAK BERWUJUD</t>
  </si>
  <si>
    <t>Nama</t>
  </si>
  <si>
    <t>Vendor</t>
  </si>
  <si>
    <t>DETAIL AKUMULASI AMORTISASI ASET TAK BERWUJUD</t>
  </si>
  <si>
    <t>EKSTRAKOMPTABEL BARANG (KIB) C. GEDUNG DAN BANGUNAN</t>
  </si>
  <si>
    <t>Kondisi Bangunan</t>
  </si>
  <si>
    <t>Konstruksi Bangunan</t>
  </si>
  <si>
    <t>Luas Lantai (m2)</t>
  </si>
  <si>
    <t>Letak/Lokasi Alamat</t>
  </si>
  <si>
    <t>Dokumen Gedung</t>
  </si>
  <si>
    <t>Luas (m2)</t>
  </si>
  <si>
    <t>Status Tanah</t>
  </si>
  <si>
    <t>Nomor Kode Tanah</t>
  </si>
  <si>
    <t>Bertingkat/Tidak</t>
  </si>
  <si>
    <t>Beton/  Tidak</t>
  </si>
  <si>
    <t>Tanggal</t>
  </si>
  <si>
    <t>EKTRAKOMPTABEL BARANG (KIB) B. PERALATAN DAN MESIN</t>
  </si>
  <si>
    <t>EKTRAKOMPTABEL BARANG (KIB) E. ASET TETAP LAINNYA</t>
  </si>
  <si>
    <t>EKSTRAKOMPTABEL BARANG (KIB) D. JALAN, IRIGASI DAN JARINGAN</t>
  </si>
  <si>
    <t>Panjang (m2)</t>
  </si>
  <si>
    <t>Lebar (m2)</t>
  </si>
  <si>
    <t>REKLASIFIKASI ASET LAINNYA</t>
  </si>
  <si>
    <t>KIB</t>
  </si>
  <si>
    <t>Penyusutan</t>
  </si>
  <si>
    <t>SMBuku</t>
  </si>
  <si>
    <t>DAFTAR REKLAS MASUK PENYUSUTAN ASET TETAP</t>
  </si>
  <si>
    <t>PELEPASAN</t>
  </si>
  <si>
    <t>Kode</t>
  </si>
  <si>
    <t>Jml.</t>
  </si>
  <si>
    <t>Reklas Masuk</t>
  </si>
  <si>
    <t>Reklas Keluar</t>
  </si>
  <si>
    <t>HIBAH</t>
  </si>
  <si>
    <t>Mut. Masuk</t>
  </si>
  <si>
    <t>Aset Lainnya</t>
  </si>
  <si>
    <t>Inventarisasi</t>
  </si>
  <si>
    <t>Ektra komp.</t>
  </si>
  <si>
    <t>Mut. Keluar</t>
  </si>
  <si>
    <t>Aset Lainya</t>
  </si>
  <si>
    <t>Belanja BOS Belanja Modal</t>
  </si>
  <si>
    <t>Belanja BLUD</t>
  </si>
  <si>
    <t>BBM</t>
  </si>
  <si>
    <t>BLU</t>
  </si>
  <si>
    <t>REKAP AKUMULASI PENYUSUTAN ASET LAINNYA BARANG MILIK DAERAH</t>
  </si>
  <si>
    <t>Aset Tetap</t>
  </si>
  <si>
    <t>Pemanfaatan</t>
  </si>
  <si>
    <t>Penjualan</t>
  </si>
  <si>
    <t>Ganti Rugi</t>
  </si>
  <si>
    <t>Tukar Menukar</t>
  </si>
  <si>
    <t>Penye. Modal</t>
  </si>
  <si>
    <t>Pemusnahan</t>
  </si>
  <si>
    <t>TAHUN 2017</t>
  </si>
  <si>
    <t>Per 1 Januari 2017 (AUDITED)</t>
  </si>
  <si>
    <t>Per 31 Desember 2017 (AUDITED)</t>
  </si>
  <si>
    <t>Kode Organisasi : 1.02.02 RSUD Dr. MOEWARDI</t>
  </si>
  <si>
    <t>01.01 TANAH</t>
  </si>
  <si>
    <t>02.02 ALAT-ALAT BESAR</t>
  </si>
  <si>
    <t>02.03 ALAT-ALAT ANGKUT</t>
  </si>
  <si>
    <t>02.04 ALAT-ALAT BENGKEL</t>
  </si>
  <si>
    <t>02.05 ALAT-ALAT PERTANIAN</t>
  </si>
  <si>
    <t>02.06 ALAT KANTOR DAN RUMAH TANGGA</t>
  </si>
  <si>
    <t>02.07 ALAT STUDIO DAN KOMUNIKASI</t>
  </si>
  <si>
    <t>02.08 ALAT KEDOKTERAN</t>
  </si>
  <si>
    <t>02.09 ALAT LABORATORIUM</t>
  </si>
  <si>
    <t>02.10 ALAT KEAMANAN</t>
  </si>
  <si>
    <t>03.11 BANGUNAN GEDUNG</t>
  </si>
  <si>
    <t>03.12 BANGUNAN MONUMEN</t>
  </si>
  <si>
    <t>04.13 JALAN DAN JEMBATAN</t>
  </si>
  <si>
    <t>04.14 BANGUNAN AIR IRIGASI</t>
  </si>
  <si>
    <t>04.15 INSTALASI</t>
  </si>
  <si>
    <t>04.16 JARINGAN</t>
  </si>
  <si>
    <t>05.17 BUKU DAN PERPUSTAKAAN</t>
  </si>
  <si>
    <t>05.18 BARANG BERCORAK KEBUDAYAAN</t>
  </si>
  <si>
    <t>05.19 HEWAN TERNAK SERTA TANAMAN</t>
  </si>
  <si>
    <t>06.11 BANGUNAN GEDUNG</t>
  </si>
  <si>
    <t>06.12 BANGUNAN MONUMEN</t>
  </si>
  <si>
    <t>Kode Organisasi : 1.02.03 RSUD PROF. Dr. MARGONO SOEKARJO</t>
  </si>
  <si>
    <t xml:space="preserve">Kode Organisasi : 1.01.01 DINAS  PENDIDIKAN  DAN  KEBUDAYAAN </t>
  </si>
  <si>
    <t xml:space="preserve">Kode Organisasi : 1.02.01 DINAS  KESEHATAN </t>
  </si>
  <si>
    <t>Kode Organisasi : 1.02.04 RSUD TUGUREJO SEMARANG</t>
  </si>
  <si>
    <t>Kode Organisasi : 1.02.05 RSUD KELET DONOROJO</t>
  </si>
  <si>
    <t>Kode Organisasi : 1.02.06 RSUD Dr. AMINOGONDO UTOMO</t>
  </si>
  <si>
    <t>Kode Organisasi : 1.02.07 RSJD SURAKARTA</t>
  </si>
  <si>
    <t>Kode Organisasi : 1.02.08 RSJD Dr. RM. SOEJARWARDI</t>
  </si>
  <si>
    <t xml:space="preserve">Kode Organisasi : 1.03.01 DINAS  PEKERJAAN  UMUM  BINA  MARGA  DAN  CIPTA  KARYA </t>
  </si>
  <si>
    <t xml:space="preserve">Kode Organisasi : 1.03.02 DINAS  PEKERJAAN  UMUM  SUMBER  DAYA  AIR  DAN  PENATAAN  RUANG </t>
  </si>
  <si>
    <t xml:space="preserve">Kode Organisasi : 1.04.01 DINAS  PERUMAHAN  RAKYAT  DAN  KAWASAN  PERMUKIMAN </t>
  </si>
  <si>
    <t xml:space="preserve">Kode Organisasi : 1.05.01 SATUAN  POLISI  PAMONG  PRAJA </t>
  </si>
  <si>
    <t>Kode Organisasi : 1.05.02 BADAN KESATUAN BANGSA DAN POLITIK</t>
  </si>
  <si>
    <t xml:space="preserve">Kode Organisasi : 1.06.01 DINAS  SOSIAL </t>
  </si>
  <si>
    <t xml:space="preserve">Kode Organisasi : 1.06.02 SEKRETARIAT  BADAN  PENANGGULANGAN  BENCANA </t>
  </si>
  <si>
    <t xml:space="preserve">Kode Organisasi : 2.01.01 DINAS  TENAGA  KERJA  DAN  TRANSMIGRASI </t>
  </si>
  <si>
    <t xml:space="preserve">Kode Organisasi : 2.02.01 DINAS  PEMBERDAYAAN  PEREMPUAN,  PERLINDUNGAN  ANAK,  PENGENDALIAN  PENDUDUK  DAN  KELUARGA  BERENCANA </t>
  </si>
  <si>
    <t xml:space="preserve">Kode Organisasi : 2.03.01 DINAS  LINGKUNGAN  HIDUP  DAN  KEHUTANAN </t>
  </si>
  <si>
    <t xml:space="preserve">Kode Organisasi : 2.04.01 DINAS  KETAHANAN  PANGAN </t>
  </si>
  <si>
    <t xml:space="preserve">Kode Organisasi : 2.05.01 DINAS  PEMBERDAYAAN  MASYARAKAT,  DESA,  KEPENDUDUKAN  DAN  PENCATATAN  SIPIL </t>
  </si>
  <si>
    <t xml:space="preserve">Kode Organisasi : 2.06.01 DINAS  PERHUBUNGAN </t>
  </si>
  <si>
    <t xml:space="preserve">Kode Organisasi : 2.07.01 DINAS  KOMUNIKASI  DAN  INFORMATIKA </t>
  </si>
  <si>
    <t xml:space="preserve">Kode Organisasi : 2.08.01 DINAS  KOPERASI,  USAHA  KECIL  DAN  MENENGAH </t>
  </si>
  <si>
    <t xml:space="preserve">Kode Organisasi : 2.09.01 DINAS  PENANAMAN  MODAL  DAN  PELAYANAN  TERPADU  SATU  PINTU </t>
  </si>
  <si>
    <t xml:space="preserve">Kode Organisasi : 2.10.01 DINAS  KEPEMUDAAN,  OLAH  RAGA  DAN  PARIWISATA </t>
  </si>
  <si>
    <t xml:space="preserve">Kode Organisasi : 2.11.01 DINAS  KEARSIPAN  DAN  PERPUSTAKAAN </t>
  </si>
  <si>
    <t xml:space="preserve">Kode Organisasi : 3.01.01 DINAS  KELAUTAN  DAN  PERIKANAN </t>
  </si>
  <si>
    <t xml:space="preserve">Kode Organisasi : 3.02.01 DINAS  PERTANIAN  DAN  PERKEBUNAN </t>
  </si>
  <si>
    <t xml:space="preserve">Kode Organisasi : 3.02.02 DINAS  PETERNAKAN  DAN  KESEHATAN  HEWAN </t>
  </si>
  <si>
    <t xml:space="preserve">Kode Organisasi : 3.03.01 DINAS  ENERGI  DAN  SUMBER  DAYA  MINERAL </t>
  </si>
  <si>
    <t xml:space="preserve">Kode Organisasi : 3.04.01 DINAS  PERINDUSTRIAN  DAN  PERDAGANGAN </t>
  </si>
  <si>
    <t xml:space="preserve">Kode Organisasi : 4.01.04 SEKRETARIAT  DAERAH </t>
  </si>
  <si>
    <t>Kode Organisasi : 4.01.05 SEKRETARIAT DPRD</t>
  </si>
  <si>
    <t>Kode Organisasi : 4.02.01 INSPEKTORAT</t>
  </si>
  <si>
    <t xml:space="preserve">Kode Organisasi : 4.03.01 BADAN  PERENCANAAN  PEMBANGUNAN,  PENELITIAN  DAN  PENGEMBANGAN  DAERAH  </t>
  </si>
  <si>
    <t xml:space="preserve">Kode Organisasi : 4.04.01 BADAN  PENGELOLA  PENDAPATAN  DAERAH </t>
  </si>
  <si>
    <t xml:space="preserve">Kode Organisasi : 4.04.02 BADAN  PENGELOLA  KEUANGAN  DAN  ASET  DAERAH </t>
  </si>
  <si>
    <t xml:space="preserve">Kode Organisasi : 4.05.01 BADAN  KEPEGAWAIAN  DAERAH </t>
  </si>
  <si>
    <t>Kode Organisasi : 4.06.01 BADAN PENGEMBANGAN SUMBER DAYA MANUSIA DAERAH</t>
  </si>
  <si>
    <t xml:space="preserve">Kode Organisasi : 4.07.01 BADAN  PENGHUBUNG  </t>
  </si>
  <si>
    <t>Kode Organisasi : 4.01.03 SKPKD</t>
  </si>
  <si>
    <t>MUTASI ASET LAINNYA PEMERINTAH PROVINSI JAWA TENGAH</t>
  </si>
  <si>
    <t>Penambahan</t>
  </si>
  <si>
    <t>Total Saldo</t>
  </si>
  <si>
    <t>Pengurangan</t>
  </si>
  <si>
    <t>Pelepasan</t>
  </si>
  <si>
    <t>Penghapusan</t>
  </si>
  <si>
    <t>Mutasi Aset Tetap</t>
  </si>
  <si>
    <t>Reklas Pemanfaatan</t>
  </si>
  <si>
    <t>TGR</t>
  </si>
  <si>
    <t>Lain2</t>
  </si>
  <si>
    <t>Jml</t>
  </si>
  <si>
    <t>Nilai</t>
  </si>
  <si>
    <t>MUTASI ASET TETAP TAK BERWUJUD PEMERINTAH PROVINSI JAWA TENGAH</t>
  </si>
  <si>
    <t>Dari Aset Tak Berwujud</t>
  </si>
  <si>
    <t>Ke Aset Tak Berwujud</t>
  </si>
  <si>
    <t>RKMATB</t>
  </si>
  <si>
    <t>INV</t>
  </si>
  <si>
    <t>HBHK</t>
  </si>
  <si>
    <t>MKL</t>
  </si>
  <si>
    <t>HPS</t>
  </si>
  <si>
    <t>RKLATB</t>
  </si>
  <si>
    <t>01.00 Goodwill</t>
  </si>
  <si>
    <t>02.00 Hak Paten/Cipta</t>
  </si>
  <si>
    <t>03.00 Royalti</t>
  </si>
  <si>
    <t>04.01 Windows</t>
  </si>
  <si>
    <t>04.02 Linux</t>
  </si>
  <si>
    <t>04.03 Android</t>
  </si>
  <si>
    <t>04.04 UNIX</t>
  </si>
  <si>
    <t>04.05 Apple Mach</t>
  </si>
  <si>
    <t>04.06 IBM</t>
  </si>
  <si>
    <t>04.99 Lainnya</t>
  </si>
  <si>
    <t>05.00 Lisensi</t>
  </si>
  <si>
    <t>06.00 Hasil Kajian/penelitian</t>
  </si>
  <si>
    <t>07.00 Aset Tak Berwujud Lainnya</t>
  </si>
  <si>
    <t>08.00 Aset Tak Berwujud dalam Pengerjaan</t>
  </si>
  <si>
    <t>MUTASI ASET EKSTRAKOMPTABEL PEMERINTAH PROVINSI JAWA TENGAH</t>
  </si>
  <si>
    <t>Dari Aset Ekstrakomptabel</t>
  </si>
  <si>
    <t>Ke Aset Ekstrakomptabel</t>
  </si>
  <si>
    <t>RKMKAD</t>
  </si>
  <si>
    <t>RKLKAD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</si>
  <si>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</si>
  <si>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</si>
  <si>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</si>
  <si>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</si>
  <si>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</si>
  <si>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</si>
  <si>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</si>
  <si>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</si>
  <si>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</si>
  <si>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</si>
  <si>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</si>
  <si>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</si>
  <si>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</si>
  <si>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</si>
  <si>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</si>
  <si>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</si>
  <si>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</si>
  <si>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</si>
  <si>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</si>
  <si>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</si>
  <si>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</si>
  <si>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MUTASI PEMANFAATAN ASET PEMERINTAH PROVINSI JAWA TENGAH</t>
  </si>
  <si>
    <t>Reklas Masuk Pemanfaatan</t>
  </si>
  <si>
    <t>MFK</t>
  </si>
  <si>
    <t>Reklas Keluar Pemanfaatan</t>
  </si>
  <si>
    <t>MFT</t>
  </si>
</sst>
</file>

<file path=xl/styles.xml><?xml version="1.0" encoding="utf-8"?>
<styleSheet xmlns="http://schemas.openxmlformats.org/spreadsheetml/2006/main">
  <numFmts count="5">
    <numFmt numFmtId="41" formatCode="_(* #,##0_);_(* \(#,##0\);_(* &quot;-&quot;_);_(@_)"/>
    <numFmt numFmtId="164" formatCode="_-* #,##0.00_-;\-* #,##0.00_-;_-* &quot;-&quot;??_-;_-@_-"/>
    <numFmt numFmtId="165" formatCode="_-* #,##0_-;\-* #,##0_-;_-* &quot;-&quot;??_-;_-@_-"/>
    <numFmt numFmtId="166" formatCode="_-* #,##0.0_-;\-* #,##0.0_-;_-* &quot;-&quot;??_-;_-@_-"/>
    <numFmt numFmtId="167" formatCode="_(* #,##0_);_(* \(#,##0\);_(* &quot;-&quot;??_);_(@_)"/>
  </numFmts>
  <fonts count="1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</font>
    <font>
      <b/>
      <sz val="14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16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</cellStyleXfs>
  <cellXfs count="395">
    <xf numFmtId="0" fontId="0" fillId="0" borderId="0" xfId="0"/>
    <xf numFmtId="0" fontId="0" fillId="2" borderId="0" xfId="0" applyFill="1"/>
    <xf numFmtId="0" fontId="4" fillId="0" borderId="0" xfId="0" applyFont="1" applyAlignment="1">
      <alignment vertical="center"/>
    </xf>
    <xf numFmtId="0" fontId="5" fillId="0" borderId="0" xfId="0" applyFont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6" fillId="0" borderId="2" xfId="0" applyNumberFormat="1" applyFont="1" applyBorder="1" applyAlignment="1">
      <alignment horizontal="left" vertical="top"/>
    </xf>
    <xf numFmtId="0" fontId="6" fillId="0" borderId="2" xfId="0" applyNumberFormat="1" applyFont="1" applyBorder="1" applyAlignment="1">
      <alignment horizontal="left" vertical="top" wrapText="1"/>
    </xf>
    <xf numFmtId="49" fontId="6" fillId="0" borderId="2" xfId="0" quotePrefix="1" applyNumberFormat="1" applyFont="1" applyBorder="1" applyAlignment="1">
      <alignment horizontal="left" vertical="top" wrapText="1"/>
    </xf>
    <xf numFmtId="0" fontId="6" fillId="0" borderId="2" xfId="1" applyNumberFormat="1" applyFont="1" applyBorder="1" applyAlignment="1">
      <alignment horizontal="left" vertical="top" wrapText="1"/>
    </xf>
    <xf numFmtId="0" fontId="6" fillId="0" borderId="2" xfId="1" applyNumberFormat="1" applyFont="1" applyBorder="1" applyAlignment="1">
      <alignment horizontal="right" vertical="top" wrapText="1"/>
    </xf>
    <xf numFmtId="165" fontId="6" fillId="0" borderId="2" xfId="1" applyNumberFormat="1" applyFont="1" applyBorder="1" applyAlignment="1">
      <alignment horizontal="right" vertical="top"/>
    </xf>
    <xf numFmtId="0" fontId="6" fillId="0" borderId="2" xfId="0" applyFont="1" applyBorder="1" applyAlignment="1">
      <alignment horizontal="left" vertical="top" wrapText="1"/>
    </xf>
    <xf numFmtId="0" fontId="6" fillId="0" borderId="9" xfId="0" applyNumberFormat="1" applyFont="1" applyBorder="1" applyAlignment="1">
      <alignment horizontal="left" vertical="top"/>
    </xf>
    <xf numFmtId="0" fontId="6" fillId="0" borderId="9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0" fontId="6" fillId="0" borderId="9" xfId="1" applyNumberFormat="1" applyFont="1" applyBorder="1" applyAlignment="1">
      <alignment horizontal="left" vertical="top"/>
    </xf>
    <xf numFmtId="0" fontId="6" fillId="0" borderId="9" xfId="1" applyNumberFormat="1" applyFont="1" applyBorder="1" applyAlignment="1">
      <alignment horizontal="right" vertical="top" wrapText="1"/>
    </xf>
    <xf numFmtId="0" fontId="6" fillId="0" borderId="9" xfId="1" applyNumberFormat="1" applyFont="1" applyBorder="1" applyAlignment="1">
      <alignment horizontal="left" vertical="top" wrapText="1"/>
    </xf>
    <xf numFmtId="165" fontId="6" fillId="0" borderId="9" xfId="1" applyNumberFormat="1" applyFont="1" applyBorder="1" applyAlignment="1">
      <alignment horizontal="right" vertical="top"/>
    </xf>
    <xf numFmtId="0" fontId="6" fillId="0" borderId="9" xfId="0" applyFont="1" applyBorder="1" applyAlignment="1">
      <alignment horizontal="left" vertical="top" wrapText="1"/>
    </xf>
    <xf numFmtId="0" fontId="6" fillId="0" borderId="11" xfId="0" applyNumberFormat="1" applyFont="1" applyBorder="1" applyAlignment="1">
      <alignment vertical="top"/>
    </xf>
    <xf numFmtId="0" fontId="6" fillId="0" borderId="12" xfId="0" applyNumberFormat="1" applyFont="1" applyBorder="1" applyAlignment="1">
      <alignment vertical="top"/>
    </xf>
    <xf numFmtId="0" fontId="6" fillId="0" borderId="12" xfId="0" applyNumberFormat="1" applyFont="1" applyBorder="1" applyAlignment="1">
      <alignment vertical="center"/>
    </xf>
    <xf numFmtId="0" fontId="6" fillId="0" borderId="13" xfId="0" applyNumberFormat="1" applyFont="1" applyBorder="1" applyAlignment="1">
      <alignment vertical="center"/>
    </xf>
    <xf numFmtId="165" fontId="6" fillId="0" borderId="1" xfId="1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left" vertical="top" wrapText="1"/>
    </xf>
    <xf numFmtId="165" fontId="6" fillId="0" borderId="2" xfId="1" applyNumberFormat="1" applyFont="1" applyBorder="1" applyAlignment="1">
      <alignment horizontal="right" vertical="top" wrapText="1"/>
    </xf>
    <xf numFmtId="165" fontId="6" fillId="0" borderId="9" xfId="1" applyNumberFormat="1" applyFont="1" applyBorder="1" applyAlignment="1">
      <alignment horizontal="right" vertical="top" wrapText="1"/>
    </xf>
    <xf numFmtId="165" fontId="6" fillId="0" borderId="1" xfId="1" applyNumberFormat="1" applyFont="1" applyBorder="1" applyAlignment="1">
      <alignment horizontal="right" vertical="center" wrapText="1"/>
    </xf>
    <xf numFmtId="0" fontId="6" fillId="0" borderId="0" xfId="0" applyNumberFormat="1" applyFont="1" applyBorder="1" applyAlignment="1">
      <alignment vertical="top"/>
    </xf>
    <xf numFmtId="0" fontId="6" fillId="0" borderId="0" xfId="0" applyNumberFormat="1" applyFont="1" applyBorder="1" applyAlignment="1">
      <alignment vertical="center"/>
    </xf>
    <xf numFmtId="165" fontId="6" fillId="0" borderId="0" xfId="1" applyNumberFormat="1" applyFont="1" applyBorder="1" applyAlignment="1">
      <alignment horizontal="right" vertical="center" wrapText="1"/>
    </xf>
    <xf numFmtId="0" fontId="6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1" xfId="0" applyBorder="1"/>
    <xf numFmtId="164" fontId="0" fillId="0" borderId="1" xfId="1" applyNumberFormat="1" applyFont="1" applyBorder="1"/>
    <xf numFmtId="0" fontId="0" fillId="0" borderId="2" xfId="0" applyBorder="1" applyAlignment="1">
      <alignment vertical="top"/>
    </xf>
    <xf numFmtId="0" fontId="0" fillId="0" borderId="2" xfId="0" applyBorder="1" applyAlignment="1">
      <alignment vertical="top" wrapText="1"/>
    </xf>
    <xf numFmtId="164" fontId="0" fillId="0" borderId="2" xfId="1" applyNumberFormat="1" applyFont="1" applyBorder="1" applyAlignment="1">
      <alignment vertical="top"/>
    </xf>
    <xf numFmtId="0" fontId="0" fillId="0" borderId="9" xfId="0" applyBorder="1" applyAlignment="1">
      <alignment vertical="top"/>
    </xf>
    <xf numFmtId="0" fontId="0" fillId="0" borderId="9" xfId="0" applyBorder="1" applyAlignment="1">
      <alignment vertical="top" wrapText="1"/>
    </xf>
    <xf numFmtId="164" fontId="0" fillId="0" borderId="9" xfId="1" applyNumberFormat="1" applyFont="1" applyBorder="1" applyAlignment="1">
      <alignment vertical="top"/>
    </xf>
    <xf numFmtId="0" fontId="0" fillId="0" borderId="2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0" xfId="0" applyAlignment="1">
      <alignment horizontal="center"/>
    </xf>
    <xf numFmtId="0" fontId="0" fillId="0" borderId="6" xfId="0" applyBorder="1"/>
    <xf numFmtId="0" fontId="0" fillId="0" borderId="6" xfId="0" applyBorder="1" applyAlignment="1">
      <alignment horizontal="left" vertical="center" wrapText="1"/>
    </xf>
    <xf numFmtId="0" fontId="0" fillId="0" borderId="6" xfId="0" applyBorder="1" applyAlignment="1">
      <alignment horizontal="left" wrapText="1"/>
    </xf>
    <xf numFmtId="165" fontId="0" fillId="0" borderId="6" xfId="1" applyNumberFormat="1" applyFont="1" applyBorder="1" applyAlignment="1">
      <alignment horizontal="right" vertical="center"/>
    </xf>
    <xf numFmtId="166" fontId="0" fillId="0" borderId="6" xfId="1" applyNumberFormat="1" applyFont="1" applyBorder="1" applyAlignment="1">
      <alignment horizontal="right"/>
    </xf>
    <xf numFmtId="165" fontId="0" fillId="0" borderId="1" xfId="1" applyNumberFormat="1" applyFont="1" applyBorder="1" applyAlignment="1">
      <alignment horizontal="right"/>
    </xf>
    <xf numFmtId="164" fontId="0" fillId="0" borderId="6" xfId="1" applyFont="1" applyBorder="1" applyAlignment="1">
      <alignment horizontal="right" vertical="center"/>
    </xf>
    <xf numFmtId="164" fontId="0" fillId="0" borderId="6" xfId="1" applyFont="1" applyBorder="1" applyAlignment="1">
      <alignment horizontal="right"/>
    </xf>
    <xf numFmtId="165" fontId="0" fillId="0" borderId="6" xfId="1" applyNumberFormat="1" applyFont="1" applyBorder="1" applyAlignment="1">
      <alignment horizontal="right"/>
    </xf>
    <xf numFmtId="164" fontId="0" fillId="0" borderId="1" xfId="1" applyFont="1" applyBorder="1" applyAlignment="1">
      <alignment horizontal="right"/>
    </xf>
    <xf numFmtId="0" fontId="0" fillId="0" borderId="0" xfId="0" applyAlignment="1">
      <alignment horizontal="center"/>
    </xf>
    <xf numFmtId="0" fontId="0" fillId="0" borderId="2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165" fontId="0" fillId="0" borderId="2" xfId="1" applyNumberFormat="1" applyFont="1" applyBorder="1" applyAlignment="1">
      <alignment vertical="top"/>
    </xf>
    <xf numFmtId="165" fontId="0" fillId="0" borderId="9" xfId="1" applyNumberFormat="1" applyFont="1" applyBorder="1" applyAlignment="1">
      <alignment vertical="top"/>
    </xf>
    <xf numFmtId="0" fontId="0" fillId="0" borderId="2" xfId="0" applyBorder="1" applyAlignment="1">
      <alignment horizontal="right" vertical="top" wrapText="1"/>
    </xf>
    <xf numFmtId="0" fontId="0" fillId="0" borderId="9" xfId="0" applyBorder="1" applyAlignment="1">
      <alignment horizontal="right" vertical="top" wrapText="1"/>
    </xf>
    <xf numFmtId="0" fontId="0" fillId="0" borderId="0" xfId="0" applyAlignment="1">
      <alignment horizontal="center"/>
    </xf>
    <xf numFmtId="165" fontId="0" fillId="0" borderId="2" xfId="1" applyNumberFormat="1" applyFont="1" applyBorder="1" applyAlignment="1">
      <alignment horizontal="right" vertical="top" wrapText="1"/>
    </xf>
    <xf numFmtId="165" fontId="0" fillId="0" borderId="2" xfId="1" applyNumberFormat="1" applyFont="1" applyBorder="1" applyAlignment="1">
      <alignment horizontal="left" vertical="top" wrapText="1"/>
    </xf>
    <xf numFmtId="165" fontId="0" fillId="0" borderId="9" xfId="1" applyNumberFormat="1" applyFont="1" applyBorder="1" applyAlignment="1">
      <alignment horizontal="right" vertical="top" wrapText="1"/>
    </xf>
    <xf numFmtId="165" fontId="0" fillId="0" borderId="9" xfId="1" applyNumberFormat="1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Border="1"/>
    <xf numFmtId="0" fontId="8" fillId="0" borderId="2" xfId="0" applyFont="1" applyBorder="1" applyAlignment="1">
      <alignment vertical="top"/>
    </xf>
    <xf numFmtId="0" fontId="8" fillId="0" borderId="2" xfId="0" applyFont="1" applyBorder="1" applyAlignment="1">
      <alignment vertical="top" wrapText="1"/>
    </xf>
    <xf numFmtId="0" fontId="8" fillId="0" borderId="2" xfId="0" applyFont="1" applyBorder="1" applyAlignment="1">
      <alignment horizontal="left" vertical="top" wrapText="1"/>
    </xf>
    <xf numFmtId="165" fontId="8" fillId="0" borderId="2" xfId="1" applyNumberFormat="1" applyFont="1" applyBorder="1" applyAlignment="1">
      <alignment horizontal="right" vertical="top" wrapText="1"/>
    </xf>
    <xf numFmtId="165" fontId="8" fillId="0" borderId="2" xfId="1" applyNumberFormat="1" applyFont="1" applyBorder="1" applyAlignment="1">
      <alignment horizontal="left" vertical="top" wrapText="1"/>
    </xf>
    <xf numFmtId="165" fontId="8" fillId="0" borderId="2" xfId="1" applyNumberFormat="1" applyFont="1" applyBorder="1" applyAlignment="1">
      <alignment vertical="top"/>
    </xf>
    <xf numFmtId="1" fontId="8" fillId="0" borderId="2" xfId="1" applyNumberFormat="1" applyFont="1" applyBorder="1" applyAlignment="1">
      <alignment vertical="top"/>
    </xf>
    <xf numFmtId="164" fontId="8" fillId="0" borderId="2" xfId="1" applyNumberFormat="1" applyFont="1" applyBorder="1" applyAlignment="1">
      <alignment vertical="top"/>
    </xf>
    <xf numFmtId="0" fontId="8" fillId="0" borderId="9" xfId="0" applyFont="1" applyBorder="1" applyAlignment="1">
      <alignment vertical="top"/>
    </xf>
    <xf numFmtId="0" fontId="8" fillId="0" borderId="9" xfId="0" applyFont="1" applyBorder="1" applyAlignment="1">
      <alignment vertical="top" wrapText="1"/>
    </xf>
    <xf numFmtId="0" fontId="8" fillId="0" borderId="9" xfId="0" applyFont="1" applyBorder="1" applyAlignment="1">
      <alignment horizontal="left" vertical="top" wrapText="1"/>
    </xf>
    <xf numFmtId="165" fontId="8" fillId="0" borderId="9" xfId="1" applyNumberFormat="1" applyFont="1" applyBorder="1" applyAlignment="1">
      <alignment horizontal="right" vertical="top" wrapText="1"/>
    </xf>
    <xf numFmtId="165" fontId="8" fillId="0" borderId="9" xfId="1" applyNumberFormat="1" applyFont="1" applyBorder="1" applyAlignment="1">
      <alignment horizontal="left" vertical="top" wrapText="1"/>
    </xf>
    <xf numFmtId="165" fontId="8" fillId="0" borderId="9" xfId="1" applyNumberFormat="1" applyFont="1" applyBorder="1" applyAlignment="1">
      <alignment vertical="top"/>
    </xf>
    <xf numFmtId="1" fontId="8" fillId="0" borderId="9" xfId="1" applyNumberFormat="1" applyFont="1" applyBorder="1" applyAlignment="1">
      <alignment vertical="top"/>
    </xf>
    <xf numFmtId="164" fontId="8" fillId="0" borderId="9" xfId="1" applyNumberFormat="1" applyFont="1" applyBorder="1" applyAlignment="1">
      <alignment vertical="top"/>
    </xf>
    <xf numFmtId="2" fontId="8" fillId="0" borderId="2" xfId="0" applyNumberFormat="1" applyFont="1" applyBorder="1" applyAlignment="1">
      <alignment vertical="top" wrapText="1"/>
    </xf>
    <xf numFmtId="2" fontId="8" fillId="0" borderId="2" xfId="0" applyNumberFormat="1" applyFont="1" applyBorder="1" applyAlignment="1">
      <alignment horizontal="left" vertical="top" wrapText="1"/>
    </xf>
    <xf numFmtId="2" fontId="8" fillId="0" borderId="6" xfId="0" applyNumberFormat="1" applyFont="1" applyBorder="1" applyAlignment="1">
      <alignment vertical="top" wrapText="1"/>
    </xf>
    <xf numFmtId="2" fontId="8" fillId="0" borderId="6" xfId="0" applyNumberFormat="1" applyFont="1" applyBorder="1" applyAlignment="1">
      <alignment horizontal="left" vertical="top" wrapText="1"/>
    </xf>
    <xf numFmtId="1" fontId="8" fillId="0" borderId="6" xfId="1" applyNumberFormat="1" applyFont="1" applyBorder="1" applyAlignment="1">
      <alignment vertical="top"/>
    </xf>
    <xf numFmtId="164" fontId="8" fillId="0" borderId="6" xfId="1" applyNumberFormat="1" applyFont="1" applyBorder="1" applyAlignment="1">
      <alignment vertical="top"/>
    </xf>
    <xf numFmtId="165" fontId="8" fillId="0" borderId="6" xfId="1" applyNumberFormat="1" applyFont="1" applyBorder="1" applyAlignment="1">
      <alignment vertical="top"/>
    </xf>
    <xf numFmtId="164" fontId="8" fillId="0" borderId="1" xfId="1" applyNumberFormat="1" applyFont="1" applyBorder="1" applyAlignment="1">
      <alignment vertical="top"/>
    </xf>
    <xf numFmtId="0" fontId="8" fillId="0" borderId="2" xfId="0" applyFont="1" applyBorder="1" applyAlignment="1">
      <alignment horizontal="right" vertical="top" wrapText="1"/>
    </xf>
    <xf numFmtId="0" fontId="8" fillId="0" borderId="9" xfId="0" applyFont="1" applyBorder="1" applyAlignment="1">
      <alignment horizontal="right"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165" fontId="0" fillId="0" borderId="9" xfId="1" applyNumberFormat="1" applyFont="1" applyBorder="1" applyAlignment="1">
      <alignment horizontal="left" vertical="center" wrapText="1"/>
    </xf>
    <xf numFmtId="165" fontId="0" fillId="0" borderId="9" xfId="1" applyNumberFormat="1" applyFont="1" applyBorder="1" applyAlignment="1">
      <alignment horizontal="right" vertical="center" wrapText="1"/>
    </xf>
    <xf numFmtId="164" fontId="0" fillId="0" borderId="2" xfId="1" applyFont="1" applyBorder="1" applyAlignment="1">
      <alignment horizontal="right" vertical="top" wrapText="1"/>
    </xf>
    <xf numFmtId="164" fontId="0" fillId="0" borderId="9" xfId="1" applyFont="1" applyBorder="1" applyAlignment="1">
      <alignment horizontal="right" vertical="top" wrapText="1"/>
    </xf>
    <xf numFmtId="0" fontId="0" fillId="0" borderId="2" xfId="1" applyNumberFormat="1" applyFont="1" applyBorder="1" applyAlignment="1">
      <alignment horizontal="left" vertical="top" wrapText="1"/>
    </xf>
    <xf numFmtId="0" fontId="0" fillId="0" borderId="9" xfId="1" applyNumberFormat="1" applyFont="1" applyBorder="1" applyAlignment="1">
      <alignment horizontal="left" vertical="top" wrapText="1"/>
    </xf>
    <xf numFmtId="164" fontId="0" fillId="0" borderId="9" xfId="1" applyNumberFormat="1" applyFont="1" applyBorder="1" applyAlignment="1">
      <alignment horizontal="left" vertical="center" wrapText="1"/>
    </xf>
    <xf numFmtId="1" fontId="8" fillId="0" borderId="2" xfId="0" applyNumberFormat="1" applyFont="1" applyBorder="1" applyAlignment="1">
      <alignment vertical="top"/>
    </xf>
    <xf numFmtId="1" fontId="8" fillId="0" borderId="6" xfId="0" applyNumberFormat="1" applyFont="1" applyBorder="1" applyAlignment="1">
      <alignment vertical="top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2" xfId="0" applyNumberFormat="1" applyFont="1" applyBorder="1" applyAlignment="1">
      <alignment horizontal="center" vertical="top"/>
    </xf>
    <xf numFmtId="49" fontId="9" fillId="0" borderId="2" xfId="0" applyNumberFormat="1" applyFont="1" applyBorder="1" applyAlignment="1">
      <alignment horizontal="center" vertical="top"/>
    </xf>
    <xf numFmtId="0" fontId="9" fillId="0" borderId="2" xfId="0" applyNumberFormat="1" applyFont="1" applyBorder="1" applyAlignment="1">
      <alignment horizontal="left" vertical="top" wrapText="1"/>
    </xf>
    <xf numFmtId="165" fontId="9" fillId="0" borderId="2" xfId="1" applyNumberFormat="1" applyFont="1" applyBorder="1" applyAlignment="1">
      <alignment horizontal="left" vertical="top" wrapText="1"/>
    </xf>
    <xf numFmtId="0" fontId="9" fillId="0" borderId="2" xfId="0" applyFont="1" applyBorder="1" applyAlignment="1">
      <alignment horizontal="left" vertical="top" wrapText="1"/>
    </xf>
    <xf numFmtId="0" fontId="9" fillId="0" borderId="9" xfId="0" applyNumberFormat="1" applyFont="1" applyBorder="1" applyAlignment="1">
      <alignment horizontal="center" vertical="top"/>
    </xf>
    <xf numFmtId="49" fontId="9" fillId="0" borderId="9" xfId="0" applyNumberFormat="1" applyFont="1" applyBorder="1" applyAlignment="1">
      <alignment horizontal="center" vertical="top"/>
    </xf>
    <xf numFmtId="0" fontId="9" fillId="0" borderId="9" xfId="0" applyNumberFormat="1" applyFont="1" applyBorder="1" applyAlignment="1">
      <alignment horizontal="left" vertical="top" wrapText="1"/>
    </xf>
    <xf numFmtId="165" fontId="9" fillId="0" borderId="9" xfId="1" applyNumberFormat="1" applyFont="1" applyBorder="1" applyAlignment="1">
      <alignment horizontal="left" vertical="top" wrapText="1"/>
    </xf>
    <xf numFmtId="0" fontId="9" fillId="0" borderId="9" xfId="0" applyFont="1" applyBorder="1" applyAlignment="1">
      <alignment horizontal="left" vertical="top" wrapText="1"/>
    </xf>
    <xf numFmtId="0" fontId="9" fillId="0" borderId="12" xfId="0" applyNumberFormat="1" applyFont="1" applyBorder="1" applyAlignment="1">
      <alignment vertical="top"/>
    </xf>
    <xf numFmtId="0" fontId="9" fillId="0" borderId="13" xfId="0" applyNumberFormat="1" applyFont="1" applyBorder="1" applyAlignment="1">
      <alignment vertical="center"/>
    </xf>
    <xf numFmtId="165" fontId="9" fillId="0" borderId="1" xfId="1" applyNumberFormat="1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10" fillId="0" borderId="9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0" borderId="11" xfId="0" applyFont="1" applyBorder="1"/>
    <xf numFmtId="0" fontId="8" fillId="0" borderId="13" xfId="0" applyFont="1" applyBorder="1"/>
    <xf numFmtId="165" fontId="8" fillId="0" borderId="1" xfId="1" applyNumberFormat="1" applyFont="1" applyBorder="1"/>
    <xf numFmtId="0" fontId="8" fillId="0" borderId="12" xfId="0" applyFont="1" applyBorder="1"/>
    <xf numFmtId="164" fontId="8" fillId="0" borderId="1" xfId="1" applyNumberFormat="1" applyFont="1" applyBorder="1"/>
    <xf numFmtId="0" fontId="8" fillId="0" borderId="3" xfId="0" applyFont="1" applyBorder="1" applyAlignment="1">
      <alignment vertical="top"/>
    </xf>
    <xf numFmtId="0" fontId="8" fillId="0" borderId="5" xfId="0" applyFont="1" applyBorder="1" applyAlignment="1">
      <alignment vertical="top" wrapText="1"/>
    </xf>
    <xf numFmtId="0" fontId="8" fillId="0" borderId="10" xfId="0" applyFont="1" applyBorder="1" applyAlignment="1">
      <alignment vertical="top"/>
    </xf>
    <xf numFmtId="0" fontId="8" fillId="0" borderId="14" xfId="0" applyFont="1" applyBorder="1" applyAlignment="1">
      <alignment vertical="top" wrapText="1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/>
    <xf numFmtId="0" fontId="4" fillId="0" borderId="0" xfId="0" applyFont="1" applyAlignment="1">
      <alignment vertical="center"/>
    </xf>
    <xf numFmtId="0" fontId="5" fillId="0" borderId="0" xfId="0" applyFont="1"/>
    <xf numFmtId="0" fontId="0" fillId="0" borderId="0" xfId="0" applyAlignment="1"/>
    <xf numFmtId="0" fontId="6" fillId="0" borderId="0" xfId="0" applyNumberFormat="1" applyFont="1" applyBorder="1" applyAlignment="1">
      <alignment vertical="top"/>
    </xf>
    <xf numFmtId="0" fontId="6" fillId="0" borderId="0" xfId="0" applyNumberFormat="1" applyFont="1" applyBorder="1" applyAlignment="1">
      <alignment vertical="center"/>
    </xf>
    <xf numFmtId="165" fontId="6" fillId="0" borderId="0" xfId="1" applyNumberFormat="1" applyFont="1" applyBorder="1" applyAlignment="1">
      <alignment horizontal="right" vertical="center" wrapText="1"/>
    </xf>
    <xf numFmtId="0" fontId="6" fillId="0" borderId="0" xfId="0" applyFont="1" applyBorder="1" applyAlignment="1">
      <alignment horizontal="left" vertical="top" wrapText="1"/>
    </xf>
    <xf numFmtId="0" fontId="8" fillId="0" borderId="2" xfId="0" applyFont="1" applyBorder="1" applyAlignment="1">
      <alignment vertical="top"/>
    </xf>
    <xf numFmtId="0" fontId="8" fillId="0" borderId="2" xfId="0" applyFont="1" applyBorder="1" applyAlignment="1">
      <alignment vertical="top" wrapText="1"/>
    </xf>
    <xf numFmtId="164" fontId="8" fillId="0" borderId="2" xfId="1" applyNumberFormat="1" applyFont="1" applyBorder="1" applyAlignment="1">
      <alignment vertical="top"/>
    </xf>
    <xf numFmtId="0" fontId="8" fillId="0" borderId="9" xfId="0" applyFont="1" applyBorder="1" applyAlignment="1">
      <alignment vertical="top"/>
    </xf>
    <xf numFmtId="0" fontId="8" fillId="0" borderId="9" xfId="0" applyFont="1" applyBorder="1" applyAlignment="1">
      <alignment vertical="top" wrapText="1"/>
    </xf>
    <xf numFmtId="165" fontId="8" fillId="0" borderId="9" xfId="1" applyNumberFormat="1" applyFont="1" applyBorder="1" applyAlignment="1">
      <alignment vertical="top"/>
    </xf>
    <xf numFmtId="164" fontId="8" fillId="0" borderId="9" xfId="1" applyNumberFormat="1" applyFont="1" applyBorder="1" applyAlignment="1">
      <alignment vertical="top"/>
    </xf>
    <xf numFmtId="49" fontId="8" fillId="0" borderId="2" xfId="0" applyNumberFormat="1" applyFont="1" applyBorder="1" applyAlignment="1">
      <alignment vertical="top" wrapText="1"/>
    </xf>
    <xf numFmtId="49" fontId="8" fillId="0" borderId="9" xfId="0" applyNumberFormat="1" applyFont="1" applyBorder="1" applyAlignment="1">
      <alignment vertical="top" wrapText="1"/>
    </xf>
    <xf numFmtId="165" fontId="8" fillId="0" borderId="2" xfId="1" applyNumberFormat="1" applyFont="1" applyBorder="1" applyAlignment="1">
      <alignment vertical="top" wrapText="1"/>
    </xf>
    <xf numFmtId="165" fontId="8" fillId="0" borderId="9" xfId="1" applyNumberFormat="1" applyFont="1" applyBorder="1" applyAlignment="1">
      <alignment vertical="top" wrapText="1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 wrapText="1"/>
    </xf>
    <xf numFmtId="165" fontId="6" fillId="0" borderId="2" xfId="1" applyNumberFormat="1" applyFont="1" applyBorder="1" applyAlignment="1">
      <alignment horizontal="left" vertical="top" wrapText="1"/>
    </xf>
    <xf numFmtId="0" fontId="6" fillId="0" borderId="9" xfId="0" applyNumberFormat="1" applyFont="1" applyBorder="1" applyAlignment="1">
      <alignment horizontal="center" vertical="top"/>
    </xf>
    <xf numFmtId="49" fontId="6" fillId="0" borderId="9" xfId="0" applyNumberFormat="1" applyFont="1" applyBorder="1" applyAlignment="1">
      <alignment horizontal="center" vertical="top" wrapText="1"/>
    </xf>
    <xf numFmtId="165" fontId="6" fillId="0" borderId="9" xfId="1" applyNumberFormat="1" applyFont="1" applyBorder="1" applyAlignment="1">
      <alignment horizontal="left" vertical="top" wrapText="1"/>
    </xf>
    <xf numFmtId="0" fontId="6" fillId="0" borderId="13" xfId="0" applyNumberFormat="1" applyFont="1" applyBorder="1" applyAlignment="1">
      <alignment vertical="top"/>
    </xf>
    <xf numFmtId="165" fontId="6" fillId="0" borderId="1" xfId="0" applyNumberFormat="1" applyFont="1" applyBorder="1" applyAlignment="1">
      <alignment horizontal="left" vertical="top" wrapText="1"/>
    </xf>
    <xf numFmtId="0" fontId="8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11" fillId="0" borderId="0" xfId="0" applyFont="1" applyBorder="1"/>
    <xf numFmtId="0" fontId="4" fillId="0" borderId="0" xfId="0" applyFont="1" applyBorder="1" applyAlignment="1">
      <alignment vertical="center"/>
    </xf>
    <xf numFmtId="0" fontId="5" fillId="0" borderId="0" xfId="0" applyFont="1" applyBorder="1"/>
    <xf numFmtId="0" fontId="11" fillId="0" borderId="9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6" fillId="0" borderId="2" xfId="1" applyNumberFormat="1" applyFont="1" applyBorder="1" applyAlignment="1">
      <alignment horizontal="left" vertical="top"/>
    </xf>
    <xf numFmtId="14" fontId="6" fillId="0" borderId="2" xfId="1" applyNumberFormat="1" applyFont="1" applyBorder="1" applyAlignment="1">
      <alignment horizontal="left" vertical="top" wrapText="1"/>
    </xf>
    <xf numFmtId="14" fontId="6" fillId="0" borderId="9" xfId="1" applyNumberFormat="1" applyFont="1" applyBorder="1" applyAlignment="1">
      <alignment horizontal="left" vertical="top" wrapText="1"/>
    </xf>
    <xf numFmtId="0" fontId="11" fillId="0" borderId="0" xfId="0" applyFont="1" applyBorder="1" applyAlignment="1">
      <alignment horizontal="center"/>
    </xf>
    <xf numFmtId="165" fontId="6" fillId="0" borderId="1" xfId="1" applyNumberFormat="1" applyFont="1" applyBorder="1" applyAlignment="1">
      <alignment horizontal="right" vertical="top" wrapText="1"/>
    </xf>
    <xf numFmtId="0" fontId="6" fillId="0" borderId="1" xfId="1" applyNumberFormat="1" applyFont="1" applyBorder="1" applyAlignment="1">
      <alignment horizontal="right" vertical="top" wrapText="1"/>
    </xf>
    <xf numFmtId="0" fontId="11" fillId="0" borderId="0" xfId="0" applyFont="1" applyBorder="1" applyAlignment="1"/>
    <xf numFmtId="0" fontId="12" fillId="0" borderId="0" xfId="0" applyFont="1"/>
    <xf numFmtId="0" fontId="8" fillId="0" borderId="6" xfId="0" applyFont="1" applyBorder="1" applyAlignment="1">
      <alignment vertical="top"/>
    </xf>
    <xf numFmtId="0" fontId="8" fillId="0" borderId="6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right" vertical="top"/>
    </xf>
    <xf numFmtId="0" fontId="8" fillId="0" borderId="6" xfId="0" applyFont="1" applyBorder="1" applyAlignment="1">
      <alignment horizontal="left" vertical="top"/>
    </xf>
    <xf numFmtId="0" fontId="8" fillId="0" borderId="9" xfId="0" applyFont="1" applyBorder="1" applyAlignment="1">
      <alignment horizontal="right"/>
    </xf>
    <xf numFmtId="0" fontId="8" fillId="0" borderId="9" xfId="0" applyFont="1" applyBorder="1" applyAlignment="1">
      <alignment horizontal="left" vertical="top"/>
    </xf>
    <xf numFmtId="165" fontId="0" fillId="0" borderId="1" xfId="0" applyNumberFormat="1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Font="1" applyBorder="1"/>
    <xf numFmtId="0" fontId="8" fillId="0" borderId="0" xfId="0" applyFont="1"/>
    <xf numFmtId="0" fontId="8" fillId="0" borderId="0" xfId="0" applyFont="1" applyBorder="1" applyAlignment="1">
      <alignment horizontal="center"/>
    </xf>
    <xf numFmtId="164" fontId="8" fillId="0" borderId="2" xfId="1" applyFont="1" applyBorder="1" applyAlignment="1">
      <alignment vertical="top"/>
    </xf>
    <xf numFmtId="164" fontId="8" fillId="0" borderId="9" xfId="1" applyFont="1" applyBorder="1" applyAlignment="1">
      <alignment vertical="top"/>
    </xf>
    <xf numFmtId="165" fontId="8" fillId="0" borderId="1" xfId="0" applyNumberFormat="1" applyFont="1" applyBorder="1"/>
    <xf numFmtId="164" fontId="8" fillId="0" borderId="1" xfId="1" applyFont="1" applyBorder="1"/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 vertical="center" wrapText="1"/>
    </xf>
    <xf numFmtId="41" fontId="8" fillId="0" borderId="2" xfId="2" applyFont="1" applyBorder="1" applyAlignment="1">
      <alignment vertical="top"/>
    </xf>
    <xf numFmtId="41" fontId="8" fillId="0" borderId="9" xfId="2" applyFont="1" applyBorder="1" applyAlignment="1">
      <alignment vertical="top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0" fillId="0" borderId="6" xfId="1" applyNumberFormat="1" applyFont="1" applyBorder="1" applyAlignment="1">
      <alignment horizontal="right" vertical="center"/>
    </xf>
    <xf numFmtId="165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7" fillId="0" borderId="0" xfId="0" applyFont="1" applyAlignment="1">
      <alignment wrapText="1"/>
    </xf>
    <xf numFmtId="0" fontId="7" fillId="0" borderId="0" xfId="0" applyFont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horizontal="left" vertical="center"/>
    </xf>
    <xf numFmtId="165" fontId="8" fillId="0" borderId="6" xfId="1" applyNumberFormat="1" applyFont="1" applyBorder="1" applyAlignment="1">
      <alignment horizontal="center" vertical="center"/>
    </xf>
    <xf numFmtId="165" fontId="8" fillId="0" borderId="6" xfId="1" applyNumberFormat="1" applyFont="1" applyFill="1" applyBorder="1" applyAlignment="1">
      <alignment horizontal="center" vertical="center"/>
    </xf>
    <xf numFmtId="0" fontId="8" fillId="0" borderId="1" xfId="0" applyFont="1" applyBorder="1"/>
    <xf numFmtId="167" fontId="8" fillId="0" borderId="0" xfId="0" applyNumberFormat="1" applyFont="1"/>
    <xf numFmtId="0" fontId="0" fillId="0" borderId="0" xfId="0" applyFill="1"/>
    <xf numFmtId="49" fontId="0" fillId="0" borderId="7" xfId="0" applyNumberFormat="1" applyBorder="1" applyAlignment="1">
      <alignment horizontal="center" vertical="center"/>
    </xf>
    <xf numFmtId="0" fontId="0" fillId="0" borderId="10" xfId="0" applyBorder="1"/>
    <xf numFmtId="0" fontId="0" fillId="0" borderId="3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165" fontId="0" fillId="0" borderId="0" xfId="0" applyNumberFormat="1" applyFont="1"/>
    <xf numFmtId="165" fontId="8" fillId="0" borderId="0" xfId="0" applyNumberFormat="1" applyFont="1"/>
    <xf numFmtId="167" fontId="0" fillId="0" borderId="0" xfId="0" applyNumberFormat="1" applyFont="1"/>
    <xf numFmtId="0" fontId="0" fillId="0" borderId="0" xfId="0" applyFont="1"/>
    <xf numFmtId="164" fontId="0" fillId="0" borderId="0" xfId="0" applyNumberFormat="1" applyFont="1"/>
    <xf numFmtId="165" fontId="0" fillId="0" borderId="0" xfId="0" applyNumberFormat="1" applyBorder="1"/>
    <xf numFmtId="164" fontId="0" fillId="0" borderId="0" xfId="0" applyNumberFormat="1" applyBorder="1"/>
    <xf numFmtId="0" fontId="8" fillId="0" borderId="1" xfId="0" applyFont="1" applyBorder="1" applyAlignment="1">
      <alignment horizontal="center"/>
    </xf>
    <xf numFmtId="167" fontId="8" fillId="0" borderId="6" xfId="1" applyNumberFormat="1" applyFont="1" applyBorder="1" applyAlignment="1">
      <alignment horizontal="center" vertical="center"/>
    </xf>
    <xf numFmtId="0" fontId="7" fillId="0" borderId="0" xfId="3" applyFont="1" applyFill="1" applyAlignment="1">
      <alignment horizontal="center" wrapText="1"/>
    </xf>
    <xf numFmtId="0" fontId="2" fillId="0" borderId="0" xfId="3" applyFill="1"/>
    <xf numFmtId="0" fontId="7" fillId="0" borderId="0" xfId="3" applyFont="1" applyFill="1" applyAlignment="1">
      <alignment horizontal="center" vertical="center"/>
    </xf>
    <xf numFmtId="0" fontId="2" fillId="0" borderId="1" xfId="3" applyFill="1" applyBorder="1" applyAlignment="1">
      <alignment horizontal="center" vertical="center"/>
    </xf>
    <xf numFmtId="49" fontId="2" fillId="0" borderId="6" xfId="3" applyNumberFormat="1" applyFont="1" applyFill="1" applyBorder="1" applyAlignment="1">
      <alignment horizontal="center" vertical="center"/>
    </xf>
    <xf numFmtId="165" fontId="0" fillId="0" borderId="6" xfId="4" applyNumberFormat="1" applyFont="1" applyFill="1" applyBorder="1" applyAlignment="1">
      <alignment horizontal="right" vertical="center"/>
    </xf>
    <xf numFmtId="164" fontId="0" fillId="0" borderId="6" xfId="4" applyNumberFormat="1" applyFont="1" applyFill="1" applyBorder="1" applyAlignment="1">
      <alignment horizontal="right" vertical="center"/>
    </xf>
    <xf numFmtId="0" fontId="8" fillId="0" borderId="6" xfId="3" applyFont="1" applyFill="1" applyBorder="1" applyAlignment="1">
      <alignment horizontal="left" vertical="center" wrapText="1"/>
    </xf>
    <xf numFmtId="0" fontId="8" fillId="0" borderId="0" xfId="3" applyFont="1" applyFill="1"/>
    <xf numFmtId="49" fontId="2" fillId="0" borderId="6" xfId="3" applyNumberFormat="1" applyFill="1" applyBorder="1" applyAlignment="1">
      <alignment horizontal="center" vertical="center"/>
    </xf>
    <xf numFmtId="0" fontId="2" fillId="0" borderId="6" xfId="3" applyFill="1" applyBorder="1" applyAlignment="1">
      <alignment horizontal="left" vertical="center" wrapText="1"/>
    </xf>
    <xf numFmtId="49" fontId="2" fillId="0" borderId="6" xfId="3" applyNumberFormat="1" applyFill="1" applyBorder="1"/>
    <xf numFmtId="0" fontId="2" fillId="0" borderId="6" xfId="3" applyFill="1" applyBorder="1" applyAlignment="1">
      <alignment horizontal="left" wrapText="1"/>
    </xf>
    <xf numFmtId="166" fontId="0" fillId="0" borderId="6" xfId="4" applyNumberFormat="1" applyFont="1" applyFill="1" applyBorder="1" applyAlignment="1">
      <alignment horizontal="right"/>
    </xf>
    <xf numFmtId="164" fontId="0" fillId="0" borderId="6" xfId="4" applyNumberFormat="1" applyFont="1" applyFill="1" applyBorder="1" applyAlignment="1">
      <alignment horizontal="right"/>
    </xf>
    <xf numFmtId="165" fontId="0" fillId="0" borderId="6" xfId="4" applyNumberFormat="1" applyFont="1" applyFill="1" applyBorder="1" applyAlignment="1">
      <alignment horizontal="right"/>
    </xf>
    <xf numFmtId="165" fontId="0" fillId="0" borderId="1" xfId="4" applyNumberFormat="1" applyFont="1" applyFill="1" applyBorder="1" applyAlignment="1">
      <alignment horizontal="right"/>
    </xf>
    <xf numFmtId="164" fontId="0" fillId="0" borderId="1" xfId="4" applyNumberFormat="1" applyFont="1" applyFill="1" applyBorder="1" applyAlignment="1">
      <alignment horizontal="right"/>
    </xf>
    <xf numFmtId="167" fontId="0" fillId="0" borderId="6" xfId="4" applyNumberFormat="1" applyFont="1" applyFill="1" applyBorder="1" applyAlignment="1">
      <alignment horizontal="right" vertical="center"/>
    </xf>
    <xf numFmtId="164" fontId="0" fillId="0" borderId="0" xfId="1" applyFont="1"/>
    <xf numFmtId="165" fontId="0" fillId="0" borderId="0" xfId="1" applyNumberFormat="1" applyFont="1"/>
    <xf numFmtId="164" fontId="0" fillId="0" borderId="0" xfId="0" applyNumberFormat="1"/>
    <xf numFmtId="165" fontId="0" fillId="2" borderId="6" xfId="1" applyNumberFormat="1" applyFont="1" applyFill="1" applyBorder="1" applyAlignment="1">
      <alignment horizontal="right" vertical="center"/>
    </xf>
    <xf numFmtId="0" fontId="2" fillId="0" borderId="1" xfId="3" applyFill="1" applyBorder="1" applyAlignment="1">
      <alignment horizontal="center" vertical="center"/>
    </xf>
    <xf numFmtId="0" fontId="7" fillId="0" borderId="0" xfId="3" applyFont="1" applyFill="1" applyAlignment="1">
      <alignment horizontal="center" wrapText="1"/>
    </xf>
    <xf numFmtId="0" fontId="7" fillId="0" borderId="0" xfId="3" applyFont="1" applyFill="1" applyAlignment="1">
      <alignment horizontal="center" vertical="center"/>
    </xf>
    <xf numFmtId="165" fontId="2" fillId="0" borderId="0" xfId="3" applyNumberFormat="1" applyFill="1"/>
    <xf numFmtId="0" fontId="7" fillId="0" borderId="0" xfId="3" applyFont="1" applyFill="1" applyAlignment="1">
      <alignment horizontal="center" wrapText="1"/>
    </xf>
    <xf numFmtId="0" fontId="7" fillId="0" borderId="0" xfId="3" applyFont="1" applyFill="1" applyAlignment="1">
      <alignment horizontal="center" vertical="center"/>
    </xf>
    <xf numFmtId="0" fontId="2" fillId="0" borderId="1" xfId="3" applyFill="1" applyBorder="1" applyAlignment="1">
      <alignment horizontal="center" vertical="center"/>
    </xf>
    <xf numFmtId="0" fontId="7" fillId="0" borderId="0" xfId="3" applyFont="1" applyFill="1" applyAlignment="1">
      <alignment wrapText="1"/>
    </xf>
    <xf numFmtId="0" fontId="7" fillId="0" borderId="0" xfId="3" applyFont="1" applyFill="1" applyAlignment="1">
      <alignment vertical="center"/>
    </xf>
    <xf numFmtId="0" fontId="2" fillId="0" borderId="1" xfId="3" applyFill="1" applyBorder="1" applyAlignment="1">
      <alignment horizontal="center" vertical="center"/>
    </xf>
    <xf numFmtId="0" fontId="7" fillId="0" borderId="0" xfId="3" applyFont="1" applyFill="1" applyAlignment="1">
      <alignment horizontal="center" wrapText="1"/>
    </xf>
    <xf numFmtId="0" fontId="7" fillId="0" borderId="0" xfId="3" applyFont="1" applyFill="1" applyAlignment="1">
      <alignment horizontal="center" vertical="center"/>
    </xf>
    <xf numFmtId="167" fontId="0" fillId="0" borderId="0" xfId="0" applyNumberFormat="1"/>
    <xf numFmtId="167" fontId="0" fillId="0" borderId="6" xfId="1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" fillId="0" borderId="1" xfId="3" applyFill="1" applyBorder="1" applyAlignment="1">
      <alignment horizontal="center" vertical="center"/>
    </xf>
    <xf numFmtId="0" fontId="2" fillId="0" borderId="11" xfId="3" applyFill="1" applyBorder="1" applyAlignment="1">
      <alignment horizontal="center"/>
    </xf>
    <xf numFmtId="0" fontId="2" fillId="0" borderId="13" xfId="3" applyFill="1" applyBorder="1" applyAlignment="1">
      <alignment horizontal="center"/>
    </xf>
    <xf numFmtId="0" fontId="1" fillId="0" borderId="11" xfId="3" applyFont="1" applyFill="1" applyBorder="1" applyAlignment="1">
      <alignment horizontal="center" vertical="center"/>
    </xf>
    <xf numFmtId="0" fontId="2" fillId="0" borderId="13" xfId="3" applyFill="1" applyBorder="1" applyAlignment="1">
      <alignment horizontal="center" vertical="center"/>
    </xf>
    <xf numFmtId="0" fontId="7" fillId="0" borderId="0" xfId="3" applyFont="1" applyFill="1" applyAlignment="1">
      <alignment horizontal="center" wrapText="1"/>
    </xf>
    <xf numFmtId="0" fontId="7" fillId="0" borderId="0" xfId="3" applyFont="1" applyFill="1" applyAlignment="1">
      <alignment horizontal="center" vertical="center"/>
    </xf>
    <xf numFmtId="0" fontId="2" fillId="0" borderId="2" xfId="3" applyFill="1" applyBorder="1" applyAlignment="1">
      <alignment horizontal="center" vertical="center"/>
    </xf>
    <xf numFmtId="0" fontId="2" fillId="0" borderId="6" xfId="3" applyFill="1" applyBorder="1" applyAlignment="1">
      <alignment horizontal="center" vertical="center"/>
    </xf>
    <xf numFmtId="0" fontId="2" fillId="0" borderId="9" xfId="3" applyFill="1" applyBorder="1" applyAlignment="1">
      <alignment horizontal="center" vertical="center"/>
    </xf>
    <xf numFmtId="0" fontId="1" fillId="0" borderId="2" xfId="3" applyFont="1" applyFill="1" applyBorder="1" applyAlignment="1">
      <alignment horizontal="center" vertical="center" wrapText="1"/>
    </xf>
    <xf numFmtId="0" fontId="2" fillId="0" borderId="6" xfId="3" applyFill="1" applyBorder="1" applyAlignment="1">
      <alignment horizontal="center" vertical="center" wrapText="1"/>
    </xf>
    <xf numFmtId="0" fontId="2" fillId="0" borderId="9" xfId="3" applyFill="1" applyBorder="1" applyAlignment="1">
      <alignment horizontal="center" vertical="center" wrapText="1"/>
    </xf>
    <xf numFmtId="0" fontId="2" fillId="0" borderId="11" xfId="3" applyFill="1" applyBorder="1" applyAlignment="1">
      <alignment horizontal="center" vertical="center" wrapText="1"/>
    </xf>
    <xf numFmtId="0" fontId="2" fillId="0" borderId="12" xfId="3" applyFill="1" applyBorder="1" applyAlignment="1">
      <alignment horizontal="center" vertical="center" wrapText="1"/>
    </xf>
    <xf numFmtId="0" fontId="2" fillId="0" borderId="13" xfId="3" applyFill="1" applyBorder="1" applyAlignment="1">
      <alignment horizontal="center" vertical="center" wrapText="1"/>
    </xf>
    <xf numFmtId="0" fontId="1" fillId="0" borderId="11" xfId="3" applyFont="1" applyFill="1" applyBorder="1" applyAlignment="1">
      <alignment horizontal="center" vertical="center" wrapText="1"/>
    </xf>
    <xf numFmtId="0" fontId="1" fillId="0" borderId="1" xfId="3" applyFont="1" applyFill="1" applyBorder="1" applyAlignment="1">
      <alignment horizontal="center" vertical="center" wrapText="1"/>
    </xf>
    <xf numFmtId="0" fontId="2" fillId="0" borderId="1" xfId="3" applyFill="1" applyBorder="1" applyAlignment="1">
      <alignment horizontal="center" vertical="center" wrapText="1"/>
    </xf>
    <xf numFmtId="0" fontId="2" fillId="0" borderId="2" xfId="3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2" fillId="0" borderId="11" xfId="3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top"/>
    </xf>
    <xf numFmtId="0" fontId="8" fillId="0" borderId="12" xfId="0" applyFont="1" applyBorder="1" applyAlignment="1">
      <alignment horizontal="center" vertical="top"/>
    </xf>
    <xf numFmtId="0" fontId="8" fillId="0" borderId="13" xfId="0" applyFont="1" applyBorder="1" applyAlignment="1">
      <alignment horizontal="center" vertical="top"/>
    </xf>
    <xf numFmtId="2" fontId="8" fillId="0" borderId="11" xfId="0" applyNumberFormat="1" applyFont="1" applyBorder="1" applyAlignment="1">
      <alignment horizontal="center" vertical="top"/>
    </xf>
    <xf numFmtId="2" fontId="8" fillId="0" borderId="12" xfId="0" applyNumberFormat="1" applyFont="1" applyBorder="1" applyAlignment="1">
      <alignment horizontal="center" vertical="top"/>
    </xf>
    <xf numFmtId="2" fontId="8" fillId="0" borderId="13" xfId="0" applyNumberFormat="1" applyFont="1" applyBorder="1" applyAlignment="1">
      <alignment horizontal="center" vertical="top"/>
    </xf>
    <xf numFmtId="0" fontId="8" fillId="0" borderId="2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11" fillId="0" borderId="7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3" xfId="0" applyBorder="1" applyAlignment="1">
      <alignment horizontal="center" wrapText="1"/>
    </xf>
  </cellXfs>
  <cellStyles count="6">
    <cellStyle name="Comma" xfId="1" builtinId="3"/>
    <cellStyle name="Comma [0]" xfId="2" builtinId="6"/>
    <cellStyle name="Comma 2 5" xfId="4"/>
    <cellStyle name="Comma 3 2" xfId="5"/>
    <cellStyle name="Normal" xfId="0" builtinId="0"/>
    <cellStyle name="Normal 3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.%20AKUMSUSUT_201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kpAkum"/>
      <sheetName val="1. dikbud"/>
      <sheetName val="2. dinkes"/>
      <sheetName val="3. moewardi"/>
      <sheetName val="4. margono"/>
      <sheetName val="5. tugurejo"/>
      <sheetName val="6. kelet"/>
      <sheetName val="7. amino"/>
      <sheetName val="8. rsjdska"/>
      <sheetName val="9. rsjdklaten"/>
      <sheetName val="10.binamarga"/>
      <sheetName val="11.psda"/>
      <sheetName val="12.peraskim"/>
      <sheetName val="13.satpol"/>
      <sheetName val="14.kesbangpol"/>
      <sheetName val="15.dinsos"/>
      <sheetName val="16.bpbd"/>
      <sheetName val="17.nakertran"/>
      <sheetName val="18.dp3akab"/>
      <sheetName val="19.dlhk"/>
      <sheetName val="20.dkp"/>
      <sheetName val="21.permades"/>
      <sheetName val="22.dishub"/>
      <sheetName val="23.kominfo"/>
      <sheetName val="24.dinkop"/>
      <sheetName val="25.dpmdptsp"/>
      <sheetName val="26.dinpora"/>
      <sheetName val="27.arpus"/>
      <sheetName val="28.dinlutkan"/>
      <sheetName val="29.distanbun"/>
      <sheetName val="30.ternak"/>
      <sheetName val="31.esdm"/>
      <sheetName val="32.disperindag"/>
      <sheetName val="33.setda"/>
      <sheetName val="34.setwan"/>
      <sheetName val="35.inspektorat"/>
      <sheetName val="36.bappeda"/>
      <sheetName val="37.bppd"/>
      <sheetName val="38.bpkad"/>
      <sheetName val="39.bkd"/>
      <sheetName val="40.bpsdm"/>
      <sheetName val="41.penghubung"/>
      <sheetName val="42.SKPKD"/>
    </sheetNames>
    <sheetDataSet>
      <sheetData sheetId="0">
        <row r="11">
          <cell r="D11">
            <v>10607</v>
          </cell>
          <cell r="E11">
            <v>14146765283779</v>
          </cell>
        </row>
        <row r="12">
          <cell r="D12">
            <v>2656</v>
          </cell>
          <cell r="E12">
            <v>263978570637</v>
          </cell>
        </row>
        <row r="13">
          <cell r="D13">
            <v>6211</v>
          </cell>
          <cell r="E13">
            <v>442776495938</v>
          </cell>
        </row>
        <row r="14">
          <cell r="D14">
            <v>37815</v>
          </cell>
          <cell r="E14">
            <v>382672958626</v>
          </cell>
        </row>
        <row r="15">
          <cell r="D15">
            <v>8939</v>
          </cell>
          <cell r="E15">
            <v>47934717209</v>
          </cell>
        </row>
        <row r="16">
          <cell r="D16">
            <v>623489</v>
          </cell>
          <cell r="E16">
            <v>1731976264034</v>
          </cell>
        </row>
        <row r="17">
          <cell r="D17">
            <v>33108</v>
          </cell>
          <cell r="E17">
            <v>184645714044</v>
          </cell>
        </row>
        <row r="18">
          <cell r="D18">
            <v>39035</v>
          </cell>
          <cell r="E18">
            <v>1279008900140</v>
          </cell>
        </row>
        <row r="19">
          <cell r="D19">
            <v>80561</v>
          </cell>
          <cell r="E19">
            <v>470933840861</v>
          </cell>
        </row>
        <row r="20">
          <cell r="D20">
            <v>1163</v>
          </cell>
          <cell r="E20">
            <v>5455301986</v>
          </cell>
        </row>
        <row r="21">
          <cell r="D21">
            <v>19908</v>
          </cell>
          <cell r="E21">
            <v>5926635560204</v>
          </cell>
        </row>
        <row r="22">
          <cell r="D22">
            <v>458</v>
          </cell>
          <cell r="E22">
            <v>92921322893</v>
          </cell>
        </row>
        <row r="23">
          <cell r="D23">
            <v>2414</v>
          </cell>
          <cell r="E23">
            <v>8592712494946</v>
          </cell>
        </row>
        <row r="24">
          <cell r="D24">
            <v>4085</v>
          </cell>
          <cell r="E24">
            <v>967179987292</v>
          </cell>
        </row>
        <row r="25">
          <cell r="D25">
            <v>2181</v>
          </cell>
          <cell r="E25">
            <v>112934622047</v>
          </cell>
        </row>
        <row r="26">
          <cell r="D26">
            <v>4639</v>
          </cell>
          <cell r="E26">
            <v>66830370813</v>
          </cell>
        </row>
        <row r="27">
          <cell r="D27">
            <v>13245335</v>
          </cell>
          <cell r="E27">
            <v>942728233694</v>
          </cell>
        </row>
        <row r="28">
          <cell r="D28">
            <v>59501</v>
          </cell>
          <cell r="E28">
            <v>44600096413</v>
          </cell>
        </row>
        <row r="29">
          <cell r="D29">
            <v>21064</v>
          </cell>
          <cell r="E29">
            <v>10827250663</v>
          </cell>
        </row>
        <row r="30">
          <cell r="D30">
            <v>115</v>
          </cell>
          <cell r="E30">
            <v>253140340385</v>
          </cell>
        </row>
        <row r="31">
          <cell r="D31">
            <v>1</v>
          </cell>
          <cell r="E31">
            <v>70086000</v>
          </cell>
        </row>
        <row r="34">
          <cell r="D34">
            <v>14203285</v>
          </cell>
          <cell r="E34">
            <v>35966728412604</v>
          </cell>
        </row>
        <row r="48">
          <cell r="D48">
            <v>0</v>
          </cell>
          <cell r="E48">
            <v>0</v>
          </cell>
        </row>
        <row r="49">
          <cell r="D49">
            <v>0</v>
          </cell>
          <cell r="E49">
            <v>0</v>
          </cell>
        </row>
        <row r="50">
          <cell r="D50">
            <v>0</v>
          </cell>
          <cell r="E50">
            <v>0</v>
          </cell>
        </row>
        <row r="51">
          <cell r="D51">
            <v>142</v>
          </cell>
          <cell r="E51">
            <v>14005588301</v>
          </cell>
        </row>
        <row r="52">
          <cell r="D52">
            <v>0</v>
          </cell>
          <cell r="E52">
            <v>0</v>
          </cell>
        </row>
        <row r="53">
          <cell r="D53">
            <v>1</v>
          </cell>
          <cell r="E53">
            <v>39500000</v>
          </cell>
        </row>
        <row r="54">
          <cell r="D54">
            <v>0</v>
          </cell>
          <cell r="E54">
            <v>0</v>
          </cell>
        </row>
        <row r="55">
          <cell r="D55">
            <v>0</v>
          </cell>
          <cell r="E55">
            <v>0</v>
          </cell>
        </row>
        <row r="56">
          <cell r="D56">
            <v>0</v>
          </cell>
          <cell r="E56">
            <v>0</v>
          </cell>
        </row>
        <row r="57">
          <cell r="D57">
            <v>115</v>
          </cell>
          <cell r="E57">
            <v>3230361615</v>
          </cell>
        </row>
        <row r="58">
          <cell r="D58">
            <v>1</v>
          </cell>
          <cell r="E58">
            <v>5000000</v>
          </cell>
        </row>
        <row r="59">
          <cell r="D59">
            <v>0</v>
          </cell>
          <cell r="E59">
            <v>0</v>
          </cell>
        </row>
        <row r="60">
          <cell r="D60">
            <v>5</v>
          </cell>
          <cell r="E60">
            <v>80200657</v>
          </cell>
        </row>
        <row r="61">
          <cell r="D61">
            <v>0</v>
          </cell>
          <cell r="E61">
            <v>0</v>
          </cell>
        </row>
        <row r="64">
          <cell r="D64">
            <v>264</v>
          </cell>
          <cell r="E64">
            <v>17360650573</v>
          </cell>
        </row>
        <row r="78">
          <cell r="D78">
            <v>0</v>
          </cell>
          <cell r="E78">
            <v>0</v>
          </cell>
        </row>
        <row r="79">
          <cell r="D79">
            <v>245</v>
          </cell>
          <cell r="E79">
            <v>2867749364</v>
          </cell>
        </row>
        <row r="80">
          <cell r="D80">
            <v>869</v>
          </cell>
          <cell r="E80">
            <v>8329200589</v>
          </cell>
        </row>
        <row r="81">
          <cell r="D81">
            <v>3169</v>
          </cell>
          <cell r="E81">
            <v>2020445793</v>
          </cell>
        </row>
        <row r="82">
          <cell r="D82">
            <v>1465</v>
          </cell>
          <cell r="E82">
            <v>1685022316</v>
          </cell>
        </row>
        <row r="83">
          <cell r="D83">
            <v>61672</v>
          </cell>
          <cell r="E83">
            <v>31868271647</v>
          </cell>
        </row>
        <row r="84">
          <cell r="D84">
            <v>1226</v>
          </cell>
          <cell r="E84">
            <v>1735363028</v>
          </cell>
        </row>
        <row r="85">
          <cell r="D85">
            <v>8655</v>
          </cell>
          <cell r="E85">
            <v>15930881401</v>
          </cell>
        </row>
        <row r="86">
          <cell r="D86">
            <v>17958</v>
          </cell>
          <cell r="E86">
            <v>5669125213</v>
          </cell>
        </row>
        <row r="87">
          <cell r="D87">
            <v>14</v>
          </cell>
          <cell r="E87">
            <v>14830350</v>
          </cell>
        </row>
        <row r="88">
          <cell r="D88">
            <v>75</v>
          </cell>
          <cell r="E88">
            <v>6628008193</v>
          </cell>
        </row>
        <row r="89">
          <cell r="D89">
            <v>26</v>
          </cell>
          <cell r="E89">
            <v>6403808200</v>
          </cell>
        </row>
        <row r="90">
          <cell r="D90">
            <v>0</v>
          </cell>
          <cell r="E90">
            <v>0</v>
          </cell>
        </row>
        <row r="91">
          <cell r="D91">
            <v>3</v>
          </cell>
          <cell r="E91">
            <v>27830000</v>
          </cell>
        </row>
        <row r="92">
          <cell r="D92">
            <v>2</v>
          </cell>
          <cell r="E92">
            <v>6849195</v>
          </cell>
        </row>
        <row r="93">
          <cell r="D93">
            <v>0</v>
          </cell>
          <cell r="E93">
            <v>0</v>
          </cell>
        </row>
        <row r="94">
          <cell r="D94">
            <v>56800</v>
          </cell>
          <cell r="E94">
            <v>3746875095</v>
          </cell>
        </row>
        <row r="95">
          <cell r="D95">
            <v>1642</v>
          </cell>
          <cell r="E95">
            <v>473576632</v>
          </cell>
        </row>
        <row r="96">
          <cell r="D96">
            <v>37076</v>
          </cell>
          <cell r="E96">
            <v>3134644703</v>
          </cell>
        </row>
        <row r="99">
          <cell r="D99">
            <v>190897</v>
          </cell>
          <cell r="E99">
            <v>90542481719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.bin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.bin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.bin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4.bin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5.bin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.bin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.bin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8.bin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9.bin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0.bin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21.bin"/><Relationship Id="rId1" Type="http://schemas.openxmlformats.org/officeDocument/2006/relationships/vmlDrawing" Target="../drawings/vmlDrawing23.v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22.bin"/><Relationship Id="rId1" Type="http://schemas.openxmlformats.org/officeDocument/2006/relationships/vmlDrawing" Target="../drawings/vmlDrawing24.v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oleObject" Target="../embeddings/oleObject23.bin"/><Relationship Id="rId1" Type="http://schemas.openxmlformats.org/officeDocument/2006/relationships/vmlDrawing" Target="../drawings/vmlDrawing25.v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4.bin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24"/>
  <sheetViews>
    <sheetView zoomScale="80" zoomScaleNormal="80" workbookViewId="0">
      <selection activeCell="C2" sqref="C2"/>
    </sheetView>
  </sheetViews>
  <sheetFormatPr defaultRowHeight="14.25"/>
  <cols>
    <col min="1" max="1" width="4.125" customWidth="1"/>
    <col min="2" max="2" width="21.875" customWidth="1"/>
    <col min="3" max="3" width="22.25" customWidth="1"/>
    <col min="4" max="4" width="6.25" customWidth="1"/>
    <col min="5" max="5" width="9.75" customWidth="1"/>
    <col min="6" max="6" width="6.875" customWidth="1"/>
    <col min="7" max="7" width="13.25" customWidth="1"/>
    <col min="8" max="8" width="10.75" hidden="1" customWidth="1"/>
    <col min="9" max="9" width="6.75" customWidth="1"/>
    <col min="10" max="12" width="15.125" customWidth="1"/>
    <col min="13" max="13" width="9.25" customWidth="1"/>
    <col min="14" max="14" width="14.875" customWidth="1"/>
    <col min="15" max="15" width="11" customWidth="1"/>
    <col min="16" max="16" width="15.375" customWidth="1"/>
    <col min="17" max="17" width="15.125" customWidth="1"/>
  </cols>
  <sheetData>
    <row r="1" spans="1:17">
      <c r="A1" s="1"/>
    </row>
    <row r="2" spans="1:17" ht="18">
      <c r="C2" s="149" t="s">
        <v>192</v>
      </c>
    </row>
    <row r="3" spans="1:17" ht="15">
      <c r="C3" s="3" t="s">
        <v>0</v>
      </c>
    </row>
    <row r="4" spans="1:17" ht="21.75" customHeight="1"/>
    <row r="5" spans="1:17">
      <c r="A5" t="s">
        <v>1</v>
      </c>
    </row>
    <row r="6" spans="1:17">
      <c r="A6" t="s">
        <v>2</v>
      </c>
    </row>
    <row r="7" spans="1:17">
      <c r="A7" t="s">
        <v>3</v>
      </c>
    </row>
    <row r="8" spans="1:17">
      <c r="A8" t="s">
        <v>4</v>
      </c>
    </row>
    <row r="9" spans="1:17" ht="8.25" customHeight="1"/>
    <row r="10" spans="1:17">
      <c r="A10" s="309" t="s">
        <v>5</v>
      </c>
      <c r="B10" s="310" t="s">
        <v>6</v>
      </c>
      <c r="C10" s="303" t="s">
        <v>7</v>
      </c>
      <c r="D10" s="300" t="s">
        <v>8</v>
      </c>
      <c r="E10" s="300" t="s">
        <v>9</v>
      </c>
      <c r="F10" s="300" t="s">
        <v>10</v>
      </c>
      <c r="G10" s="300" t="s">
        <v>11</v>
      </c>
      <c r="H10" s="300" t="s">
        <v>12</v>
      </c>
      <c r="I10" s="300" t="s">
        <v>13</v>
      </c>
      <c r="J10" s="303" t="s">
        <v>14</v>
      </c>
      <c r="K10" s="304"/>
      <c r="L10" s="304"/>
      <c r="M10" s="304"/>
      <c r="N10" s="305"/>
      <c r="O10" s="300" t="s">
        <v>15</v>
      </c>
      <c r="P10" s="300" t="s">
        <v>16</v>
      </c>
      <c r="Q10" s="298" t="s">
        <v>17</v>
      </c>
    </row>
    <row r="11" spans="1:17">
      <c r="A11" s="309"/>
      <c r="B11" s="311"/>
      <c r="C11" s="306"/>
      <c r="D11" s="301"/>
      <c r="E11" s="301"/>
      <c r="F11" s="301"/>
      <c r="G11" s="301"/>
      <c r="H11" s="301"/>
      <c r="I11" s="301"/>
      <c r="J11" s="306"/>
      <c r="K11" s="307"/>
      <c r="L11" s="307"/>
      <c r="M11" s="307"/>
      <c r="N11" s="308"/>
      <c r="O11" s="301"/>
      <c r="P11" s="301"/>
      <c r="Q11" s="298"/>
    </row>
    <row r="12" spans="1:17">
      <c r="A12" s="309"/>
      <c r="B12" s="312"/>
      <c r="C12" s="313"/>
      <c r="D12" s="302"/>
      <c r="E12" s="302"/>
      <c r="F12" s="302"/>
      <c r="G12" s="302"/>
      <c r="H12" s="302"/>
      <c r="I12" s="302"/>
      <c r="J12" s="4" t="s">
        <v>18</v>
      </c>
      <c r="K12" s="4" t="s">
        <v>19</v>
      </c>
      <c r="L12" s="4" t="s">
        <v>20</v>
      </c>
      <c r="M12" s="4" t="s">
        <v>21</v>
      </c>
      <c r="N12" s="4" t="s">
        <v>22</v>
      </c>
      <c r="O12" s="302"/>
      <c r="P12" s="302"/>
      <c r="Q12" s="298"/>
    </row>
    <row r="13" spans="1:17">
      <c r="A13" s="5">
        <v>1</v>
      </c>
      <c r="B13" s="5">
        <v>2</v>
      </c>
      <c r="C13" s="5">
        <v>3</v>
      </c>
      <c r="D13" s="5">
        <v>4</v>
      </c>
      <c r="E13" s="5">
        <v>5</v>
      </c>
      <c r="F13" s="5">
        <v>6</v>
      </c>
      <c r="G13" s="5">
        <v>7</v>
      </c>
      <c r="H13" s="5">
        <v>8</v>
      </c>
      <c r="I13" s="5">
        <v>8</v>
      </c>
      <c r="J13" s="5">
        <v>9</v>
      </c>
      <c r="K13" s="5">
        <v>10</v>
      </c>
      <c r="L13" s="5">
        <v>11</v>
      </c>
      <c r="M13" s="5">
        <v>12</v>
      </c>
      <c r="N13" s="5">
        <v>13</v>
      </c>
      <c r="O13" s="5">
        <v>14</v>
      </c>
      <c r="P13" s="5">
        <v>15</v>
      </c>
      <c r="Q13" s="5">
        <v>16</v>
      </c>
    </row>
    <row r="14" spans="1:17">
      <c r="A14" s="6"/>
      <c r="B14" s="7"/>
      <c r="C14" s="7"/>
      <c r="D14" s="8"/>
      <c r="E14" s="9"/>
      <c r="F14" s="10"/>
      <c r="G14" s="9"/>
      <c r="H14" s="9"/>
      <c r="I14" s="10"/>
      <c r="J14" s="9"/>
      <c r="K14" s="9"/>
      <c r="L14" s="9"/>
      <c r="M14" s="9"/>
      <c r="N14" s="9"/>
      <c r="O14" s="9"/>
      <c r="P14" s="11"/>
      <c r="Q14" s="12"/>
    </row>
    <row r="15" spans="1:17" ht="6.75" customHeight="1">
      <c r="A15" s="13"/>
      <c r="B15" s="14"/>
      <c r="C15" s="14"/>
      <c r="D15" s="15"/>
      <c r="E15" s="16"/>
      <c r="F15" s="17"/>
      <c r="G15" s="18"/>
      <c r="H15" s="18"/>
      <c r="I15" s="17"/>
      <c r="J15" s="18"/>
      <c r="K15" s="18"/>
      <c r="L15" s="18"/>
      <c r="M15" s="18"/>
      <c r="N15" s="18"/>
      <c r="O15" s="18"/>
      <c r="P15" s="19"/>
      <c r="Q15" s="20"/>
    </row>
    <row r="16" spans="1:17">
      <c r="A16" s="21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3" t="s">
        <v>23</v>
      </c>
      <c r="O16" s="24"/>
      <c r="P16" s="25">
        <f>SUM(P14:P15)</f>
        <v>0</v>
      </c>
      <c r="Q16" s="26"/>
    </row>
    <row r="18" spans="4:17">
      <c r="D18" s="27" t="s">
        <v>24</v>
      </c>
      <c r="E18" s="27"/>
      <c r="P18" s="28" t="s">
        <v>25</v>
      </c>
      <c r="Q18" s="28"/>
    </row>
    <row r="19" spans="4:17">
      <c r="D19" s="27" t="s">
        <v>26</v>
      </c>
      <c r="E19" s="27"/>
    </row>
    <row r="20" spans="4:17">
      <c r="P20" s="299" t="s">
        <v>27</v>
      </c>
      <c r="Q20" s="299"/>
    </row>
    <row r="23" spans="4:17">
      <c r="D23" s="27" t="s">
        <v>28</v>
      </c>
      <c r="E23" s="27"/>
      <c r="P23" s="299" t="s">
        <v>29</v>
      </c>
      <c r="Q23" s="299"/>
    </row>
    <row r="24" spans="4:17">
      <c r="D24" s="27" t="s">
        <v>30</v>
      </c>
      <c r="E24" s="27"/>
      <c r="P24" s="299" t="s">
        <v>31</v>
      </c>
      <c r="Q24" s="299"/>
    </row>
  </sheetData>
  <mergeCells count="16">
    <mergeCell ref="F10:F12"/>
    <mergeCell ref="A10:A12"/>
    <mergeCell ref="B10:B12"/>
    <mergeCell ref="C10:C12"/>
    <mergeCell ref="D10:D12"/>
    <mergeCell ref="E10:E12"/>
    <mergeCell ref="Q10:Q12"/>
    <mergeCell ref="P20:Q20"/>
    <mergeCell ref="P23:Q23"/>
    <mergeCell ref="P24:Q24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scale="58" orientation="landscape" horizontalDpi="180" verticalDpi="180" r:id="rId1"/>
  <legacyDrawing r:id="rId2"/>
  <oleObjects>
    <oleObject progId="StaticMetafile" shapeId="1025" r:id="rId3"/>
  </oleObjects>
</worksheet>
</file>

<file path=xl/worksheets/sheet10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E33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J69" sqref="J69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5.125" style="148" bestFit="1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18" style="148" customWidth="1"/>
    <col min="33" max="33" width="5.875" style="148" customWidth="1"/>
    <col min="34" max="34" width="17.125" style="148" customWidth="1"/>
    <col min="35" max="35" width="7.875" style="148" customWidth="1"/>
    <col min="36" max="36" width="19.125" style="148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</row>
    <row r="4" spans="1:42">
      <c r="A4" s="148" t="s">
        <v>255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6">
        <v>1</v>
      </c>
      <c r="B11" s="226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27">
        <v>1</v>
      </c>
      <c r="B12" s="52" t="s">
        <v>230</v>
      </c>
      <c r="C12" s="54">
        <v>2</v>
      </c>
      <c r="D12" s="54">
        <v>656775000000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2</v>
      </c>
      <c r="AL12" s="54">
        <v>656775000000</v>
      </c>
      <c r="AO12" s="233"/>
      <c r="AP12" s="233"/>
    </row>
    <row r="13" spans="1:42">
      <c r="A13" s="227">
        <v>2</v>
      </c>
      <c r="B13" s="52" t="s">
        <v>231</v>
      </c>
      <c r="C13" s="54">
        <v>14</v>
      </c>
      <c r="D13" s="54">
        <v>3366243889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14</v>
      </c>
      <c r="AL13" s="54">
        <v>3366243889</v>
      </c>
      <c r="AO13" s="233"/>
      <c r="AP13" s="233"/>
    </row>
    <row r="14" spans="1:42">
      <c r="A14" s="227">
        <v>3</v>
      </c>
      <c r="B14" s="52" t="s">
        <v>232</v>
      </c>
      <c r="C14" s="54">
        <v>43</v>
      </c>
      <c r="D14" s="54">
        <v>5533489235</v>
      </c>
      <c r="E14" s="54">
        <v>1</v>
      </c>
      <c r="F14" s="54">
        <v>500000000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2</v>
      </c>
      <c r="T14" s="54">
        <v>20000000</v>
      </c>
      <c r="U14" s="54">
        <v>0</v>
      </c>
      <c r="V14" s="54">
        <v>0</v>
      </c>
      <c r="W14" s="54">
        <v>3</v>
      </c>
      <c r="X14" s="54">
        <v>520000000</v>
      </c>
      <c r="Y14" s="54">
        <v>0</v>
      </c>
      <c r="Z14" s="54">
        <v>0</v>
      </c>
      <c r="AA14" s="54">
        <v>2</v>
      </c>
      <c r="AB14" s="54">
        <v>20000000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2</v>
      </c>
      <c r="AJ14" s="54">
        <v>20000000</v>
      </c>
      <c r="AK14" s="54">
        <v>44</v>
      </c>
      <c r="AL14" s="54">
        <v>6033489235</v>
      </c>
      <c r="AO14" s="233"/>
      <c r="AP14" s="233"/>
    </row>
    <row r="15" spans="1:42">
      <c r="A15" s="227">
        <v>4</v>
      </c>
      <c r="B15" s="52" t="s">
        <v>233</v>
      </c>
      <c r="C15" s="54">
        <v>41</v>
      </c>
      <c r="D15" s="54">
        <v>206781750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41</v>
      </c>
      <c r="AL15" s="54">
        <v>206781750</v>
      </c>
      <c r="AO15" s="233"/>
      <c r="AP15" s="233"/>
    </row>
    <row r="16" spans="1:42">
      <c r="A16" s="227">
        <v>5</v>
      </c>
      <c r="B16" s="52" t="s">
        <v>234</v>
      </c>
      <c r="C16" s="54">
        <v>33</v>
      </c>
      <c r="D16" s="54">
        <v>192643130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33</v>
      </c>
      <c r="AL16" s="54">
        <v>192643130</v>
      </c>
      <c r="AO16" s="233"/>
      <c r="AP16" s="233"/>
    </row>
    <row r="17" spans="1:42">
      <c r="A17" s="227">
        <v>6</v>
      </c>
      <c r="B17" s="52" t="s">
        <v>235</v>
      </c>
      <c r="C17" s="54">
        <v>3716</v>
      </c>
      <c r="D17" s="54">
        <v>12274273996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46</v>
      </c>
      <c r="L17" s="54">
        <v>471762255</v>
      </c>
      <c r="M17" s="54">
        <v>0</v>
      </c>
      <c r="N17" s="54">
        <v>0</v>
      </c>
      <c r="O17" s="54">
        <v>2</v>
      </c>
      <c r="P17" s="54">
        <v>12300622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48</v>
      </c>
      <c r="X17" s="54">
        <v>484062877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4">
        <v>3764</v>
      </c>
      <c r="AL17" s="54">
        <v>12758336873</v>
      </c>
      <c r="AO17" s="233"/>
      <c r="AP17" s="233"/>
    </row>
    <row r="18" spans="1:42">
      <c r="A18" s="227">
        <v>7</v>
      </c>
      <c r="B18" s="52" t="s">
        <v>236</v>
      </c>
      <c r="C18" s="54">
        <v>199</v>
      </c>
      <c r="D18" s="54">
        <v>1562081538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199</v>
      </c>
      <c r="AL18" s="54">
        <v>1562081538</v>
      </c>
      <c r="AO18" s="233"/>
      <c r="AP18" s="233"/>
    </row>
    <row r="19" spans="1:42">
      <c r="A19" s="227">
        <v>8</v>
      </c>
      <c r="B19" s="52" t="s">
        <v>237</v>
      </c>
      <c r="C19" s="54">
        <v>2817</v>
      </c>
      <c r="D19" s="54">
        <v>78674386697</v>
      </c>
      <c r="E19" s="54">
        <v>2</v>
      </c>
      <c r="F19" s="54">
        <v>1989124423</v>
      </c>
      <c r="G19" s="54">
        <v>0</v>
      </c>
      <c r="H19" s="54">
        <v>0</v>
      </c>
      <c r="I19" s="54">
        <v>0</v>
      </c>
      <c r="J19" s="54">
        <v>0</v>
      </c>
      <c r="K19" s="54">
        <v>6</v>
      </c>
      <c r="L19" s="54">
        <v>28181099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8</v>
      </c>
      <c r="X19" s="54">
        <v>2017305522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2825</v>
      </c>
      <c r="AL19" s="54">
        <v>80691692219</v>
      </c>
      <c r="AO19" s="233"/>
      <c r="AP19" s="233"/>
    </row>
    <row r="20" spans="1:42">
      <c r="A20" s="227">
        <v>9</v>
      </c>
      <c r="B20" s="52" t="s">
        <v>238</v>
      </c>
      <c r="C20" s="54">
        <v>38</v>
      </c>
      <c r="D20" s="54">
        <v>2123865174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38</v>
      </c>
      <c r="AL20" s="54">
        <v>2123865174</v>
      </c>
      <c r="AO20" s="233"/>
      <c r="AP20" s="233"/>
    </row>
    <row r="21" spans="1:42">
      <c r="A21" s="227">
        <v>10</v>
      </c>
      <c r="B21" s="52" t="s">
        <v>239</v>
      </c>
      <c r="C21" s="54">
        <v>3</v>
      </c>
      <c r="D21" s="54">
        <v>187829055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3</v>
      </c>
      <c r="AL21" s="54">
        <v>187829055</v>
      </c>
      <c r="AO21" s="233"/>
      <c r="AP21" s="233"/>
    </row>
    <row r="22" spans="1:42">
      <c r="A22" s="227">
        <v>11</v>
      </c>
      <c r="B22" s="52" t="s">
        <v>240</v>
      </c>
      <c r="C22" s="54">
        <v>187</v>
      </c>
      <c r="D22" s="54">
        <v>73592231313</v>
      </c>
      <c r="E22" s="54">
        <v>0</v>
      </c>
      <c r="F22" s="54">
        <v>10311740780</v>
      </c>
      <c r="G22" s="54">
        <v>0</v>
      </c>
      <c r="H22" s="54">
        <v>0</v>
      </c>
      <c r="I22" s="54">
        <v>0</v>
      </c>
      <c r="J22" s="54">
        <v>0</v>
      </c>
      <c r="K22" s="54">
        <v>3</v>
      </c>
      <c r="L22" s="54">
        <v>647647000</v>
      </c>
      <c r="M22" s="54">
        <v>0</v>
      </c>
      <c r="N22" s="54">
        <v>0</v>
      </c>
      <c r="O22" s="54">
        <v>0</v>
      </c>
      <c r="P22" s="54">
        <v>0</v>
      </c>
      <c r="Q22" s="54">
        <v>1</v>
      </c>
      <c r="R22" s="54">
        <v>333608000</v>
      </c>
      <c r="S22" s="54">
        <v>0</v>
      </c>
      <c r="T22" s="54">
        <v>0</v>
      </c>
      <c r="U22" s="54">
        <v>0</v>
      </c>
      <c r="V22" s="54">
        <v>0</v>
      </c>
      <c r="W22" s="54">
        <v>4</v>
      </c>
      <c r="X22" s="54">
        <v>11292995780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1</v>
      </c>
      <c r="AF22" s="54">
        <v>97525000</v>
      </c>
      <c r="AG22" s="54">
        <v>0</v>
      </c>
      <c r="AH22" s="54">
        <v>0</v>
      </c>
      <c r="AI22" s="54">
        <v>1</v>
      </c>
      <c r="AJ22" s="54">
        <v>97525000</v>
      </c>
      <c r="AK22" s="54">
        <v>190</v>
      </c>
      <c r="AL22" s="54">
        <v>84787702093</v>
      </c>
      <c r="AO22" s="233"/>
      <c r="AP22" s="233"/>
    </row>
    <row r="23" spans="1:42">
      <c r="A23" s="227">
        <v>12</v>
      </c>
      <c r="B23" s="52" t="s">
        <v>241</v>
      </c>
      <c r="C23" s="54">
        <v>14</v>
      </c>
      <c r="D23" s="54">
        <v>4648531000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14</v>
      </c>
      <c r="AL23" s="54">
        <v>4648531000</v>
      </c>
      <c r="AO23" s="233"/>
      <c r="AP23" s="233"/>
    </row>
    <row r="24" spans="1:42">
      <c r="A24" s="227">
        <v>13</v>
      </c>
      <c r="B24" s="52" t="s">
        <v>242</v>
      </c>
      <c r="C24" s="54">
        <v>15</v>
      </c>
      <c r="D24" s="54">
        <v>3620339625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15</v>
      </c>
      <c r="AL24" s="54">
        <v>3620339625</v>
      </c>
      <c r="AO24" s="233"/>
      <c r="AP24" s="233"/>
    </row>
    <row r="25" spans="1:42">
      <c r="A25" s="227">
        <v>14</v>
      </c>
      <c r="B25" s="52" t="s">
        <v>243</v>
      </c>
      <c r="C25" s="54">
        <v>24</v>
      </c>
      <c r="D25" s="54">
        <v>3822943500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1</v>
      </c>
      <c r="L25" s="54">
        <v>196653000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1</v>
      </c>
      <c r="X25" s="54">
        <v>196653000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25</v>
      </c>
      <c r="AL25" s="54">
        <v>4019596500</v>
      </c>
      <c r="AO25" s="233"/>
      <c r="AP25" s="233"/>
    </row>
    <row r="26" spans="1:42">
      <c r="A26" s="227">
        <v>15</v>
      </c>
      <c r="B26" s="52" t="s">
        <v>244</v>
      </c>
      <c r="C26" s="54">
        <v>26</v>
      </c>
      <c r="D26" s="54">
        <v>3017002965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26</v>
      </c>
      <c r="AL26" s="54">
        <v>3017002965</v>
      </c>
      <c r="AO26" s="233"/>
      <c r="AP26" s="233"/>
    </row>
    <row r="27" spans="1:42">
      <c r="A27" s="227">
        <v>16</v>
      </c>
      <c r="B27" s="52" t="s">
        <v>245</v>
      </c>
      <c r="C27" s="54">
        <v>7</v>
      </c>
      <c r="D27" s="54">
        <v>1520825550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7</v>
      </c>
      <c r="AL27" s="54">
        <v>1520825550</v>
      </c>
      <c r="AO27" s="233"/>
      <c r="AP27" s="233"/>
    </row>
    <row r="28" spans="1:42">
      <c r="A28" s="227">
        <v>17</v>
      </c>
      <c r="B28" s="52" t="s">
        <v>246</v>
      </c>
      <c r="C28" s="54">
        <v>3995</v>
      </c>
      <c r="D28" s="54">
        <v>337390600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3995</v>
      </c>
      <c r="AL28" s="54">
        <v>337390600</v>
      </c>
      <c r="AO28" s="233"/>
      <c r="AP28" s="233"/>
    </row>
    <row r="29" spans="1:42">
      <c r="A29" s="227">
        <v>18</v>
      </c>
      <c r="B29" s="52" t="s">
        <v>247</v>
      </c>
      <c r="C29" s="54">
        <v>137</v>
      </c>
      <c r="D29" s="54">
        <v>739760250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137</v>
      </c>
      <c r="AL29" s="54">
        <v>739760250</v>
      </c>
      <c r="AO29" s="233"/>
      <c r="AP29" s="233"/>
    </row>
    <row r="30" spans="1:42">
      <c r="A30" s="227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O30" s="233"/>
      <c r="AP30" s="233"/>
    </row>
    <row r="31" spans="1:42">
      <c r="A31" s="227">
        <v>20</v>
      </c>
      <c r="B31" s="52" t="s">
        <v>249</v>
      </c>
      <c r="C31" s="54">
        <v>2</v>
      </c>
      <c r="D31" s="54">
        <v>441958000</v>
      </c>
      <c r="E31" s="54">
        <v>0</v>
      </c>
      <c r="F31" s="54">
        <v>2488694380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2488694380</v>
      </c>
      <c r="Y31" s="54">
        <v>0</v>
      </c>
      <c r="Z31" s="54">
        <v>0</v>
      </c>
      <c r="AA31" s="54">
        <v>0</v>
      </c>
      <c r="AB31" s="54">
        <v>0</v>
      </c>
      <c r="AC31" s="54">
        <v>1</v>
      </c>
      <c r="AD31" s="54">
        <v>333608000</v>
      </c>
      <c r="AE31" s="54">
        <v>0</v>
      </c>
      <c r="AF31" s="54">
        <v>0</v>
      </c>
      <c r="AG31" s="54">
        <v>0</v>
      </c>
      <c r="AH31" s="54">
        <v>0</v>
      </c>
      <c r="AI31" s="54">
        <v>1</v>
      </c>
      <c r="AJ31" s="54">
        <v>333608000</v>
      </c>
      <c r="AK31" s="54">
        <v>1</v>
      </c>
      <c r="AL31" s="54">
        <v>2597044380</v>
      </c>
      <c r="AO31" s="233"/>
      <c r="AP31" s="233"/>
    </row>
    <row r="32" spans="1:42">
      <c r="A32" s="227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38">
      <c r="A33" s="227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11313</v>
      </c>
      <c r="D35" s="56">
        <f t="shared" ref="D35:AL35" si="0">SUM(D12:D34)</f>
        <v>852637577267</v>
      </c>
      <c r="E35" s="56">
        <f>SUM(E12:E34)</f>
        <v>3</v>
      </c>
      <c r="F35" s="56">
        <f t="shared" si="0"/>
        <v>15289559583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56</v>
      </c>
      <c r="L35" s="56">
        <f t="shared" si="0"/>
        <v>1344243354</v>
      </c>
      <c r="M35" s="56">
        <f t="shared" si="0"/>
        <v>0</v>
      </c>
      <c r="N35" s="56">
        <f t="shared" si="0"/>
        <v>0</v>
      </c>
      <c r="O35" s="56">
        <f t="shared" si="0"/>
        <v>2</v>
      </c>
      <c r="P35" s="56">
        <f t="shared" si="0"/>
        <v>12300622</v>
      </c>
      <c r="Q35" s="56">
        <f t="shared" si="0"/>
        <v>1</v>
      </c>
      <c r="R35" s="56">
        <f t="shared" si="0"/>
        <v>333608000</v>
      </c>
      <c r="S35" s="56">
        <f t="shared" si="0"/>
        <v>2</v>
      </c>
      <c r="T35" s="56">
        <f t="shared" si="0"/>
        <v>20000000</v>
      </c>
      <c r="U35" s="56">
        <f t="shared" si="0"/>
        <v>0</v>
      </c>
      <c r="V35" s="56">
        <f t="shared" si="0"/>
        <v>0</v>
      </c>
      <c r="W35" s="56">
        <f t="shared" si="0"/>
        <v>64</v>
      </c>
      <c r="X35" s="56">
        <f t="shared" si="0"/>
        <v>16999711559</v>
      </c>
      <c r="Y35" s="56">
        <f t="shared" si="0"/>
        <v>0</v>
      </c>
      <c r="Z35" s="56">
        <f t="shared" si="0"/>
        <v>0</v>
      </c>
      <c r="AA35" s="56">
        <f t="shared" si="0"/>
        <v>2</v>
      </c>
      <c r="AB35" s="56">
        <f t="shared" si="0"/>
        <v>20000000</v>
      </c>
      <c r="AC35" s="56">
        <f t="shared" si="0"/>
        <v>1</v>
      </c>
      <c r="AD35" s="56">
        <f t="shared" si="0"/>
        <v>333608000</v>
      </c>
      <c r="AE35" s="56">
        <f t="shared" si="0"/>
        <v>1</v>
      </c>
      <c r="AF35" s="56">
        <f t="shared" si="0"/>
        <v>97525000</v>
      </c>
      <c r="AG35" s="56">
        <f t="shared" si="0"/>
        <v>0</v>
      </c>
      <c r="AH35" s="56">
        <f t="shared" si="0"/>
        <v>0</v>
      </c>
      <c r="AI35" s="56">
        <f t="shared" si="0"/>
        <v>4</v>
      </c>
      <c r="AJ35" s="56">
        <f t="shared" si="0"/>
        <v>451133000</v>
      </c>
      <c r="AK35" s="56">
        <f t="shared" si="0"/>
        <v>11373</v>
      </c>
      <c r="AL35" s="56">
        <f t="shared" si="0"/>
        <v>869186155826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>Kode Organisasi : 1.02.05 RSUD KELET DONOROJO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17</v>
      </c>
      <c r="D55" s="57">
        <v>1520971000</v>
      </c>
      <c r="E55" s="54">
        <v>2</v>
      </c>
      <c r="F55" s="57">
        <v>97550000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2</v>
      </c>
      <c r="T55" s="57">
        <v>97550000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19</v>
      </c>
      <c r="AJ55" s="57">
        <v>1618521000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17</v>
      </c>
      <c r="D68" s="60">
        <f t="shared" ref="D68:AJ68" si="1">SUM(D52:D67)</f>
        <v>1520971000</v>
      </c>
      <c r="E68" s="56">
        <f>SUM(E52:E67)</f>
        <v>2</v>
      </c>
      <c r="F68" s="60">
        <f t="shared" si="1"/>
        <v>97550000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2</v>
      </c>
      <c r="T68" s="60">
        <f t="shared" si="1"/>
        <v>97550000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19</v>
      </c>
      <c r="AJ68" s="60">
        <f t="shared" si="1"/>
        <v>1618521000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>Kode Organisasi : 1.02.05 RSUD KELET DONOROJO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  <c r="AE84" s="257"/>
      <c r="AF84" s="257"/>
    </row>
    <row r="85" spans="1:32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  <c r="AE85" s="257"/>
      <c r="AF85" s="257"/>
    </row>
    <row r="86" spans="1:32" s="74" customFormat="1">
      <c r="A86" s="241">
        <v>3</v>
      </c>
      <c r="B86" s="242" t="s">
        <v>232</v>
      </c>
      <c r="C86" s="243">
        <v>2</v>
      </c>
      <c r="D86" s="243">
        <v>20000000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2</v>
      </c>
      <c r="L86" s="243">
        <v>20000000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2</v>
      </c>
      <c r="Z86" s="243">
        <v>20000000</v>
      </c>
      <c r="AA86" s="243">
        <v>0</v>
      </c>
      <c r="AB86" s="243">
        <v>0</v>
      </c>
      <c r="AE86" s="257"/>
      <c r="AF86" s="257"/>
    </row>
    <row r="87" spans="1:32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  <c r="AE87" s="257"/>
      <c r="AF87" s="257"/>
    </row>
    <row r="88" spans="1:32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  <c r="AE88" s="257"/>
      <c r="AF88" s="257"/>
    </row>
    <row r="89" spans="1:32" s="74" customFormat="1">
      <c r="A89" s="241">
        <v>6</v>
      </c>
      <c r="B89" s="242" t="s">
        <v>235</v>
      </c>
      <c r="C89" s="243">
        <v>193</v>
      </c>
      <c r="D89" s="243">
        <v>136354820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193</v>
      </c>
      <c r="AB89" s="243">
        <v>136354820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1</v>
      </c>
      <c r="D90" s="243">
        <v>2700000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1</v>
      </c>
      <c r="AB90" s="243">
        <v>2700000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18</v>
      </c>
      <c r="D91" s="243">
        <v>204819500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18</v>
      </c>
      <c r="AB91" s="243">
        <v>204819500</v>
      </c>
      <c r="AE91" s="257"/>
      <c r="AF91" s="257"/>
    </row>
    <row r="92" spans="1:32" s="74" customFormat="1">
      <c r="A92" s="241">
        <v>9</v>
      </c>
      <c r="B92" s="242" t="s">
        <v>238</v>
      </c>
      <c r="C92" s="243">
        <v>4</v>
      </c>
      <c r="D92" s="243">
        <v>8580356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4</v>
      </c>
      <c r="AB92" s="243">
        <v>8580356</v>
      </c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  <c r="AE93" s="257"/>
      <c r="AF93" s="257"/>
    </row>
    <row r="94" spans="1:32" s="74" customFormat="1">
      <c r="A94" s="241">
        <v>11</v>
      </c>
      <c r="B94" s="242" t="s">
        <v>240</v>
      </c>
      <c r="C94" s="243">
        <v>1</v>
      </c>
      <c r="D94" s="243">
        <v>127976333</v>
      </c>
      <c r="E94" s="243">
        <v>1</v>
      </c>
      <c r="F94" s="243">
        <v>97525000</v>
      </c>
      <c r="G94" s="243">
        <v>0</v>
      </c>
      <c r="H94" s="243">
        <v>0</v>
      </c>
      <c r="I94" s="243">
        <v>1</v>
      </c>
      <c r="J94" s="243">
        <v>97525000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2</v>
      </c>
      <c r="AB94" s="243">
        <v>225501333</v>
      </c>
      <c r="AE94" s="257"/>
      <c r="AF94" s="257"/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E95" s="257"/>
      <c r="AF95" s="257"/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E96" s="257"/>
      <c r="AF96" s="257"/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E97" s="257"/>
      <c r="AF97" s="257"/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  <c r="AE98" s="257"/>
      <c r="AF98" s="257"/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  <c r="AE99" s="257"/>
      <c r="AF99" s="257"/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  <c r="AE100" s="257"/>
      <c r="AF100" s="257"/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  <c r="AE101" s="257"/>
      <c r="AF101" s="257"/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219</v>
      </c>
      <c r="D105" s="138">
        <f t="shared" ref="D105:AB105" si="2">SUM(D84:D104)</f>
        <v>500431009</v>
      </c>
      <c r="E105" s="138">
        <f t="shared" si="2"/>
        <v>1</v>
      </c>
      <c r="F105" s="138">
        <f t="shared" si="2"/>
        <v>97525000</v>
      </c>
      <c r="G105" s="138">
        <f t="shared" si="2"/>
        <v>0</v>
      </c>
      <c r="H105" s="138">
        <f t="shared" si="2"/>
        <v>0</v>
      </c>
      <c r="I105" s="138">
        <f t="shared" si="2"/>
        <v>1</v>
      </c>
      <c r="J105" s="138">
        <f t="shared" si="2"/>
        <v>97525000</v>
      </c>
      <c r="K105" s="138">
        <f t="shared" si="2"/>
        <v>2</v>
      </c>
      <c r="L105" s="138">
        <f t="shared" si="2"/>
        <v>20000000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2</v>
      </c>
      <c r="Z105" s="138">
        <f t="shared" si="2"/>
        <v>20000000</v>
      </c>
      <c r="AA105" s="138">
        <f t="shared" si="2"/>
        <v>218</v>
      </c>
      <c r="AB105" s="138">
        <f t="shared" si="2"/>
        <v>577956009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>Kode Organisasi : 1.02.05 RSUD KELET DONOROJO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430</v>
      </c>
      <c r="D127" s="266">
        <v>106448736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0</v>
      </c>
      <c r="L127" s="266">
        <v>0</v>
      </c>
      <c r="M127" s="266">
        <v>0</v>
      </c>
      <c r="N127" s="266">
        <v>0</v>
      </c>
      <c r="O127" s="266">
        <v>0</v>
      </c>
      <c r="P127" s="266">
        <v>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430</v>
      </c>
      <c r="AF127" s="266">
        <v>106448736</v>
      </c>
    </row>
    <row r="128" spans="1:34" s="262" customFormat="1" ht="13.9" customHeight="1">
      <c r="A128" s="265" t="s">
        <v>338</v>
      </c>
      <c r="B128" s="242" t="s">
        <v>236</v>
      </c>
      <c r="C128" s="266">
        <v>0</v>
      </c>
      <c r="D128" s="266">
        <v>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0</v>
      </c>
      <c r="AF128" s="266">
        <v>0</v>
      </c>
    </row>
    <row r="129" spans="1:32" s="262" customFormat="1" ht="13.9" customHeight="1">
      <c r="A129" s="265" t="s">
        <v>339</v>
      </c>
      <c r="B129" s="242" t="s">
        <v>237</v>
      </c>
      <c r="C129" s="266">
        <v>9</v>
      </c>
      <c r="D129" s="266">
        <v>2075820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9</v>
      </c>
      <c r="AF129" s="266">
        <v>2075820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439</v>
      </c>
      <c r="D145" s="278">
        <f t="shared" ref="D145:AF145" si="3">SUM(D122:D144)</f>
        <v>108524556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0</v>
      </c>
      <c r="L145" s="278">
        <f t="shared" si="3"/>
        <v>0</v>
      </c>
      <c r="M145" s="277">
        <f t="shared" si="3"/>
        <v>0</v>
      </c>
      <c r="N145" s="278">
        <f t="shared" si="3"/>
        <v>0</v>
      </c>
      <c r="O145" s="277">
        <f t="shared" si="3"/>
        <v>0</v>
      </c>
      <c r="P145" s="278">
        <f t="shared" si="3"/>
        <v>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439</v>
      </c>
      <c r="AF145" s="278">
        <f t="shared" si="3"/>
        <v>108524556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Q117:Q119"/>
    <mergeCell ref="R117:R119"/>
    <mergeCell ref="S117:S119"/>
    <mergeCell ref="T117:T119"/>
    <mergeCell ref="U117:U119"/>
    <mergeCell ref="V117:V119"/>
    <mergeCell ref="W117:Z117"/>
    <mergeCell ref="AA117:AA119"/>
    <mergeCell ref="AB117:AB119"/>
    <mergeCell ref="A35:B35"/>
    <mergeCell ref="AA11:AB11"/>
    <mergeCell ref="AC11:AD11"/>
    <mergeCell ref="AE11:AF11"/>
    <mergeCell ref="AG11:AH11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O10:P10"/>
    <mergeCell ref="AI11:AJ11"/>
    <mergeCell ref="AK11:AL11"/>
    <mergeCell ref="O11:P11"/>
    <mergeCell ref="Q11:R11"/>
    <mergeCell ref="S11:T11"/>
    <mergeCell ref="U11:V11"/>
    <mergeCell ref="W11:X11"/>
    <mergeCell ref="Y11:Z11"/>
    <mergeCell ref="AJ7:AJ10"/>
    <mergeCell ref="Q8:Q9"/>
    <mergeCell ref="R8:R9"/>
    <mergeCell ref="S8:S9"/>
    <mergeCell ref="T8:T9"/>
    <mergeCell ref="AC8:AC9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C11:D11"/>
    <mergeCell ref="E11:F11"/>
    <mergeCell ref="G11:H11"/>
    <mergeCell ref="I11:J11"/>
    <mergeCell ref="K11:L11"/>
    <mergeCell ref="M11:N11"/>
    <mergeCell ref="E10:F10"/>
    <mergeCell ref="G10:H10"/>
    <mergeCell ref="I10:J10"/>
    <mergeCell ref="K10:L10"/>
    <mergeCell ref="M10:N10"/>
    <mergeCell ref="AA10:AB10"/>
    <mergeCell ref="AC10:AD10"/>
    <mergeCell ref="AE10:AF10"/>
    <mergeCell ref="AG10:AH10"/>
    <mergeCell ref="S10:T10"/>
    <mergeCell ref="U10:V10"/>
    <mergeCell ref="Y10:Z10"/>
    <mergeCell ref="Q7:T7"/>
    <mergeCell ref="U7:U9"/>
    <mergeCell ref="V7:V9"/>
    <mergeCell ref="W7:W10"/>
    <mergeCell ref="X7:X10"/>
    <mergeCell ref="Q10:R10"/>
    <mergeCell ref="AI7:AI10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J7:J9"/>
    <mergeCell ref="K7:K9"/>
    <mergeCell ref="L7:L9"/>
    <mergeCell ref="M7:M9"/>
    <mergeCell ref="N7:N9"/>
    <mergeCell ref="O7:O9"/>
    <mergeCell ref="Y7:Y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A1:AP145"/>
  <sheetViews>
    <sheetView zoomScale="60" zoomScaleNormal="60" workbookViewId="0">
      <pane xSplit="4" ySplit="11" topLeftCell="E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L19" sqref="L19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5.8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18" style="148" customWidth="1"/>
    <col min="33" max="33" width="5.875" style="148" customWidth="1"/>
    <col min="34" max="34" width="17.125" style="148" customWidth="1"/>
    <col min="35" max="35" width="7.875" style="148" customWidth="1"/>
    <col min="36" max="36" width="19.125" style="148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</row>
    <row r="4" spans="1:42">
      <c r="A4" s="148" t="s">
        <v>256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6">
        <v>1</v>
      </c>
      <c r="B11" s="226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27">
        <v>1</v>
      </c>
      <c r="B12" s="52" t="s">
        <v>230</v>
      </c>
      <c r="C12" s="54">
        <v>2</v>
      </c>
      <c r="D12" s="54">
        <v>90572000000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2</v>
      </c>
      <c r="AL12" s="54">
        <v>90572000000</v>
      </c>
      <c r="AM12" s="233"/>
      <c r="AN12" s="233"/>
      <c r="AO12" s="233"/>
      <c r="AP12" s="233"/>
    </row>
    <row r="13" spans="1:42">
      <c r="A13" s="227">
        <v>2</v>
      </c>
      <c r="B13" s="52" t="s">
        <v>231</v>
      </c>
      <c r="C13" s="54">
        <v>6</v>
      </c>
      <c r="D13" s="54">
        <v>3047521000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1</v>
      </c>
      <c r="N13" s="54">
        <v>542000000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1</v>
      </c>
      <c r="X13" s="54">
        <v>542000000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7</v>
      </c>
      <c r="AL13" s="54">
        <v>3589521000</v>
      </c>
      <c r="AM13" s="233"/>
      <c r="AN13" s="233"/>
      <c r="AO13" s="233"/>
      <c r="AP13" s="233"/>
    </row>
    <row r="14" spans="1:42">
      <c r="A14" s="227">
        <v>3</v>
      </c>
      <c r="B14" s="52" t="s">
        <v>232</v>
      </c>
      <c r="C14" s="54">
        <v>78</v>
      </c>
      <c r="D14" s="54">
        <v>3161071750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3</v>
      </c>
      <c r="N14" s="54">
        <v>781543000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3</v>
      </c>
      <c r="X14" s="54">
        <v>781543000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81</v>
      </c>
      <c r="AL14" s="54">
        <v>3942614750</v>
      </c>
      <c r="AM14" s="233"/>
      <c r="AN14" s="233"/>
      <c r="AO14" s="233"/>
      <c r="AP14" s="233"/>
    </row>
    <row r="15" spans="1:42">
      <c r="A15" s="227">
        <v>4</v>
      </c>
      <c r="B15" s="52" t="s">
        <v>233</v>
      </c>
      <c r="C15" s="54">
        <v>25</v>
      </c>
      <c r="D15" s="54">
        <v>17205500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2</v>
      </c>
      <c r="R15" s="54">
        <v>3000000</v>
      </c>
      <c r="S15" s="54">
        <v>0</v>
      </c>
      <c r="T15" s="54">
        <v>0</v>
      </c>
      <c r="U15" s="54">
        <v>0</v>
      </c>
      <c r="V15" s="54">
        <v>0</v>
      </c>
      <c r="W15" s="54">
        <v>2</v>
      </c>
      <c r="X15" s="54">
        <v>3000000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27</v>
      </c>
      <c r="AL15" s="54">
        <v>20205500</v>
      </c>
      <c r="AM15" s="233"/>
      <c r="AN15" s="233"/>
      <c r="AO15" s="233"/>
      <c r="AP15" s="233"/>
    </row>
    <row r="16" spans="1:42">
      <c r="A16" s="227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M16" s="233"/>
      <c r="AN16" s="233"/>
      <c r="AO16" s="233"/>
      <c r="AP16" s="233"/>
    </row>
    <row r="17" spans="1:42">
      <c r="A17" s="227">
        <v>6</v>
      </c>
      <c r="B17" s="52" t="s">
        <v>235</v>
      </c>
      <c r="C17" s="54">
        <v>3926</v>
      </c>
      <c r="D17" s="54">
        <v>11644507973</v>
      </c>
      <c r="E17" s="54">
        <v>0</v>
      </c>
      <c r="F17" s="54">
        <v>0</v>
      </c>
      <c r="G17" s="54">
        <v>10</v>
      </c>
      <c r="H17" s="54">
        <v>42040000</v>
      </c>
      <c r="I17" s="54">
        <v>0</v>
      </c>
      <c r="J17" s="54">
        <v>0</v>
      </c>
      <c r="K17" s="54">
        <v>340</v>
      </c>
      <c r="L17" s="54">
        <v>1847831750</v>
      </c>
      <c r="M17" s="54">
        <v>1</v>
      </c>
      <c r="N17" s="54">
        <v>74000000</v>
      </c>
      <c r="O17" s="54">
        <v>1</v>
      </c>
      <c r="P17" s="54">
        <v>6150311</v>
      </c>
      <c r="Q17" s="54">
        <v>1</v>
      </c>
      <c r="R17" s="54">
        <v>2000000</v>
      </c>
      <c r="S17" s="54">
        <v>0</v>
      </c>
      <c r="T17" s="54">
        <v>0</v>
      </c>
      <c r="U17" s="54">
        <v>0</v>
      </c>
      <c r="V17" s="54">
        <v>0</v>
      </c>
      <c r="W17" s="54">
        <v>353</v>
      </c>
      <c r="X17" s="54">
        <v>1972022061</v>
      </c>
      <c r="Y17" s="54">
        <v>167</v>
      </c>
      <c r="Z17" s="54">
        <v>61565000</v>
      </c>
      <c r="AA17" s="54">
        <v>0</v>
      </c>
      <c r="AB17" s="54">
        <v>0</v>
      </c>
      <c r="AC17" s="54">
        <v>12</v>
      </c>
      <c r="AD17" s="54">
        <v>905739000</v>
      </c>
      <c r="AE17" s="54">
        <v>40</v>
      </c>
      <c r="AF17" s="54">
        <v>102222500</v>
      </c>
      <c r="AG17" s="54">
        <v>0</v>
      </c>
      <c r="AH17" s="54">
        <v>0</v>
      </c>
      <c r="AI17" s="54">
        <v>219</v>
      </c>
      <c r="AJ17" s="54">
        <v>1069526500</v>
      </c>
      <c r="AK17" s="54">
        <v>4060</v>
      </c>
      <c r="AL17" s="54">
        <v>12547003534</v>
      </c>
      <c r="AM17" s="233"/>
      <c r="AN17" s="233"/>
      <c r="AO17" s="233"/>
      <c r="AP17" s="233"/>
    </row>
    <row r="18" spans="1:42">
      <c r="A18" s="227">
        <v>7</v>
      </c>
      <c r="B18" s="52" t="s">
        <v>236</v>
      </c>
      <c r="C18" s="54">
        <v>198</v>
      </c>
      <c r="D18" s="54">
        <v>731864955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11</v>
      </c>
      <c r="L18" s="54">
        <v>55900000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11</v>
      </c>
      <c r="X18" s="54">
        <v>55900000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209</v>
      </c>
      <c r="AL18" s="54">
        <v>787764955</v>
      </c>
      <c r="AM18" s="233"/>
      <c r="AN18" s="233"/>
      <c r="AO18" s="233"/>
      <c r="AP18" s="233"/>
    </row>
    <row r="19" spans="1:42">
      <c r="A19" s="227">
        <v>8</v>
      </c>
      <c r="B19" s="52" t="s">
        <v>237</v>
      </c>
      <c r="C19" s="54">
        <v>1525</v>
      </c>
      <c r="D19" s="54">
        <v>36325835158</v>
      </c>
      <c r="E19" s="54">
        <v>84</v>
      </c>
      <c r="F19" s="54">
        <v>923381692</v>
      </c>
      <c r="G19" s="54">
        <v>0</v>
      </c>
      <c r="H19" s="54">
        <v>0</v>
      </c>
      <c r="I19" s="54">
        <v>0</v>
      </c>
      <c r="J19" s="54">
        <v>0</v>
      </c>
      <c r="K19" s="54">
        <v>65</v>
      </c>
      <c r="L19" s="54">
        <v>578574363</v>
      </c>
      <c r="M19" s="54">
        <v>223</v>
      </c>
      <c r="N19" s="54">
        <v>2649912752</v>
      </c>
      <c r="O19" s="54">
        <v>0</v>
      </c>
      <c r="P19" s="54">
        <v>0</v>
      </c>
      <c r="Q19" s="54">
        <v>11</v>
      </c>
      <c r="R19" s="54">
        <v>903989000</v>
      </c>
      <c r="S19" s="54">
        <v>0</v>
      </c>
      <c r="T19" s="54">
        <v>0</v>
      </c>
      <c r="U19" s="54">
        <v>0</v>
      </c>
      <c r="V19" s="54">
        <v>0</v>
      </c>
      <c r="W19" s="54">
        <v>383</v>
      </c>
      <c r="X19" s="54">
        <v>5055857807</v>
      </c>
      <c r="Y19" s="54">
        <v>48</v>
      </c>
      <c r="Z19" s="54">
        <v>7088500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48</v>
      </c>
      <c r="AJ19" s="54">
        <v>7088500</v>
      </c>
      <c r="AK19" s="54">
        <v>1860</v>
      </c>
      <c r="AL19" s="54">
        <v>41374604465</v>
      </c>
      <c r="AM19" s="233"/>
      <c r="AN19" s="233"/>
      <c r="AO19" s="233"/>
      <c r="AP19" s="233"/>
    </row>
    <row r="20" spans="1:42">
      <c r="A20" s="227">
        <v>9</v>
      </c>
      <c r="B20" s="52" t="s">
        <v>238</v>
      </c>
      <c r="C20" s="54">
        <v>130</v>
      </c>
      <c r="D20" s="54">
        <v>2332353000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5</v>
      </c>
      <c r="N20" s="54">
        <v>476700000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5</v>
      </c>
      <c r="X20" s="54">
        <v>476700000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135</v>
      </c>
      <c r="AL20" s="54">
        <v>2809053000</v>
      </c>
      <c r="AM20" s="233"/>
      <c r="AN20" s="233"/>
      <c r="AO20" s="233"/>
      <c r="AP20" s="233"/>
    </row>
    <row r="21" spans="1:42">
      <c r="A21" s="227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233"/>
      <c r="AN21" s="233"/>
      <c r="AO21" s="233"/>
      <c r="AP21" s="233"/>
    </row>
    <row r="22" spans="1:42">
      <c r="A22" s="227">
        <v>11</v>
      </c>
      <c r="B22" s="52" t="s">
        <v>240</v>
      </c>
      <c r="C22" s="54">
        <v>52</v>
      </c>
      <c r="D22" s="54">
        <v>24162279696</v>
      </c>
      <c r="E22" s="54">
        <v>0</v>
      </c>
      <c r="F22" s="54">
        <v>0</v>
      </c>
      <c r="G22" s="54">
        <v>2</v>
      </c>
      <c r="H22" s="54">
        <v>68607456</v>
      </c>
      <c r="I22" s="54">
        <v>0</v>
      </c>
      <c r="J22" s="54">
        <v>0</v>
      </c>
      <c r="K22" s="54">
        <v>2</v>
      </c>
      <c r="L22" s="54">
        <v>149391000</v>
      </c>
      <c r="M22" s="54">
        <v>1</v>
      </c>
      <c r="N22" s="54">
        <v>71897000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1</v>
      </c>
      <c r="V22" s="54">
        <v>1258097250</v>
      </c>
      <c r="W22" s="54">
        <v>6</v>
      </c>
      <c r="X22" s="54">
        <v>1547992706</v>
      </c>
      <c r="Y22" s="54">
        <v>1</v>
      </c>
      <c r="Z22" s="54">
        <v>13589409</v>
      </c>
      <c r="AA22" s="54">
        <v>0</v>
      </c>
      <c r="AB22" s="54">
        <v>0</v>
      </c>
      <c r="AC22" s="54">
        <v>4</v>
      </c>
      <c r="AD22" s="54">
        <v>152641000</v>
      </c>
      <c r="AE22" s="54">
        <v>0</v>
      </c>
      <c r="AF22" s="54">
        <v>0</v>
      </c>
      <c r="AG22" s="54">
        <v>4</v>
      </c>
      <c r="AH22" s="54">
        <v>1258097250</v>
      </c>
      <c r="AI22" s="54">
        <v>9</v>
      </c>
      <c r="AJ22" s="54">
        <v>1424327659</v>
      </c>
      <c r="AK22" s="54">
        <v>49</v>
      </c>
      <c r="AL22" s="54">
        <v>24285944743</v>
      </c>
      <c r="AM22" s="233"/>
      <c r="AN22" s="233"/>
      <c r="AO22" s="233"/>
      <c r="AP22" s="233"/>
    </row>
    <row r="23" spans="1:42">
      <c r="A23" s="227">
        <v>12</v>
      </c>
      <c r="B23" s="52" t="s">
        <v>241</v>
      </c>
      <c r="C23" s="54">
        <v>1</v>
      </c>
      <c r="D23" s="54">
        <v>175858000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1</v>
      </c>
      <c r="AL23" s="54">
        <v>175858000</v>
      </c>
      <c r="AM23" s="233"/>
      <c r="AN23" s="233"/>
      <c r="AO23" s="233"/>
      <c r="AP23" s="233"/>
    </row>
    <row r="24" spans="1:42">
      <c r="A24" s="227">
        <v>13</v>
      </c>
      <c r="B24" s="52" t="s">
        <v>242</v>
      </c>
      <c r="C24" s="54">
        <v>5</v>
      </c>
      <c r="D24" s="54">
        <v>2895101000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5</v>
      </c>
      <c r="AL24" s="54">
        <v>2895101000</v>
      </c>
      <c r="AM24" s="233"/>
      <c r="AN24" s="233"/>
      <c r="AO24" s="233"/>
      <c r="AP24" s="233"/>
    </row>
    <row r="25" spans="1:42">
      <c r="A25" s="227">
        <v>14</v>
      </c>
      <c r="B25" s="52" t="s">
        <v>243</v>
      </c>
      <c r="C25" s="54">
        <v>1</v>
      </c>
      <c r="D25" s="54">
        <v>98529000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1</v>
      </c>
      <c r="AL25" s="54">
        <v>98529000</v>
      </c>
      <c r="AM25" s="233"/>
      <c r="AN25" s="233"/>
      <c r="AO25" s="233"/>
      <c r="AP25" s="233"/>
    </row>
    <row r="26" spans="1:42">
      <c r="A26" s="227">
        <v>15</v>
      </c>
      <c r="B26" s="52" t="s">
        <v>244</v>
      </c>
      <c r="C26" s="54">
        <v>1</v>
      </c>
      <c r="D26" s="54">
        <v>44538000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1</v>
      </c>
      <c r="AL26" s="54">
        <v>44538000</v>
      </c>
      <c r="AM26" s="233"/>
      <c r="AN26" s="233"/>
      <c r="AO26" s="233"/>
      <c r="AP26" s="233"/>
    </row>
    <row r="27" spans="1:42">
      <c r="A27" s="227">
        <v>16</v>
      </c>
      <c r="B27" s="52" t="s">
        <v>245</v>
      </c>
      <c r="C27" s="54">
        <v>7</v>
      </c>
      <c r="D27" s="54">
        <v>1369161390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7</v>
      </c>
      <c r="AL27" s="54">
        <v>1369161390</v>
      </c>
      <c r="AM27" s="233"/>
      <c r="AN27" s="233"/>
      <c r="AO27" s="233"/>
      <c r="AP27" s="233"/>
    </row>
    <row r="28" spans="1:42">
      <c r="A28" s="227">
        <v>17</v>
      </c>
      <c r="B28" s="52" t="s">
        <v>246</v>
      </c>
      <c r="C28" s="54">
        <v>292</v>
      </c>
      <c r="D28" s="54">
        <v>37495350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292</v>
      </c>
      <c r="AL28" s="54">
        <v>37495350</v>
      </c>
      <c r="AM28" s="233"/>
      <c r="AN28" s="233"/>
      <c r="AO28" s="233"/>
      <c r="AP28" s="233"/>
    </row>
    <row r="29" spans="1:42">
      <c r="A29" s="227">
        <v>18</v>
      </c>
      <c r="B29" s="52" t="s">
        <v>247</v>
      </c>
      <c r="C29" s="54">
        <v>5</v>
      </c>
      <c r="D29" s="54">
        <v>224335750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5</v>
      </c>
      <c r="AL29" s="54">
        <v>224335750</v>
      </c>
      <c r="AM29" s="233"/>
      <c r="AN29" s="233"/>
      <c r="AO29" s="233"/>
      <c r="AP29" s="233"/>
    </row>
    <row r="30" spans="1:42">
      <c r="A30" s="227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M30" s="233"/>
      <c r="AN30" s="233"/>
      <c r="AO30" s="233"/>
      <c r="AP30" s="233"/>
    </row>
    <row r="31" spans="1:42">
      <c r="A31" s="227">
        <v>20</v>
      </c>
      <c r="B31" s="52" t="s">
        <v>249</v>
      </c>
      <c r="C31" s="54">
        <v>1</v>
      </c>
      <c r="D31" s="54">
        <v>29385705351</v>
      </c>
      <c r="E31" s="54">
        <v>0</v>
      </c>
      <c r="F31" s="54">
        <v>17732660750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99728000</v>
      </c>
      <c r="M31" s="54">
        <v>0</v>
      </c>
      <c r="N31" s="54">
        <v>0</v>
      </c>
      <c r="O31" s="54">
        <v>0</v>
      </c>
      <c r="P31" s="54">
        <v>0</v>
      </c>
      <c r="Q31" s="54">
        <v>2</v>
      </c>
      <c r="R31" s="54">
        <v>149391000</v>
      </c>
      <c r="S31" s="54">
        <v>0</v>
      </c>
      <c r="T31" s="54">
        <v>0</v>
      </c>
      <c r="U31" s="54">
        <v>0</v>
      </c>
      <c r="V31" s="54">
        <v>0</v>
      </c>
      <c r="W31" s="54">
        <v>2</v>
      </c>
      <c r="X31" s="54">
        <v>17981779750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3</v>
      </c>
      <c r="AL31" s="54">
        <v>47367485101</v>
      </c>
      <c r="AM31" s="233"/>
      <c r="AN31" s="233"/>
      <c r="AO31" s="233"/>
      <c r="AP31" s="233"/>
    </row>
    <row r="32" spans="1:42">
      <c r="A32" s="227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38">
      <c r="A33" s="227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6255</v>
      </c>
      <c r="D35" s="56">
        <f t="shared" ref="D35:AL35" si="0">SUM(D12:D34)</f>
        <v>206225362873</v>
      </c>
      <c r="E35" s="56">
        <f>SUM(E12:E34)</f>
        <v>84</v>
      </c>
      <c r="F35" s="56">
        <f t="shared" si="0"/>
        <v>18656042442</v>
      </c>
      <c r="G35" s="56">
        <f t="shared" si="0"/>
        <v>12</v>
      </c>
      <c r="H35" s="56">
        <f t="shared" si="0"/>
        <v>110647456</v>
      </c>
      <c r="I35" s="56">
        <f t="shared" si="0"/>
        <v>0</v>
      </c>
      <c r="J35" s="56">
        <f t="shared" si="0"/>
        <v>0</v>
      </c>
      <c r="K35" s="56">
        <f t="shared" si="0"/>
        <v>418</v>
      </c>
      <c r="L35" s="56">
        <f t="shared" si="0"/>
        <v>2731425113</v>
      </c>
      <c r="M35" s="56">
        <f t="shared" si="0"/>
        <v>234</v>
      </c>
      <c r="N35" s="56">
        <f t="shared" si="0"/>
        <v>4596052752</v>
      </c>
      <c r="O35" s="56">
        <f t="shared" si="0"/>
        <v>1</v>
      </c>
      <c r="P35" s="56">
        <f t="shared" si="0"/>
        <v>6150311</v>
      </c>
      <c r="Q35" s="56">
        <f t="shared" si="0"/>
        <v>16</v>
      </c>
      <c r="R35" s="56">
        <f t="shared" si="0"/>
        <v>1058380000</v>
      </c>
      <c r="S35" s="56">
        <f t="shared" si="0"/>
        <v>0</v>
      </c>
      <c r="T35" s="56">
        <f t="shared" si="0"/>
        <v>0</v>
      </c>
      <c r="U35" s="56">
        <f t="shared" si="0"/>
        <v>1</v>
      </c>
      <c r="V35" s="56">
        <f t="shared" si="0"/>
        <v>1258097250</v>
      </c>
      <c r="W35" s="56">
        <f t="shared" si="0"/>
        <v>766</v>
      </c>
      <c r="X35" s="56">
        <f t="shared" si="0"/>
        <v>28416795324</v>
      </c>
      <c r="Y35" s="56">
        <f t="shared" si="0"/>
        <v>216</v>
      </c>
      <c r="Z35" s="56">
        <f t="shared" si="0"/>
        <v>82242909</v>
      </c>
      <c r="AA35" s="56">
        <f t="shared" si="0"/>
        <v>0</v>
      </c>
      <c r="AB35" s="56">
        <f t="shared" si="0"/>
        <v>0</v>
      </c>
      <c r="AC35" s="56">
        <f t="shared" si="0"/>
        <v>16</v>
      </c>
      <c r="AD35" s="56">
        <f t="shared" si="0"/>
        <v>1058380000</v>
      </c>
      <c r="AE35" s="56">
        <f t="shared" si="0"/>
        <v>40</v>
      </c>
      <c r="AF35" s="56">
        <f t="shared" si="0"/>
        <v>102222500</v>
      </c>
      <c r="AG35" s="56">
        <f t="shared" si="0"/>
        <v>4</v>
      </c>
      <c r="AH35" s="56">
        <f t="shared" si="0"/>
        <v>1258097250</v>
      </c>
      <c r="AI35" s="56">
        <f t="shared" si="0"/>
        <v>276</v>
      </c>
      <c r="AJ35" s="56">
        <f t="shared" si="0"/>
        <v>2500942659</v>
      </c>
      <c r="AK35" s="56">
        <f t="shared" si="0"/>
        <v>6745</v>
      </c>
      <c r="AL35" s="56">
        <f t="shared" si="0"/>
        <v>232141215538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>Kode Organisasi : 1.02.06 RSUD Dr. AMINOGONDO UTOMO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0</v>
      </c>
      <c r="AJ55" s="57">
        <v>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1</v>
      </c>
      <c r="D61" s="57">
        <v>585000000</v>
      </c>
      <c r="E61" s="54">
        <v>0</v>
      </c>
      <c r="F61" s="57">
        <v>0</v>
      </c>
      <c r="G61" s="54">
        <v>0</v>
      </c>
      <c r="H61" s="57">
        <v>175000000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175000000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1</v>
      </c>
      <c r="AJ61" s="57">
        <v>760000000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1</v>
      </c>
      <c r="D68" s="60">
        <f t="shared" ref="D68:AJ68" si="1">SUM(D52:D67)</f>
        <v>585000000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175000000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175000000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1</v>
      </c>
      <c r="AJ68" s="60">
        <f t="shared" si="1"/>
        <v>760000000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>Kode Organisasi : 1.02.06 RSUD Dr. AMINOGONDO UTOMO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  <c r="AE84" s="257"/>
      <c r="AF84" s="257"/>
    </row>
    <row r="85" spans="1:32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  <c r="AE85" s="257"/>
      <c r="AF85" s="257"/>
    </row>
    <row r="86" spans="1:32" s="74" customFormat="1">
      <c r="A86" s="241">
        <v>3</v>
      </c>
      <c r="B86" s="242" t="s">
        <v>232</v>
      </c>
      <c r="C86" s="243">
        <v>1</v>
      </c>
      <c r="D86" s="243">
        <v>150000000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1</v>
      </c>
      <c r="AB86" s="243">
        <v>150000000</v>
      </c>
      <c r="AE86" s="257"/>
      <c r="AF86" s="257"/>
    </row>
    <row r="87" spans="1:32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  <c r="AE87" s="257"/>
      <c r="AF87" s="257"/>
    </row>
    <row r="88" spans="1:32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  <c r="AE88" s="257"/>
      <c r="AF88" s="257"/>
    </row>
    <row r="89" spans="1:32" s="74" customFormat="1">
      <c r="A89" s="241">
        <v>6</v>
      </c>
      <c r="B89" s="242" t="s">
        <v>235</v>
      </c>
      <c r="C89" s="243">
        <v>123</v>
      </c>
      <c r="D89" s="243">
        <v>230349950</v>
      </c>
      <c r="E89" s="243">
        <v>40</v>
      </c>
      <c r="F89" s="243">
        <v>102222500</v>
      </c>
      <c r="G89" s="243">
        <v>0</v>
      </c>
      <c r="H89" s="243">
        <v>0</v>
      </c>
      <c r="I89" s="243">
        <v>40</v>
      </c>
      <c r="J89" s="243">
        <v>102222500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163</v>
      </c>
      <c r="AB89" s="243">
        <v>332572450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0</v>
      </c>
      <c r="D90" s="243">
        <v>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0</v>
      </c>
      <c r="AB90" s="243">
        <v>0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28</v>
      </c>
      <c r="D91" s="243">
        <v>472540000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28</v>
      </c>
      <c r="AB91" s="243">
        <v>472540000</v>
      </c>
      <c r="AE91" s="257"/>
      <c r="AF91" s="257"/>
    </row>
    <row r="92" spans="1:32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  <c r="AE93" s="257"/>
      <c r="AF93" s="257"/>
    </row>
    <row r="94" spans="1:32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  <c r="AE94" s="257"/>
      <c r="AF94" s="257"/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E95" s="257"/>
      <c r="AF95" s="257"/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E96" s="257"/>
      <c r="AF96" s="257"/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E97" s="257"/>
      <c r="AF97" s="257"/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  <c r="AE98" s="257"/>
      <c r="AF98" s="257"/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152</v>
      </c>
      <c r="D105" s="138">
        <f t="shared" ref="D105:AB105" si="2">SUM(D84:D104)</f>
        <v>852889950</v>
      </c>
      <c r="E105" s="138">
        <f t="shared" si="2"/>
        <v>40</v>
      </c>
      <c r="F105" s="138">
        <f t="shared" si="2"/>
        <v>102222500</v>
      </c>
      <c r="G105" s="138">
        <f t="shared" si="2"/>
        <v>0</v>
      </c>
      <c r="H105" s="138">
        <f t="shared" si="2"/>
        <v>0</v>
      </c>
      <c r="I105" s="138">
        <f t="shared" si="2"/>
        <v>40</v>
      </c>
      <c r="J105" s="138">
        <f t="shared" si="2"/>
        <v>102222500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192</v>
      </c>
      <c r="AB105" s="138">
        <f t="shared" si="2"/>
        <v>955112450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>Kode Organisasi : 1.02.06 RSUD Dr. AMINOGONDO UTOMO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3</v>
      </c>
      <c r="D125" s="266">
        <v>1270000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3</v>
      </c>
      <c r="AF125" s="266">
        <v>1270000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506</v>
      </c>
      <c r="D127" s="266">
        <v>176671500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167</v>
      </c>
      <c r="L127" s="266">
        <v>61565000</v>
      </c>
      <c r="M127" s="266">
        <v>0</v>
      </c>
      <c r="N127" s="266">
        <v>0</v>
      </c>
      <c r="O127" s="266">
        <v>167</v>
      </c>
      <c r="P127" s="266">
        <v>61565000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673</v>
      </c>
      <c r="AF127" s="266">
        <v>238236500</v>
      </c>
    </row>
    <row r="128" spans="1:34" s="262" customFormat="1" ht="13.9" customHeight="1">
      <c r="A128" s="265" t="s">
        <v>338</v>
      </c>
      <c r="B128" s="242" t="s">
        <v>236</v>
      </c>
      <c r="C128" s="266">
        <v>0</v>
      </c>
      <c r="D128" s="266">
        <v>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0</v>
      </c>
      <c r="AF128" s="266">
        <v>0</v>
      </c>
    </row>
    <row r="129" spans="1:32" s="262" customFormat="1" ht="13.9" customHeight="1">
      <c r="A129" s="265" t="s">
        <v>339</v>
      </c>
      <c r="B129" s="242" t="s">
        <v>237</v>
      </c>
      <c r="C129" s="266">
        <v>41</v>
      </c>
      <c r="D129" s="266">
        <v>7293500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48</v>
      </c>
      <c r="L129" s="266">
        <v>7088500</v>
      </c>
      <c r="M129" s="266">
        <v>0</v>
      </c>
      <c r="N129" s="266">
        <v>0</v>
      </c>
      <c r="O129" s="266">
        <v>48</v>
      </c>
      <c r="P129" s="266">
        <v>7088500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89</v>
      </c>
      <c r="AF129" s="266">
        <v>14382000</v>
      </c>
    </row>
    <row r="130" spans="1:32" s="262" customFormat="1" ht="13.9" customHeight="1">
      <c r="A130" s="265" t="s">
        <v>340</v>
      </c>
      <c r="B130" s="242" t="s">
        <v>238</v>
      </c>
      <c r="C130" s="266">
        <v>13</v>
      </c>
      <c r="D130" s="266">
        <v>3117500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13</v>
      </c>
      <c r="AF130" s="266">
        <v>3117500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1</v>
      </c>
      <c r="L132" s="266">
        <v>13589409</v>
      </c>
      <c r="M132" s="266">
        <v>0</v>
      </c>
      <c r="N132" s="266">
        <v>0</v>
      </c>
      <c r="O132" s="266">
        <v>1</v>
      </c>
      <c r="P132" s="266">
        <v>13589409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1</v>
      </c>
      <c r="AF132" s="266">
        <v>13589409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563</v>
      </c>
      <c r="D145" s="278">
        <f t="shared" ref="D145:AF145" si="3">SUM(D122:D144)</f>
        <v>188352500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216</v>
      </c>
      <c r="L145" s="278">
        <f t="shared" si="3"/>
        <v>82242909</v>
      </c>
      <c r="M145" s="277">
        <f t="shared" si="3"/>
        <v>0</v>
      </c>
      <c r="N145" s="278">
        <f t="shared" si="3"/>
        <v>0</v>
      </c>
      <c r="O145" s="277">
        <f t="shared" si="3"/>
        <v>216</v>
      </c>
      <c r="P145" s="278">
        <f t="shared" si="3"/>
        <v>82242909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779</v>
      </c>
      <c r="AF145" s="278">
        <f t="shared" si="3"/>
        <v>270595409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Q117:Q119"/>
    <mergeCell ref="R117:R119"/>
    <mergeCell ref="S117:S119"/>
    <mergeCell ref="T117:T119"/>
    <mergeCell ref="U117:U119"/>
    <mergeCell ref="V117:V119"/>
    <mergeCell ref="W117:Z117"/>
    <mergeCell ref="AA117:AA119"/>
    <mergeCell ref="AB117:AB119"/>
    <mergeCell ref="A35:B35"/>
    <mergeCell ref="AA11:AB11"/>
    <mergeCell ref="AC11:AD11"/>
    <mergeCell ref="AE11:AF11"/>
    <mergeCell ref="AG11:AH11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O10:P10"/>
    <mergeCell ref="AI11:AJ11"/>
    <mergeCell ref="AK11:AL11"/>
    <mergeCell ref="O11:P11"/>
    <mergeCell ref="Q11:R11"/>
    <mergeCell ref="S11:T11"/>
    <mergeCell ref="U11:V11"/>
    <mergeCell ref="W11:X11"/>
    <mergeCell ref="Y11:Z11"/>
    <mergeCell ref="AJ7:AJ10"/>
    <mergeCell ref="Q8:Q9"/>
    <mergeCell ref="R8:R9"/>
    <mergeCell ref="S8:S9"/>
    <mergeCell ref="T8:T9"/>
    <mergeCell ref="AC8:AC9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C11:D11"/>
    <mergeCell ref="E11:F11"/>
    <mergeCell ref="G11:H11"/>
    <mergeCell ref="I11:J11"/>
    <mergeCell ref="K11:L11"/>
    <mergeCell ref="M11:N11"/>
    <mergeCell ref="E10:F10"/>
    <mergeCell ref="G10:H10"/>
    <mergeCell ref="I10:J10"/>
    <mergeCell ref="K10:L10"/>
    <mergeCell ref="M10:N10"/>
    <mergeCell ref="AA10:AB10"/>
    <mergeCell ref="AC10:AD10"/>
    <mergeCell ref="AE10:AF10"/>
    <mergeCell ref="AG10:AH10"/>
    <mergeCell ref="S10:T10"/>
    <mergeCell ref="U10:V10"/>
    <mergeCell ref="Y10:Z10"/>
    <mergeCell ref="Q7:T7"/>
    <mergeCell ref="U7:U9"/>
    <mergeCell ref="V7:V9"/>
    <mergeCell ref="W7:W10"/>
    <mergeCell ref="X7:X10"/>
    <mergeCell ref="Q10:R10"/>
    <mergeCell ref="AI7:AI10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J7:J9"/>
    <mergeCell ref="K7:K9"/>
    <mergeCell ref="L7:L9"/>
    <mergeCell ref="M7:M9"/>
    <mergeCell ref="N7:N9"/>
    <mergeCell ref="O7:O9"/>
    <mergeCell ref="Y7:Y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A1:AP145"/>
  <sheetViews>
    <sheetView zoomScale="60" zoomScaleNormal="60" workbookViewId="0">
      <pane xSplit="4" ySplit="11" topLeftCell="P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H57" sqref="AH5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5.125" style="148" bestFit="1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7.125" style="148" customWidth="1"/>
    <col min="32" max="32" width="18" style="148" customWidth="1"/>
    <col min="33" max="33" width="5.875" style="148" customWidth="1"/>
    <col min="34" max="34" width="17.125" style="148" customWidth="1"/>
    <col min="35" max="35" width="7.875" style="148" customWidth="1"/>
    <col min="36" max="36" width="19.125" style="148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</row>
    <row r="4" spans="1:42">
      <c r="A4" s="148" t="s">
        <v>257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6">
        <v>1</v>
      </c>
      <c r="B11" s="226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27">
        <v>1</v>
      </c>
      <c r="B12" s="52" t="s">
        <v>230</v>
      </c>
      <c r="C12" s="54">
        <v>3</v>
      </c>
      <c r="D12" s="54">
        <v>50269000000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3</v>
      </c>
      <c r="AL12" s="54">
        <v>50269000000</v>
      </c>
      <c r="AO12" s="233"/>
      <c r="AP12" s="233"/>
    </row>
    <row r="13" spans="1:42">
      <c r="A13" s="227">
        <v>2</v>
      </c>
      <c r="B13" s="52" t="s">
        <v>231</v>
      </c>
      <c r="C13" s="54">
        <v>6</v>
      </c>
      <c r="D13" s="54">
        <v>1095810000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6</v>
      </c>
      <c r="AL13" s="54">
        <v>1095810000</v>
      </c>
      <c r="AO13" s="233"/>
      <c r="AP13" s="233"/>
    </row>
    <row r="14" spans="1:42">
      <c r="A14" s="227">
        <v>3</v>
      </c>
      <c r="B14" s="52" t="s">
        <v>232</v>
      </c>
      <c r="C14" s="54">
        <v>103</v>
      </c>
      <c r="D14" s="54">
        <v>4698753873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1</v>
      </c>
      <c r="L14" s="54">
        <v>16000000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1</v>
      </c>
      <c r="X14" s="54">
        <v>16000000</v>
      </c>
      <c r="Y14" s="54">
        <v>0</v>
      </c>
      <c r="Z14" s="54">
        <v>0</v>
      </c>
      <c r="AA14" s="54">
        <v>1</v>
      </c>
      <c r="AB14" s="54">
        <v>124850000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1</v>
      </c>
      <c r="AJ14" s="54">
        <v>124850000</v>
      </c>
      <c r="AK14" s="54">
        <v>103</v>
      </c>
      <c r="AL14" s="54">
        <v>4589903873</v>
      </c>
      <c r="AO14" s="233"/>
      <c r="AP14" s="233"/>
    </row>
    <row r="15" spans="1:42">
      <c r="A15" s="227">
        <v>4</v>
      </c>
      <c r="B15" s="52" t="s">
        <v>233</v>
      </c>
      <c r="C15" s="54">
        <v>14</v>
      </c>
      <c r="D15" s="54">
        <v>33900500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14</v>
      </c>
      <c r="AL15" s="54">
        <v>33900500</v>
      </c>
      <c r="AO15" s="233"/>
      <c r="AP15" s="233"/>
    </row>
    <row r="16" spans="1:42">
      <c r="A16" s="227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O16" s="233"/>
      <c r="AP16" s="233"/>
    </row>
    <row r="17" spans="1:42">
      <c r="A17" s="227">
        <v>6</v>
      </c>
      <c r="B17" s="52" t="s">
        <v>235</v>
      </c>
      <c r="C17" s="54">
        <v>7688</v>
      </c>
      <c r="D17" s="54">
        <v>19300083341</v>
      </c>
      <c r="E17" s="54">
        <v>151</v>
      </c>
      <c r="F17" s="54">
        <v>1315049000</v>
      </c>
      <c r="G17" s="54">
        <v>0</v>
      </c>
      <c r="H17" s="54">
        <v>0</v>
      </c>
      <c r="I17" s="54">
        <v>0</v>
      </c>
      <c r="J17" s="54">
        <v>0</v>
      </c>
      <c r="K17" s="54">
        <v>358</v>
      </c>
      <c r="L17" s="54">
        <v>586482120</v>
      </c>
      <c r="M17" s="54">
        <v>0</v>
      </c>
      <c r="N17" s="54">
        <v>0</v>
      </c>
      <c r="O17" s="54">
        <v>1</v>
      </c>
      <c r="P17" s="54">
        <v>6150311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510</v>
      </c>
      <c r="X17" s="54">
        <v>1907681431</v>
      </c>
      <c r="Y17" s="54">
        <v>257</v>
      </c>
      <c r="Z17" s="54">
        <v>48883500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2</v>
      </c>
      <c r="AH17" s="54">
        <v>120000000</v>
      </c>
      <c r="AI17" s="54">
        <v>259</v>
      </c>
      <c r="AJ17" s="54">
        <v>168883500</v>
      </c>
      <c r="AK17" s="54">
        <v>7939</v>
      </c>
      <c r="AL17" s="54">
        <v>21038881272</v>
      </c>
      <c r="AO17" s="233"/>
      <c r="AP17" s="233"/>
    </row>
    <row r="18" spans="1:42">
      <c r="A18" s="227">
        <v>7</v>
      </c>
      <c r="B18" s="52" t="s">
        <v>236</v>
      </c>
      <c r="C18" s="54">
        <v>147</v>
      </c>
      <c r="D18" s="54">
        <v>1054839068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147</v>
      </c>
      <c r="AL18" s="54">
        <v>1054839068</v>
      </c>
      <c r="AO18" s="233"/>
      <c r="AP18" s="233"/>
    </row>
    <row r="19" spans="1:42">
      <c r="A19" s="227">
        <v>8</v>
      </c>
      <c r="B19" s="52" t="s">
        <v>237</v>
      </c>
      <c r="C19" s="54">
        <v>300</v>
      </c>
      <c r="D19" s="54">
        <v>30743880347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4</v>
      </c>
      <c r="L19" s="54">
        <v>126572100</v>
      </c>
      <c r="M19" s="54">
        <v>0</v>
      </c>
      <c r="N19" s="54">
        <v>0</v>
      </c>
      <c r="O19" s="54">
        <v>0</v>
      </c>
      <c r="P19" s="54">
        <v>0</v>
      </c>
      <c r="Q19" s="54">
        <v>1</v>
      </c>
      <c r="R19" s="54">
        <v>47388000</v>
      </c>
      <c r="S19" s="54">
        <v>0</v>
      </c>
      <c r="T19" s="54">
        <v>0</v>
      </c>
      <c r="U19" s="54">
        <v>0</v>
      </c>
      <c r="V19" s="54">
        <v>0</v>
      </c>
      <c r="W19" s="54">
        <v>5</v>
      </c>
      <c r="X19" s="54">
        <v>173960100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305</v>
      </c>
      <c r="AL19" s="54">
        <v>30917840447</v>
      </c>
      <c r="AO19" s="233"/>
      <c r="AP19" s="233"/>
    </row>
    <row r="20" spans="1:42">
      <c r="A20" s="227">
        <v>9</v>
      </c>
      <c r="B20" s="52" t="s">
        <v>238</v>
      </c>
      <c r="C20" s="54">
        <v>29</v>
      </c>
      <c r="D20" s="54">
        <v>1300010300</v>
      </c>
      <c r="E20" s="54">
        <v>21</v>
      </c>
      <c r="F20" s="54">
        <v>1334108300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21</v>
      </c>
      <c r="X20" s="54">
        <v>1334108300</v>
      </c>
      <c r="Y20" s="54">
        <v>3</v>
      </c>
      <c r="Z20" s="54">
        <v>750000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1</v>
      </c>
      <c r="AH20" s="54">
        <v>155600000</v>
      </c>
      <c r="AI20" s="54">
        <v>4</v>
      </c>
      <c r="AJ20" s="54">
        <v>156350000</v>
      </c>
      <c r="AK20" s="54">
        <v>46</v>
      </c>
      <c r="AL20" s="54">
        <v>2477768600</v>
      </c>
      <c r="AO20" s="233"/>
      <c r="AP20" s="233"/>
    </row>
    <row r="21" spans="1:42">
      <c r="A21" s="227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O21" s="233"/>
      <c r="AP21" s="233"/>
    </row>
    <row r="22" spans="1:42">
      <c r="A22" s="227">
        <v>11</v>
      </c>
      <c r="B22" s="52" t="s">
        <v>240</v>
      </c>
      <c r="C22" s="54">
        <v>54</v>
      </c>
      <c r="D22" s="54">
        <v>31242885729</v>
      </c>
      <c r="E22" s="54">
        <v>0</v>
      </c>
      <c r="F22" s="54">
        <v>0</v>
      </c>
      <c r="G22" s="54">
        <v>0</v>
      </c>
      <c r="H22" s="54">
        <v>30268073</v>
      </c>
      <c r="I22" s="54">
        <v>0</v>
      </c>
      <c r="J22" s="54">
        <v>0</v>
      </c>
      <c r="K22" s="54">
        <v>4</v>
      </c>
      <c r="L22" s="54">
        <v>336821000</v>
      </c>
      <c r="M22" s="54">
        <v>8</v>
      </c>
      <c r="N22" s="54">
        <v>2389995000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12</v>
      </c>
      <c r="X22" s="54">
        <v>2757084073</v>
      </c>
      <c r="Y22" s="54">
        <v>1</v>
      </c>
      <c r="Z22" s="54">
        <v>19358700</v>
      </c>
      <c r="AA22" s="54">
        <v>0</v>
      </c>
      <c r="AB22" s="54">
        <v>0</v>
      </c>
      <c r="AC22" s="54">
        <v>1</v>
      </c>
      <c r="AD22" s="54">
        <v>47388000</v>
      </c>
      <c r="AE22" s="54">
        <v>0</v>
      </c>
      <c r="AF22" s="54">
        <v>0</v>
      </c>
      <c r="AG22" s="54">
        <v>0</v>
      </c>
      <c r="AH22" s="54">
        <v>0</v>
      </c>
      <c r="AI22" s="54">
        <v>2</v>
      </c>
      <c r="AJ22" s="54">
        <v>66746700</v>
      </c>
      <c r="AK22" s="54">
        <v>64</v>
      </c>
      <c r="AL22" s="54">
        <v>33933223102</v>
      </c>
      <c r="AO22" s="233"/>
      <c r="AP22" s="233"/>
    </row>
    <row r="23" spans="1:42">
      <c r="A23" s="227">
        <v>12</v>
      </c>
      <c r="B23" s="52" t="s">
        <v>241</v>
      </c>
      <c r="C23" s="54">
        <v>1</v>
      </c>
      <c r="D23" s="54">
        <v>814052600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1</v>
      </c>
      <c r="AL23" s="54">
        <v>814052600</v>
      </c>
      <c r="AO23" s="233"/>
      <c r="AP23" s="233"/>
    </row>
    <row r="24" spans="1:42">
      <c r="A24" s="227">
        <v>13</v>
      </c>
      <c r="B24" s="52" t="s">
        <v>242</v>
      </c>
      <c r="C24" s="54">
        <v>6</v>
      </c>
      <c r="D24" s="54">
        <v>2053018611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6</v>
      </c>
      <c r="AL24" s="54">
        <v>2053018611</v>
      </c>
      <c r="AO24" s="233"/>
      <c r="AP24" s="233"/>
    </row>
    <row r="25" spans="1:42">
      <c r="A25" s="227">
        <v>14</v>
      </c>
      <c r="B25" s="52" t="s">
        <v>243</v>
      </c>
      <c r="C25" s="54">
        <v>2</v>
      </c>
      <c r="D25" s="54">
        <v>100621000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2</v>
      </c>
      <c r="AL25" s="54">
        <v>100621000</v>
      </c>
      <c r="AO25" s="233"/>
      <c r="AP25" s="233"/>
    </row>
    <row r="26" spans="1:42">
      <c r="A26" s="227">
        <v>15</v>
      </c>
      <c r="B26" s="52" t="s">
        <v>244</v>
      </c>
      <c r="C26" s="54">
        <v>8</v>
      </c>
      <c r="D26" s="54">
        <v>4158260291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8</v>
      </c>
      <c r="AL26" s="54">
        <v>4158260291</v>
      </c>
      <c r="AO26" s="233"/>
      <c r="AP26" s="233"/>
    </row>
    <row r="27" spans="1:42">
      <c r="A27" s="227">
        <v>16</v>
      </c>
      <c r="B27" s="52" t="s">
        <v>245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O27" s="233"/>
      <c r="AP27" s="233"/>
    </row>
    <row r="28" spans="1:42">
      <c r="A28" s="227">
        <v>17</v>
      </c>
      <c r="B28" s="52" t="s">
        <v>246</v>
      </c>
      <c r="C28" s="54">
        <v>783</v>
      </c>
      <c r="D28" s="54">
        <v>12632230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783</v>
      </c>
      <c r="AL28" s="54">
        <v>12632230</v>
      </c>
      <c r="AO28" s="233"/>
      <c r="AP28" s="233"/>
    </row>
    <row r="29" spans="1:42">
      <c r="A29" s="227">
        <v>18</v>
      </c>
      <c r="B29" s="52" t="s">
        <v>247</v>
      </c>
      <c r="C29" s="54">
        <v>220</v>
      </c>
      <c r="D29" s="54">
        <v>137915000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220</v>
      </c>
      <c r="AL29" s="54">
        <v>137915000</v>
      </c>
      <c r="AO29" s="233"/>
      <c r="AP29" s="233"/>
    </row>
    <row r="30" spans="1:42">
      <c r="A30" s="227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O30" s="233"/>
      <c r="AP30" s="233"/>
    </row>
    <row r="31" spans="1:42">
      <c r="A31" s="227">
        <v>20</v>
      </c>
      <c r="B31" s="52" t="s">
        <v>249</v>
      </c>
      <c r="C31" s="54">
        <v>1</v>
      </c>
      <c r="D31" s="54">
        <v>123441250</v>
      </c>
      <c r="E31" s="54">
        <v>1</v>
      </c>
      <c r="F31" s="54">
        <v>11949091000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1</v>
      </c>
      <c r="X31" s="54">
        <v>11949091000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2</v>
      </c>
      <c r="AL31" s="54">
        <v>12072532250</v>
      </c>
      <c r="AO31" s="233"/>
      <c r="AP31" s="233"/>
    </row>
    <row r="32" spans="1:42">
      <c r="A32" s="227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38">
      <c r="A33" s="227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9365</v>
      </c>
      <c r="D35" s="56">
        <f t="shared" ref="D35:AL35" si="0">SUM(D12:D34)</f>
        <v>147139104140</v>
      </c>
      <c r="E35" s="56">
        <f>SUM(E12:E34)</f>
        <v>173</v>
      </c>
      <c r="F35" s="56">
        <f t="shared" si="0"/>
        <v>14598248300</v>
      </c>
      <c r="G35" s="56">
        <f t="shared" si="0"/>
        <v>0</v>
      </c>
      <c r="H35" s="56">
        <f t="shared" si="0"/>
        <v>30268073</v>
      </c>
      <c r="I35" s="56">
        <f t="shared" si="0"/>
        <v>0</v>
      </c>
      <c r="J35" s="56">
        <f t="shared" si="0"/>
        <v>0</v>
      </c>
      <c r="K35" s="56">
        <f t="shared" si="0"/>
        <v>367</v>
      </c>
      <c r="L35" s="56">
        <f t="shared" si="0"/>
        <v>1065875220</v>
      </c>
      <c r="M35" s="56">
        <f t="shared" si="0"/>
        <v>8</v>
      </c>
      <c r="N35" s="56">
        <f t="shared" si="0"/>
        <v>2389995000</v>
      </c>
      <c r="O35" s="56">
        <f t="shared" si="0"/>
        <v>1</v>
      </c>
      <c r="P35" s="56">
        <f t="shared" si="0"/>
        <v>6150311</v>
      </c>
      <c r="Q35" s="56">
        <f t="shared" si="0"/>
        <v>1</v>
      </c>
      <c r="R35" s="56">
        <f t="shared" si="0"/>
        <v>47388000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550</v>
      </c>
      <c r="X35" s="56">
        <f t="shared" si="0"/>
        <v>18137924904</v>
      </c>
      <c r="Y35" s="56">
        <f t="shared" si="0"/>
        <v>261</v>
      </c>
      <c r="Z35" s="56">
        <f t="shared" si="0"/>
        <v>68992200</v>
      </c>
      <c r="AA35" s="56">
        <f t="shared" si="0"/>
        <v>1</v>
      </c>
      <c r="AB35" s="56">
        <f t="shared" si="0"/>
        <v>124850000</v>
      </c>
      <c r="AC35" s="56">
        <f t="shared" si="0"/>
        <v>1</v>
      </c>
      <c r="AD35" s="56">
        <f t="shared" si="0"/>
        <v>47388000</v>
      </c>
      <c r="AE35" s="56">
        <f t="shared" si="0"/>
        <v>0</v>
      </c>
      <c r="AF35" s="56">
        <f t="shared" si="0"/>
        <v>0</v>
      </c>
      <c r="AG35" s="56">
        <f t="shared" si="0"/>
        <v>3</v>
      </c>
      <c r="AH35" s="56">
        <f t="shared" si="0"/>
        <v>275600000</v>
      </c>
      <c r="AI35" s="56">
        <f t="shared" si="0"/>
        <v>266</v>
      </c>
      <c r="AJ35" s="56">
        <f t="shared" si="0"/>
        <v>516830200</v>
      </c>
      <c r="AK35" s="56">
        <f t="shared" si="0"/>
        <v>9649</v>
      </c>
      <c r="AL35" s="56">
        <f t="shared" si="0"/>
        <v>164760198844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>Kode Organisasi : 1.02.07 RSJD SURAKARTA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3</v>
      </c>
      <c r="R55" s="57">
        <v>275600000</v>
      </c>
      <c r="S55" s="54">
        <v>3</v>
      </c>
      <c r="T55" s="57">
        <v>275600000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3</v>
      </c>
      <c r="AJ55" s="57">
        <v>275600000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6</v>
      </c>
      <c r="D61" s="57">
        <v>220635000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6</v>
      </c>
      <c r="AJ61" s="57">
        <v>220635000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6</v>
      </c>
      <c r="D68" s="60">
        <f t="shared" ref="D68:AJ68" si="1">SUM(D52:D67)</f>
        <v>220635000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3</v>
      </c>
      <c r="R68" s="60">
        <f t="shared" si="1"/>
        <v>275600000</v>
      </c>
      <c r="S68" s="56">
        <f t="shared" si="1"/>
        <v>3</v>
      </c>
      <c r="T68" s="60">
        <f t="shared" si="1"/>
        <v>275600000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9</v>
      </c>
      <c r="AJ68" s="60">
        <f t="shared" si="1"/>
        <v>496235000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>Kode Organisasi : 1.02.07 RSJD SURAKARTA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  <c r="AE84" s="257"/>
      <c r="AF84" s="257"/>
    </row>
    <row r="85" spans="1:32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  <c r="AE85" s="257"/>
      <c r="AF85" s="257"/>
    </row>
    <row r="86" spans="1:32" s="74" customFormat="1">
      <c r="A86" s="241">
        <v>3</v>
      </c>
      <c r="B86" s="242" t="s">
        <v>232</v>
      </c>
      <c r="C86" s="243">
        <v>4</v>
      </c>
      <c r="D86" s="243">
        <v>14543720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4</v>
      </c>
      <c r="AB86" s="243">
        <v>14543720</v>
      </c>
      <c r="AE86" s="257"/>
      <c r="AF86" s="257"/>
    </row>
    <row r="87" spans="1:32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  <c r="AE87" s="257"/>
      <c r="AF87" s="257"/>
    </row>
    <row r="88" spans="1:32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  <c r="AE88" s="257"/>
      <c r="AF88" s="257"/>
    </row>
    <row r="89" spans="1:32" s="74" customFormat="1">
      <c r="A89" s="241">
        <v>6</v>
      </c>
      <c r="B89" s="242" t="s">
        <v>235</v>
      </c>
      <c r="C89" s="243">
        <v>450</v>
      </c>
      <c r="D89" s="243">
        <v>502617550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450</v>
      </c>
      <c r="AB89" s="243">
        <v>502617550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4</v>
      </c>
      <c r="D90" s="243">
        <v>11660260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4</v>
      </c>
      <c r="AB90" s="243">
        <v>11660260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4</v>
      </c>
      <c r="D91" s="243">
        <v>2330000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4</v>
      </c>
      <c r="AB91" s="243">
        <v>2330000</v>
      </c>
      <c r="AE91" s="257"/>
      <c r="AF91" s="257"/>
    </row>
    <row r="92" spans="1:32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  <c r="AE93" s="257"/>
      <c r="AF93" s="257"/>
    </row>
    <row r="94" spans="1:32" s="74" customFormat="1">
      <c r="A94" s="241">
        <v>11</v>
      </c>
      <c r="B94" s="242" t="s">
        <v>240</v>
      </c>
      <c r="C94" s="243">
        <v>2</v>
      </c>
      <c r="D94" s="243">
        <v>999296600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2</v>
      </c>
      <c r="AB94" s="243">
        <v>999296600</v>
      </c>
      <c r="AE94" s="257"/>
      <c r="AF94" s="257"/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E95" s="257"/>
      <c r="AF95" s="257"/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E96" s="257"/>
      <c r="AF96" s="257"/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E97" s="257"/>
      <c r="AF97" s="257"/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  <c r="AE98" s="257"/>
      <c r="AF98" s="257"/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  <c r="AE99" s="257"/>
      <c r="AF99" s="257"/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  <c r="AE100" s="257"/>
      <c r="AF100" s="257"/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464</v>
      </c>
      <c r="D105" s="138">
        <f t="shared" ref="D105:AB105" si="2">SUM(D84:D104)</f>
        <v>1530448130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464</v>
      </c>
      <c r="AB105" s="138">
        <f t="shared" si="2"/>
        <v>1530448130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>Kode Organisasi : 1.02.07 RSJD SURAKARTA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3161</v>
      </c>
      <c r="D127" s="266">
        <v>390318497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257</v>
      </c>
      <c r="L127" s="266">
        <v>48883500</v>
      </c>
      <c r="M127" s="266">
        <v>0</v>
      </c>
      <c r="N127" s="266">
        <v>0</v>
      </c>
      <c r="O127" s="266">
        <v>257</v>
      </c>
      <c r="P127" s="266">
        <v>48883500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3418</v>
      </c>
      <c r="AF127" s="266">
        <v>439201997</v>
      </c>
    </row>
    <row r="128" spans="1:34" s="262" customFormat="1" ht="13.9" customHeight="1">
      <c r="A128" s="265" t="s">
        <v>338</v>
      </c>
      <c r="B128" s="242" t="s">
        <v>236</v>
      </c>
      <c r="C128" s="266">
        <v>0</v>
      </c>
      <c r="D128" s="266">
        <v>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0</v>
      </c>
      <c r="AF128" s="266">
        <v>0</v>
      </c>
    </row>
    <row r="129" spans="1:32" s="262" customFormat="1" ht="13.9" customHeight="1">
      <c r="A129" s="265" t="s">
        <v>339</v>
      </c>
      <c r="B129" s="242" t="s">
        <v>237</v>
      </c>
      <c r="C129" s="266">
        <v>6</v>
      </c>
      <c r="D129" s="266">
        <v>2130000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6</v>
      </c>
      <c r="AF129" s="266">
        <v>2130000</v>
      </c>
    </row>
    <row r="130" spans="1:32" s="262" customFormat="1" ht="13.9" customHeight="1">
      <c r="A130" s="265" t="s">
        <v>340</v>
      </c>
      <c r="B130" s="242" t="s">
        <v>238</v>
      </c>
      <c r="C130" s="266">
        <v>1</v>
      </c>
      <c r="D130" s="266">
        <v>70000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3</v>
      </c>
      <c r="L130" s="266">
        <v>750000</v>
      </c>
      <c r="M130" s="266">
        <v>0</v>
      </c>
      <c r="N130" s="266">
        <v>0</v>
      </c>
      <c r="O130" s="266">
        <v>3</v>
      </c>
      <c r="P130" s="266">
        <v>750000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4</v>
      </c>
      <c r="AF130" s="266">
        <v>820000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1</v>
      </c>
      <c r="L132" s="266">
        <v>19358700</v>
      </c>
      <c r="M132" s="266">
        <v>0</v>
      </c>
      <c r="N132" s="266">
        <v>0</v>
      </c>
      <c r="O132" s="266">
        <v>1</v>
      </c>
      <c r="P132" s="266">
        <v>19358700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1</v>
      </c>
      <c r="AF132" s="266">
        <v>19358700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3168</v>
      </c>
      <c r="D145" s="278">
        <f t="shared" ref="D145:AF145" si="3">SUM(D122:D144)</f>
        <v>392518497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261</v>
      </c>
      <c r="L145" s="278">
        <f t="shared" si="3"/>
        <v>68992200</v>
      </c>
      <c r="M145" s="277">
        <f t="shared" si="3"/>
        <v>0</v>
      </c>
      <c r="N145" s="278">
        <f t="shared" si="3"/>
        <v>0</v>
      </c>
      <c r="O145" s="277">
        <f t="shared" si="3"/>
        <v>261</v>
      </c>
      <c r="P145" s="278">
        <f t="shared" si="3"/>
        <v>68992200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3429</v>
      </c>
      <c r="AF145" s="278">
        <f t="shared" si="3"/>
        <v>461510697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Q117:Q119"/>
    <mergeCell ref="R117:R119"/>
    <mergeCell ref="S117:S119"/>
    <mergeCell ref="T117:T119"/>
    <mergeCell ref="U117:U119"/>
    <mergeCell ref="V117:V119"/>
    <mergeCell ref="W117:Z117"/>
    <mergeCell ref="AA117:AA119"/>
    <mergeCell ref="AB117:AB119"/>
    <mergeCell ref="A35:B35"/>
    <mergeCell ref="AA11:AB11"/>
    <mergeCell ref="AC11:AD11"/>
    <mergeCell ref="AE11:AF11"/>
    <mergeCell ref="AG11:AH11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O10:P10"/>
    <mergeCell ref="AI11:AJ11"/>
    <mergeCell ref="AK11:AL11"/>
    <mergeCell ref="O11:P11"/>
    <mergeCell ref="Q11:R11"/>
    <mergeCell ref="S11:T11"/>
    <mergeCell ref="U11:V11"/>
    <mergeCell ref="W11:X11"/>
    <mergeCell ref="Y11:Z11"/>
    <mergeCell ref="AJ7:AJ10"/>
    <mergeCell ref="Q8:Q9"/>
    <mergeCell ref="R8:R9"/>
    <mergeCell ref="S8:S9"/>
    <mergeCell ref="T8:T9"/>
    <mergeCell ref="AC8:AC9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C11:D11"/>
    <mergeCell ref="E11:F11"/>
    <mergeCell ref="G11:H11"/>
    <mergeCell ref="I11:J11"/>
    <mergeCell ref="K11:L11"/>
    <mergeCell ref="M11:N11"/>
    <mergeCell ref="E10:F10"/>
    <mergeCell ref="G10:H10"/>
    <mergeCell ref="I10:J10"/>
    <mergeCell ref="K10:L10"/>
    <mergeCell ref="M10:N10"/>
    <mergeCell ref="AA10:AB10"/>
    <mergeCell ref="AC10:AD10"/>
    <mergeCell ref="AE10:AF10"/>
    <mergeCell ref="AG10:AH10"/>
    <mergeCell ref="S10:T10"/>
    <mergeCell ref="U10:V10"/>
    <mergeCell ref="Y10:Z10"/>
    <mergeCell ref="Q7:T7"/>
    <mergeCell ref="U7:U9"/>
    <mergeCell ref="V7:V9"/>
    <mergeCell ref="W7:W10"/>
    <mergeCell ref="X7:X10"/>
    <mergeCell ref="Q10:R10"/>
    <mergeCell ref="AI7:AI10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J7:J9"/>
    <mergeCell ref="K7:K9"/>
    <mergeCell ref="L7:L9"/>
    <mergeCell ref="M7:M9"/>
    <mergeCell ref="N7:N9"/>
    <mergeCell ref="O7:O9"/>
    <mergeCell ref="Y7:Y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0000"/>
  </sheetPr>
  <dimension ref="A1:AP145"/>
  <sheetViews>
    <sheetView zoomScale="60" zoomScaleNormal="60" workbookViewId="0">
      <pane xSplit="4" ySplit="11" topLeftCell="E18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A73" sqref="AA73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5.125" style="148" bestFit="1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18" style="148" customWidth="1"/>
    <col min="33" max="33" width="5.875" style="148" customWidth="1"/>
    <col min="34" max="34" width="17.125" style="148" customWidth="1"/>
    <col min="35" max="35" width="7.875" style="148" customWidth="1"/>
    <col min="36" max="36" width="19.125" style="148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</row>
    <row r="4" spans="1:42">
      <c r="A4" s="148" t="s">
        <v>258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6">
        <v>1</v>
      </c>
      <c r="B11" s="226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27">
        <v>1</v>
      </c>
      <c r="B12" s="52" t="s">
        <v>230</v>
      </c>
      <c r="C12" s="54">
        <v>4</v>
      </c>
      <c r="D12" s="54">
        <v>14192500000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4</v>
      </c>
      <c r="AL12" s="54">
        <v>14192500000</v>
      </c>
      <c r="AO12" s="233"/>
      <c r="AP12" s="233"/>
    </row>
    <row r="13" spans="1:42">
      <c r="A13" s="227">
        <v>2</v>
      </c>
      <c r="B13" s="52" t="s">
        <v>231</v>
      </c>
      <c r="C13" s="54">
        <v>10</v>
      </c>
      <c r="D13" s="54">
        <v>515347049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52950000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52950000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10</v>
      </c>
      <c r="AL13" s="54">
        <v>568297049</v>
      </c>
      <c r="AO13" s="233"/>
      <c r="AP13" s="233"/>
    </row>
    <row r="14" spans="1:42">
      <c r="A14" s="227">
        <v>3</v>
      </c>
      <c r="B14" s="52" t="s">
        <v>232</v>
      </c>
      <c r="C14" s="54">
        <v>38</v>
      </c>
      <c r="D14" s="54">
        <v>2911709623</v>
      </c>
      <c r="E14" s="54">
        <v>1</v>
      </c>
      <c r="F14" s="54">
        <v>350530000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1</v>
      </c>
      <c r="X14" s="54">
        <v>350530000</v>
      </c>
      <c r="Y14" s="54">
        <v>0</v>
      </c>
      <c r="Z14" s="54">
        <v>0</v>
      </c>
      <c r="AA14" s="54">
        <v>2</v>
      </c>
      <c r="AB14" s="54">
        <v>23228000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2</v>
      </c>
      <c r="AJ14" s="54">
        <v>23228000</v>
      </c>
      <c r="AK14" s="54">
        <v>37</v>
      </c>
      <c r="AL14" s="54">
        <v>3239011623</v>
      </c>
      <c r="AO14" s="233"/>
      <c r="AP14" s="233"/>
    </row>
    <row r="15" spans="1:42">
      <c r="A15" s="227">
        <v>4</v>
      </c>
      <c r="B15" s="52" t="s">
        <v>233</v>
      </c>
      <c r="C15" s="54">
        <v>20</v>
      </c>
      <c r="D15" s="54">
        <v>14478700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2</v>
      </c>
      <c r="L15" s="54">
        <v>4009500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2</v>
      </c>
      <c r="X15" s="54">
        <v>4009500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22</v>
      </c>
      <c r="AL15" s="54">
        <v>18488200</v>
      </c>
      <c r="AO15" s="233"/>
      <c r="AP15" s="233"/>
    </row>
    <row r="16" spans="1:42">
      <c r="A16" s="227">
        <v>5</v>
      </c>
      <c r="B16" s="52" t="s">
        <v>234</v>
      </c>
      <c r="C16" s="54">
        <v>1</v>
      </c>
      <c r="D16" s="54">
        <v>3458000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1</v>
      </c>
      <c r="L16" s="54">
        <v>990000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1</v>
      </c>
      <c r="X16" s="54">
        <v>990000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2</v>
      </c>
      <c r="AL16" s="54">
        <v>4448000</v>
      </c>
      <c r="AO16" s="233"/>
      <c r="AP16" s="233"/>
    </row>
    <row r="17" spans="1:42">
      <c r="A17" s="227">
        <v>6</v>
      </c>
      <c r="B17" s="52" t="s">
        <v>235</v>
      </c>
      <c r="C17" s="54">
        <v>3978</v>
      </c>
      <c r="D17" s="54">
        <v>12320021970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452</v>
      </c>
      <c r="L17" s="54">
        <v>1919662700</v>
      </c>
      <c r="M17" s="54">
        <v>0</v>
      </c>
      <c r="N17" s="54">
        <v>0</v>
      </c>
      <c r="O17" s="54">
        <v>1</v>
      </c>
      <c r="P17" s="54">
        <v>6150311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453</v>
      </c>
      <c r="X17" s="54">
        <v>1925813011</v>
      </c>
      <c r="Y17" s="54">
        <v>101</v>
      </c>
      <c r="Z17" s="54">
        <v>44500000</v>
      </c>
      <c r="AA17" s="54">
        <v>0</v>
      </c>
      <c r="AB17" s="54">
        <v>0</v>
      </c>
      <c r="AC17" s="54">
        <v>1</v>
      </c>
      <c r="AD17" s="54">
        <v>1325800</v>
      </c>
      <c r="AE17" s="54">
        <v>0</v>
      </c>
      <c r="AF17" s="54">
        <v>0</v>
      </c>
      <c r="AG17" s="54">
        <v>2</v>
      </c>
      <c r="AH17" s="54">
        <v>492000000</v>
      </c>
      <c r="AI17" s="54">
        <v>104</v>
      </c>
      <c r="AJ17" s="54">
        <v>537825800</v>
      </c>
      <c r="AK17" s="54">
        <v>4327</v>
      </c>
      <c r="AL17" s="54">
        <v>13708009181</v>
      </c>
      <c r="AO17" s="233"/>
      <c r="AP17" s="233"/>
    </row>
    <row r="18" spans="1:42">
      <c r="A18" s="227">
        <v>7</v>
      </c>
      <c r="B18" s="52" t="s">
        <v>236</v>
      </c>
      <c r="C18" s="54">
        <v>90</v>
      </c>
      <c r="D18" s="54">
        <v>301270250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13</v>
      </c>
      <c r="L18" s="54">
        <v>37306250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13</v>
      </c>
      <c r="X18" s="54">
        <v>37306250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103</v>
      </c>
      <c r="AL18" s="54">
        <v>338576500</v>
      </c>
      <c r="AO18" s="233"/>
      <c r="AP18" s="233"/>
    </row>
    <row r="19" spans="1:42">
      <c r="A19" s="227">
        <v>8</v>
      </c>
      <c r="B19" s="52" t="s">
        <v>237</v>
      </c>
      <c r="C19" s="54">
        <v>793</v>
      </c>
      <c r="D19" s="54">
        <v>52495169529</v>
      </c>
      <c r="E19" s="54">
        <v>18</v>
      </c>
      <c r="F19" s="54">
        <v>2300268398</v>
      </c>
      <c r="G19" s="54">
        <v>0</v>
      </c>
      <c r="H19" s="54">
        <v>0</v>
      </c>
      <c r="I19" s="54">
        <v>0</v>
      </c>
      <c r="J19" s="54">
        <v>0</v>
      </c>
      <c r="K19" s="54">
        <v>26</v>
      </c>
      <c r="L19" s="54">
        <v>134165000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44</v>
      </c>
      <c r="X19" s="54">
        <v>2434433398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837</v>
      </c>
      <c r="AL19" s="54">
        <v>54929602927</v>
      </c>
      <c r="AO19" s="233"/>
      <c r="AP19" s="233"/>
    </row>
    <row r="20" spans="1:42">
      <c r="A20" s="227">
        <v>9</v>
      </c>
      <c r="B20" s="52" t="s">
        <v>238</v>
      </c>
      <c r="C20" s="54">
        <v>53</v>
      </c>
      <c r="D20" s="54">
        <v>1875303855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9</v>
      </c>
      <c r="L20" s="54">
        <v>17180000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9</v>
      </c>
      <c r="X20" s="54">
        <v>17180000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62</v>
      </c>
      <c r="AL20" s="54">
        <v>1892483855</v>
      </c>
      <c r="AO20" s="233"/>
      <c r="AP20" s="233"/>
    </row>
    <row r="21" spans="1:42">
      <c r="A21" s="227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O21" s="233"/>
      <c r="AP21" s="233"/>
    </row>
    <row r="22" spans="1:42">
      <c r="A22" s="227">
        <v>11</v>
      </c>
      <c r="B22" s="52" t="s">
        <v>240</v>
      </c>
      <c r="C22" s="54">
        <v>47</v>
      </c>
      <c r="D22" s="54">
        <v>42624041840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2320569140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2320569140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47</v>
      </c>
      <c r="AL22" s="54">
        <v>44944610980</v>
      </c>
      <c r="AO22" s="233"/>
      <c r="AP22" s="233"/>
    </row>
    <row r="23" spans="1:42">
      <c r="A23" s="227">
        <v>12</v>
      </c>
      <c r="B23" s="52" t="s">
        <v>241</v>
      </c>
      <c r="C23" s="54">
        <v>5</v>
      </c>
      <c r="D23" s="54">
        <v>1068611081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5</v>
      </c>
      <c r="AL23" s="54">
        <v>1068611081</v>
      </c>
      <c r="AO23" s="233"/>
      <c r="AP23" s="233"/>
    </row>
    <row r="24" spans="1:42">
      <c r="A24" s="227">
        <v>13</v>
      </c>
      <c r="B24" s="52" t="s">
        <v>242</v>
      </c>
      <c r="C24" s="54">
        <v>1</v>
      </c>
      <c r="D24" s="54">
        <v>96997000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1</v>
      </c>
      <c r="AL24" s="54">
        <v>96997000</v>
      </c>
      <c r="AO24" s="233"/>
      <c r="AP24" s="233"/>
    </row>
    <row r="25" spans="1:42">
      <c r="A25" s="227">
        <v>14</v>
      </c>
      <c r="B25" s="52" t="s">
        <v>243</v>
      </c>
      <c r="C25" s="54">
        <v>7</v>
      </c>
      <c r="D25" s="54">
        <v>1180539500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7</v>
      </c>
      <c r="AL25" s="54">
        <v>1180539500</v>
      </c>
      <c r="AO25" s="233"/>
      <c r="AP25" s="233"/>
    </row>
    <row r="26" spans="1:42">
      <c r="A26" s="227">
        <v>15</v>
      </c>
      <c r="B26" s="52" t="s">
        <v>244</v>
      </c>
      <c r="C26" s="54">
        <v>2</v>
      </c>
      <c r="D26" s="54">
        <v>3592316129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2</v>
      </c>
      <c r="AL26" s="54">
        <v>3592316129</v>
      </c>
      <c r="AO26" s="233"/>
      <c r="AP26" s="233"/>
    </row>
    <row r="27" spans="1:42">
      <c r="A27" s="227">
        <v>16</v>
      </c>
      <c r="B27" s="52" t="s">
        <v>245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O27" s="233"/>
      <c r="AP27" s="233"/>
    </row>
    <row r="28" spans="1:42">
      <c r="A28" s="227">
        <v>17</v>
      </c>
      <c r="B28" s="52" t="s">
        <v>246</v>
      </c>
      <c r="C28" s="54">
        <v>1615</v>
      </c>
      <c r="D28" s="54">
        <v>62347030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1</v>
      </c>
      <c r="R28" s="54">
        <v>1325800</v>
      </c>
      <c r="S28" s="54">
        <v>0</v>
      </c>
      <c r="T28" s="54">
        <v>0</v>
      </c>
      <c r="U28" s="54">
        <v>0</v>
      </c>
      <c r="V28" s="54">
        <v>0</v>
      </c>
      <c r="W28" s="54">
        <v>1</v>
      </c>
      <c r="X28" s="54">
        <v>1325800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1616</v>
      </c>
      <c r="AL28" s="54">
        <v>63672830</v>
      </c>
      <c r="AO28" s="233"/>
      <c r="AP28" s="233"/>
    </row>
    <row r="29" spans="1:42">
      <c r="A29" s="227">
        <v>18</v>
      </c>
      <c r="B29" s="52" t="s">
        <v>247</v>
      </c>
      <c r="C29" s="54">
        <v>17</v>
      </c>
      <c r="D29" s="54">
        <v>117295000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17</v>
      </c>
      <c r="AL29" s="54">
        <v>117295000</v>
      </c>
      <c r="AO29" s="233"/>
      <c r="AP29" s="233"/>
    </row>
    <row r="30" spans="1:42">
      <c r="A30" s="227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O30" s="233"/>
      <c r="AP30" s="233"/>
    </row>
    <row r="31" spans="1:42">
      <c r="A31" s="227">
        <v>20</v>
      </c>
      <c r="B31" s="52" t="s">
        <v>249</v>
      </c>
      <c r="C31" s="54">
        <v>1</v>
      </c>
      <c r="D31" s="54">
        <v>40911600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1</v>
      </c>
      <c r="AL31" s="54">
        <v>40911600</v>
      </c>
      <c r="AO31" s="233"/>
      <c r="AP31" s="233"/>
    </row>
    <row r="32" spans="1:42">
      <c r="A32" s="227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38">
      <c r="A33" s="227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6682</v>
      </c>
      <c r="D35" s="56">
        <f t="shared" ref="D35:AL35" si="0">SUM(D12:D34)</f>
        <v>133412318156</v>
      </c>
      <c r="E35" s="56">
        <f>SUM(E12:E34)</f>
        <v>19</v>
      </c>
      <c r="F35" s="56">
        <f t="shared" si="0"/>
        <v>2650798398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503</v>
      </c>
      <c r="L35" s="56">
        <f t="shared" si="0"/>
        <v>4486832590</v>
      </c>
      <c r="M35" s="56">
        <f t="shared" si="0"/>
        <v>0</v>
      </c>
      <c r="N35" s="56">
        <f t="shared" si="0"/>
        <v>0</v>
      </c>
      <c r="O35" s="56">
        <f t="shared" si="0"/>
        <v>1</v>
      </c>
      <c r="P35" s="56">
        <f t="shared" si="0"/>
        <v>6150311</v>
      </c>
      <c r="Q35" s="56">
        <f t="shared" si="0"/>
        <v>1</v>
      </c>
      <c r="R35" s="56">
        <f t="shared" si="0"/>
        <v>1325800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524</v>
      </c>
      <c r="X35" s="56">
        <f t="shared" si="0"/>
        <v>7145107099</v>
      </c>
      <c r="Y35" s="56">
        <f t="shared" si="0"/>
        <v>101</v>
      </c>
      <c r="Z35" s="56">
        <f t="shared" si="0"/>
        <v>44500000</v>
      </c>
      <c r="AA35" s="56">
        <f t="shared" si="0"/>
        <v>2</v>
      </c>
      <c r="AB35" s="56">
        <f t="shared" si="0"/>
        <v>23228000</v>
      </c>
      <c r="AC35" s="56">
        <f t="shared" si="0"/>
        <v>1</v>
      </c>
      <c r="AD35" s="56">
        <f t="shared" si="0"/>
        <v>1325800</v>
      </c>
      <c r="AE35" s="56">
        <f t="shared" si="0"/>
        <v>0</v>
      </c>
      <c r="AF35" s="56">
        <f t="shared" si="0"/>
        <v>0</v>
      </c>
      <c r="AG35" s="56">
        <f t="shared" si="0"/>
        <v>2</v>
      </c>
      <c r="AH35" s="56">
        <f t="shared" si="0"/>
        <v>492000000</v>
      </c>
      <c r="AI35" s="56">
        <f t="shared" si="0"/>
        <v>106</v>
      </c>
      <c r="AJ35" s="56">
        <f t="shared" si="0"/>
        <v>561053800</v>
      </c>
      <c r="AK35" s="56">
        <f t="shared" si="0"/>
        <v>7100</v>
      </c>
      <c r="AL35" s="56">
        <f t="shared" si="0"/>
        <v>139996371455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>Kode Organisasi : 1.02.08 RSJD Dr. RM. SOEJARWARDI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2</v>
      </c>
      <c r="D55" s="57">
        <v>754042169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487000000</v>
      </c>
      <c r="S55" s="54">
        <v>0</v>
      </c>
      <c r="T55" s="57">
        <v>487000000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2</v>
      </c>
      <c r="AJ55" s="57">
        <v>1241042169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1</v>
      </c>
      <c r="R62" s="57">
        <v>5000000</v>
      </c>
      <c r="S62" s="54">
        <v>1</v>
      </c>
      <c r="T62" s="57">
        <v>5000000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1</v>
      </c>
      <c r="AJ62" s="57">
        <v>5000000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2</v>
      </c>
      <c r="D68" s="60">
        <f t="shared" ref="D68:AJ68" si="1">SUM(D52:D67)</f>
        <v>754042169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1</v>
      </c>
      <c r="R68" s="60">
        <f t="shared" si="1"/>
        <v>492000000</v>
      </c>
      <c r="S68" s="56">
        <f t="shared" si="1"/>
        <v>1</v>
      </c>
      <c r="T68" s="60">
        <f t="shared" si="1"/>
        <v>492000000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3</v>
      </c>
      <c r="AJ68" s="60">
        <f t="shared" si="1"/>
        <v>1246042169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>Kode Organisasi : 1.02.08 RSJD Dr. RM. SOEJARWARDI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  <c r="AE84" s="257"/>
      <c r="AF84" s="257"/>
    </row>
    <row r="85" spans="1:32" s="74" customFormat="1">
      <c r="A85" s="241">
        <v>2</v>
      </c>
      <c r="B85" s="242" t="s">
        <v>231</v>
      </c>
      <c r="C85" s="243">
        <v>3</v>
      </c>
      <c r="D85" s="243">
        <v>25712350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3</v>
      </c>
      <c r="AB85" s="243">
        <v>25712350</v>
      </c>
      <c r="AE85" s="257"/>
      <c r="AF85" s="257"/>
    </row>
    <row r="86" spans="1:32" s="74" customFormat="1">
      <c r="A86" s="241">
        <v>3</v>
      </c>
      <c r="B86" s="242" t="s">
        <v>232</v>
      </c>
      <c r="C86" s="243">
        <v>4</v>
      </c>
      <c r="D86" s="243">
        <v>4810000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4</v>
      </c>
      <c r="AB86" s="243">
        <v>4810000</v>
      </c>
      <c r="AE86" s="257"/>
      <c r="AF86" s="257"/>
    </row>
    <row r="87" spans="1:32" s="74" customFormat="1">
      <c r="A87" s="241">
        <v>4</v>
      </c>
      <c r="B87" s="242" t="s">
        <v>233</v>
      </c>
      <c r="C87" s="243">
        <v>7</v>
      </c>
      <c r="D87" s="243">
        <v>2575500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7</v>
      </c>
      <c r="AB87" s="243">
        <v>2575500</v>
      </c>
      <c r="AE87" s="257"/>
      <c r="AF87" s="257"/>
    </row>
    <row r="88" spans="1:32" s="74" customFormat="1">
      <c r="A88" s="241">
        <v>5</v>
      </c>
      <c r="B88" s="242" t="s">
        <v>234</v>
      </c>
      <c r="C88" s="243">
        <v>2</v>
      </c>
      <c r="D88" s="243">
        <v>1596000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2</v>
      </c>
      <c r="AB88" s="243">
        <v>1596000</v>
      </c>
      <c r="AE88" s="257"/>
      <c r="AF88" s="257"/>
    </row>
    <row r="89" spans="1:32" s="74" customFormat="1">
      <c r="A89" s="241">
        <v>6</v>
      </c>
      <c r="B89" s="242" t="s">
        <v>235</v>
      </c>
      <c r="C89" s="243">
        <v>340</v>
      </c>
      <c r="D89" s="243">
        <v>677063958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340</v>
      </c>
      <c r="AB89" s="243">
        <v>677063958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10</v>
      </c>
      <c r="D90" s="243">
        <v>8716600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10</v>
      </c>
      <c r="AB90" s="243">
        <v>8716600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31</v>
      </c>
      <c r="D91" s="243">
        <v>331816640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31</v>
      </c>
      <c r="AB91" s="243">
        <v>331816640</v>
      </c>
      <c r="AE91" s="257"/>
      <c r="AF91" s="257"/>
    </row>
    <row r="92" spans="1:32" s="74" customFormat="1">
      <c r="A92" s="241">
        <v>9</v>
      </c>
      <c r="B92" s="242" t="s">
        <v>238</v>
      </c>
      <c r="C92" s="243">
        <v>2</v>
      </c>
      <c r="D92" s="243">
        <v>5900000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2</v>
      </c>
      <c r="AB92" s="243">
        <v>5900000</v>
      </c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  <c r="AE93" s="257"/>
      <c r="AF93" s="257"/>
    </row>
    <row r="94" spans="1:32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  <c r="AE94" s="257"/>
      <c r="AF94" s="257"/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E95" s="257"/>
      <c r="AF95" s="257"/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E96" s="257"/>
      <c r="AF96" s="257"/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E97" s="257"/>
      <c r="AF97" s="257"/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  <c r="AE98" s="257"/>
      <c r="AF98" s="257"/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  <c r="AE99" s="257"/>
      <c r="AF99" s="257"/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  <c r="AE100" s="257"/>
      <c r="AF100" s="257"/>
    </row>
    <row r="101" spans="1:34" s="74" customFormat="1">
      <c r="A101" s="241">
        <v>18</v>
      </c>
      <c r="B101" s="242" t="s">
        <v>247</v>
      </c>
      <c r="C101" s="243">
        <v>5</v>
      </c>
      <c r="D101" s="243">
        <v>4405000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5</v>
      </c>
      <c r="AB101" s="243">
        <v>4405000</v>
      </c>
      <c r="AE101" s="257"/>
      <c r="AF101" s="257"/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  <c r="AE102" s="257"/>
      <c r="AF102" s="257"/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404</v>
      </c>
      <c r="D105" s="138">
        <f t="shared" ref="D105:AB105" si="2">SUM(D84:D104)</f>
        <v>1062596048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404</v>
      </c>
      <c r="AB105" s="138">
        <f t="shared" si="2"/>
        <v>1062596048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>Kode Organisasi : 1.02.08 RSJD Dr. RM. SOEJARWARDI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352</v>
      </c>
      <c r="D127" s="266">
        <v>132465000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101</v>
      </c>
      <c r="L127" s="266">
        <v>44500000</v>
      </c>
      <c r="M127" s="266">
        <v>0</v>
      </c>
      <c r="N127" s="266">
        <v>0</v>
      </c>
      <c r="O127" s="266">
        <v>101</v>
      </c>
      <c r="P127" s="266">
        <v>44500000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453</v>
      </c>
      <c r="AF127" s="266">
        <v>176965000</v>
      </c>
    </row>
    <row r="128" spans="1:34" s="262" customFormat="1" ht="13.9" customHeight="1">
      <c r="A128" s="265" t="s">
        <v>338</v>
      </c>
      <c r="B128" s="242" t="s">
        <v>236</v>
      </c>
      <c r="C128" s="266">
        <v>0</v>
      </c>
      <c r="D128" s="266">
        <v>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0</v>
      </c>
      <c r="AF128" s="266">
        <v>0</v>
      </c>
    </row>
    <row r="129" spans="1:32" s="262" customFormat="1" ht="13.9" customHeight="1">
      <c r="A129" s="265" t="s">
        <v>339</v>
      </c>
      <c r="B129" s="242" t="s">
        <v>237</v>
      </c>
      <c r="C129" s="266">
        <v>53</v>
      </c>
      <c r="D129" s="266">
        <v>6341800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53</v>
      </c>
      <c r="AF129" s="266">
        <v>6341800</v>
      </c>
    </row>
    <row r="130" spans="1:32" s="262" customFormat="1" ht="13.9" customHeight="1">
      <c r="A130" s="265" t="s">
        <v>340</v>
      </c>
      <c r="B130" s="242" t="s">
        <v>238</v>
      </c>
      <c r="C130" s="266">
        <v>5</v>
      </c>
      <c r="D130" s="266">
        <v>681000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5</v>
      </c>
      <c r="AF130" s="266">
        <v>681000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410</v>
      </c>
      <c r="D145" s="278">
        <f t="shared" ref="D145:AF145" si="3">SUM(D122:D144)</f>
        <v>139487800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101</v>
      </c>
      <c r="L145" s="278">
        <f t="shared" si="3"/>
        <v>44500000</v>
      </c>
      <c r="M145" s="277">
        <f t="shared" si="3"/>
        <v>0</v>
      </c>
      <c r="N145" s="278">
        <f t="shared" si="3"/>
        <v>0</v>
      </c>
      <c r="O145" s="277">
        <f t="shared" si="3"/>
        <v>101</v>
      </c>
      <c r="P145" s="278">
        <f t="shared" si="3"/>
        <v>44500000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511</v>
      </c>
      <c r="AF145" s="278">
        <f t="shared" si="3"/>
        <v>183987800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Q117:Q119"/>
    <mergeCell ref="R117:R119"/>
    <mergeCell ref="S117:S119"/>
    <mergeCell ref="T117:T119"/>
    <mergeCell ref="U117:U119"/>
    <mergeCell ref="V117:V119"/>
    <mergeCell ref="W117:Z117"/>
    <mergeCell ref="AA117:AA119"/>
    <mergeCell ref="AB117:AB119"/>
    <mergeCell ref="A35:B35"/>
    <mergeCell ref="AA11:AB11"/>
    <mergeCell ref="AC11:AD11"/>
    <mergeCell ref="AE11:AF11"/>
    <mergeCell ref="AG11:AH11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O10:P10"/>
    <mergeCell ref="AI11:AJ11"/>
    <mergeCell ref="AK11:AL11"/>
    <mergeCell ref="O11:P11"/>
    <mergeCell ref="Q11:R11"/>
    <mergeCell ref="S11:T11"/>
    <mergeCell ref="U11:V11"/>
    <mergeCell ref="W11:X11"/>
    <mergeCell ref="Y11:Z11"/>
    <mergeCell ref="AJ7:AJ10"/>
    <mergeCell ref="Q8:Q9"/>
    <mergeCell ref="R8:R9"/>
    <mergeCell ref="S8:S9"/>
    <mergeCell ref="T8:T9"/>
    <mergeCell ref="AC8:AC9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C11:D11"/>
    <mergeCell ref="E11:F11"/>
    <mergeCell ref="G11:H11"/>
    <mergeCell ref="I11:J11"/>
    <mergeCell ref="K11:L11"/>
    <mergeCell ref="M11:N11"/>
    <mergeCell ref="E10:F10"/>
    <mergeCell ref="G10:H10"/>
    <mergeCell ref="I10:J10"/>
    <mergeCell ref="K10:L10"/>
    <mergeCell ref="M10:N10"/>
    <mergeCell ref="AA10:AB10"/>
    <mergeCell ref="AC10:AD10"/>
    <mergeCell ref="AE10:AF10"/>
    <mergeCell ref="AG10:AH10"/>
    <mergeCell ref="S10:T10"/>
    <mergeCell ref="U10:V10"/>
    <mergeCell ref="Y10:Z10"/>
    <mergeCell ref="Q7:T7"/>
    <mergeCell ref="U7:U9"/>
    <mergeCell ref="V7:V9"/>
    <mergeCell ref="W7:W10"/>
    <mergeCell ref="X7:X10"/>
    <mergeCell ref="Q10:R10"/>
    <mergeCell ref="AI7:AI10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J7:J9"/>
    <mergeCell ref="K7:K9"/>
    <mergeCell ref="L7:L9"/>
    <mergeCell ref="M7:M9"/>
    <mergeCell ref="N7:N9"/>
    <mergeCell ref="O7:O9"/>
    <mergeCell ref="Y7:Y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0000"/>
  </sheetPr>
  <dimension ref="A1:AS145"/>
  <sheetViews>
    <sheetView zoomScale="60" zoomScaleNormal="60" workbookViewId="0">
      <pane xSplit="4" ySplit="11" topLeftCell="E33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C43" sqref="AC43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7.2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39" width="9" style="148"/>
    <col min="40" max="40" width="20.375" style="148" bestFit="1" customWidth="1"/>
    <col min="41" max="41" width="9" style="148"/>
    <col min="42" max="42" width="12.25" style="148" bestFit="1" customWidth="1"/>
    <col min="43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259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4594</v>
      </c>
      <c r="D12" s="54">
        <v>3220186599938</v>
      </c>
      <c r="E12" s="54">
        <v>81</v>
      </c>
      <c r="F12" s="54">
        <v>9858994776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81</v>
      </c>
      <c r="X12" s="54">
        <v>9858994776</v>
      </c>
      <c r="Y12" s="54">
        <v>0</v>
      </c>
      <c r="Z12" s="54">
        <v>0</v>
      </c>
      <c r="AA12" s="54">
        <v>1</v>
      </c>
      <c r="AB12" s="54">
        <v>615000000</v>
      </c>
      <c r="AC12" s="54">
        <v>0</v>
      </c>
      <c r="AD12" s="54">
        <v>0</v>
      </c>
      <c r="AE12" s="54">
        <v>0</v>
      </c>
      <c r="AF12" s="54">
        <v>0</v>
      </c>
      <c r="AG12" s="54">
        <v>4</v>
      </c>
      <c r="AH12" s="54">
        <v>873988000</v>
      </c>
      <c r="AI12" s="54">
        <v>5</v>
      </c>
      <c r="AJ12" s="54">
        <v>1488988000</v>
      </c>
      <c r="AK12" s="54">
        <v>4670</v>
      </c>
      <c r="AL12" s="54">
        <v>3228556606714</v>
      </c>
      <c r="AM12" s="233"/>
      <c r="AN12" s="282"/>
      <c r="AO12" s="233"/>
      <c r="AP12" s="233"/>
    </row>
    <row r="13" spans="1:42">
      <c r="A13" s="230">
        <v>2</v>
      </c>
      <c r="B13" s="52" t="s">
        <v>231</v>
      </c>
      <c r="C13" s="54">
        <v>493</v>
      </c>
      <c r="D13" s="54">
        <v>102575936935</v>
      </c>
      <c r="E13" s="54">
        <v>3</v>
      </c>
      <c r="F13" s="54">
        <v>4179213000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1</v>
      </c>
      <c r="T13" s="54">
        <v>204000000</v>
      </c>
      <c r="U13" s="54">
        <v>0</v>
      </c>
      <c r="V13" s="54">
        <v>0</v>
      </c>
      <c r="W13" s="54">
        <v>4</v>
      </c>
      <c r="X13" s="54">
        <v>4383213000</v>
      </c>
      <c r="Y13" s="54">
        <v>0</v>
      </c>
      <c r="Z13" s="54">
        <v>0</v>
      </c>
      <c r="AA13" s="54">
        <v>0</v>
      </c>
      <c r="AB13" s="54">
        <v>0</v>
      </c>
      <c r="AC13" s="54">
        <v>1</v>
      </c>
      <c r="AD13" s="54">
        <v>715000000</v>
      </c>
      <c r="AE13" s="54">
        <v>0</v>
      </c>
      <c r="AF13" s="54">
        <v>0</v>
      </c>
      <c r="AG13" s="54">
        <v>0</v>
      </c>
      <c r="AH13" s="54">
        <v>0</v>
      </c>
      <c r="AI13" s="54">
        <v>1</v>
      </c>
      <c r="AJ13" s="54">
        <v>715000000</v>
      </c>
      <c r="AK13" s="54">
        <v>496</v>
      </c>
      <c r="AL13" s="54">
        <v>106244149935</v>
      </c>
      <c r="AM13" s="233"/>
      <c r="AN13" s="282"/>
      <c r="AO13" s="233"/>
      <c r="AP13" s="233"/>
    </row>
    <row r="14" spans="1:42">
      <c r="A14" s="230">
        <v>3</v>
      </c>
      <c r="B14" s="52" t="s">
        <v>232</v>
      </c>
      <c r="C14" s="54">
        <v>161</v>
      </c>
      <c r="D14" s="54">
        <v>8494670338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1</v>
      </c>
      <c r="P14" s="54">
        <v>414678000</v>
      </c>
      <c r="Q14" s="54">
        <v>1</v>
      </c>
      <c r="R14" s="54">
        <v>715000000</v>
      </c>
      <c r="S14" s="54">
        <v>0</v>
      </c>
      <c r="T14" s="54">
        <v>0</v>
      </c>
      <c r="U14" s="54">
        <v>0</v>
      </c>
      <c r="V14" s="54">
        <v>0</v>
      </c>
      <c r="W14" s="54">
        <v>2</v>
      </c>
      <c r="X14" s="54">
        <v>1129678000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1</v>
      </c>
      <c r="AH14" s="54">
        <v>23000000</v>
      </c>
      <c r="AI14" s="54">
        <v>1</v>
      </c>
      <c r="AJ14" s="54">
        <v>23000000</v>
      </c>
      <c r="AK14" s="54">
        <v>162</v>
      </c>
      <c r="AL14" s="54">
        <v>9601348338</v>
      </c>
      <c r="AM14" s="233"/>
      <c r="AN14" s="282"/>
      <c r="AO14" s="233"/>
      <c r="AP14" s="233"/>
    </row>
    <row r="15" spans="1:42">
      <c r="A15" s="230">
        <v>4</v>
      </c>
      <c r="B15" s="52" t="s">
        <v>233</v>
      </c>
      <c r="C15" s="54">
        <v>20</v>
      </c>
      <c r="D15" s="54">
        <v>9605200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20</v>
      </c>
      <c r="AL15" s="54">
        <v>9605200</v>
      </c>
      <c r="AM15" s="233"/>
      <c r="AN15" s="282"/>
      <c r="AO15" s="233"/>
      <c r="AP15" s="233"/>
    </row>
    <row r="16" spans="1:42">
      <c r="A16" s="230">
        <v>5</v>
      </c>
      <c r="B16" s="52" t="s">
        <v>234</v>
      </c>
      <c r="C16" s="54">
        <v>28</v>
      </c>
      <c r="D16" s="54">
        <v>146548000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28</v>
      </c>
      <c r="AL16" s="54">
        <v>146548000</v>
      </c>
      <c r="AM16" s="233"/>
      <c r="AN16" s="282"/>
      <c r="AO16" s="233"/>
      <c r="AP16" s="233"/>
    </row>
    <row r="17" spans="1:45">
      <c r="A17" s="230">
        <v>6</v>
      </c>
      <c r="B17" s="52" t="s">
        <v>235</v>
      </c>
      <c r="C17" s="54">
        <v>6128</v>
      </c>
      <c r="D17" s="54">
        <v>5045869811</v>
      </c>
      <c r="E17" s="54">
        <v>245</v>
      </c>
      <c r="F17" s="54">
        <v>393135000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2</v>
      </c>
      <c r="P17" s="54">
        <v>12240000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247</v>
      </c>
      <c r="X17" s="54">
        <v>405375000</v>
      </c>
      <c r="Y17" s="54">
        <v>120</v>
      </c>
      <c r="Z17" s="54">
        <v>48400000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120</v>
      </c>
      <c r="AJ17" s="54">
        <v>48400000</v>
      </c>
      <c r="AK17" s="54">
        <v>6255</v>
      </c>
      <c r="AL17" s="54">
        <v>5402844811</v>
      </c>
      <c r="AM17" s="233"/>
      <c r="AN17" s="282"/>
      <c r="AO17" s="233"/>
      <c r="AP17" s="233"/>
    </row>
    <row r="18" spans="1:45">
      <c r="A18" s="230">
        <v>7</v>
      </c>
      <c r="B18" s="52" t="s">
        <v>236</v>
      </c>
      <c r="C18" s="54">
        <v>163</v>
      </c>
      <c r="D18" s="54">
        <v>363994100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163</v>
      </c>
      <c r="AL18" s="54">
        <v>363994100</v>
      </c>
      <c r="AM18" s="233"/>
      <c r="AN18" s="282"/>
      <c r="AO18" s="233"/>
      <c r="AP18" s="233"/>
    </row>
    <row r="19" spans="1:45">
      <c r="A19" s="230">
        <v>8</v>
      </c>
      <c r="B19" s="52" t="s">
        <v>237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M19" s="233"/>
      <c r="AN19" s="282"/>
      <c r="AO19" s="233"/>
      <c r="AP19" s="233"/>
    </row>
    <row r="20" spans="1:45">
      <c r="A20" s="230">
        <v>9</v>
      </c>
      <c r="B20" s="52" t="s">
        <v>238</v>
      </c>
      <c r="C20" s="54">
        <v>600</v>
      </c>
      <c r="D20" s="54">
        <v>6747397400</v>
      </c>
      <c r="E20" s="54">
        <v>13</v>
      </c>
      <c r="F20" s="54">
        <v>282975000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13</v>
      </c>
      <c r="X20" s="54">
        <v>282975000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613</v>
      </c>
      <c r="AL20" s="54">
        <v>7030372400</v>
      </c>
      <c r="AM20" s="233"/>
      <c r="AN20" s="282"/>
      <c r="AO20" s="233"/>
      <c r="AP20" s="233"/>
    </row>
    <row r="21" spans="1:45">
      <c r="A21" s="230">
        <v>10</v>
      </c>
      <c r="B21" s="52" t="s">
        <v>239</v>
      </c>
      <c r="C21" s="54">
        <v>5</v>
      </c>
      <c r="D21" s="54">
        <v>6175000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5</v>
      </c>
      <c r="AL21" s="54">
        <v>6175000</v>
      </c>
      <c r="AM21" s="233"/>
      <c r="AN21" s="282"/>
      <c r="AO21" s="233"/>
      <c r="AP21" s="233"/>
    </row>
    <row r="22" spans="1:45">
      <c r="A22" s="230">
        <v>11</v>
      </c>
      <c r="B22" s="52" t="s">
        <v>240</v>
      </c>
      <c r="C22" s="54">
        <v>151</v>
      </c>
      <c r="D22" s="54">
        <v>19377006966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2</v>
      </c>
      <c r="V22" s="54">
        <v>710869000</v>
      </c>
      <c r="W22" s="54">
        <v>2</v>
      </c>
      <c r="X22" s="54">
        <v>710869000</v>
      </c>
      <c r="Y22" s="54">
        <v>0</v>
      </c>
      <c r="Z22" s="54">
        <v>0</v>
      </c>
      <c r="AA22" s="54">
        <v>1</v>
      </c>
      <c r="AB22" s="54">
        <v>303204000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1</v>
      </c>
      <c r="AJ22" s="54">
        <v>303204000</v>
      </c>
      <c r="AK22" s="54">
        <v>152</v>
      </c>
      <c r="AL22" s="54">
        <v>19784671966</v>
      </c>
      <c r="AM22" s="233"/>
      <c r="AN22" s="282"/>
      <c r="AO22" s="233"/>
      <c r="AP22" s="233"/>
      <c r="AS22" s="282"/>
    </row>
    <row r="23" spans="1:45">
      <c r="A23" s="230">
        <v>12</v>
      </c>
      <c r="B23" s="52" t="s">
        <v>241</v>
      </c>
      <c r="C23" s="54">
        <v>1</v>
      </c>
      <c r="D23" s="54">
        <v>1500000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1</v>
      </c>
      <c r="AL23" s="54">
        <v>1500000</v>
      </c>
      <c r="AM23" s="233"/>
      <c r="AN23" s="282"/>
      <c r="AO23" s="233"/>
      <c r="AP23" s="233"/>
    </row>
    <row r="24" spans="1:45">
      <c r="A24" s="230">
        <v>13</v>
      </c>
      <c r="B24" s="52" t="s">
        <v>242</v>
      </c>
      <c r="C24" s="54">
        <v>2106</v>
      </c>
      <c r="D24" s="54">
        <v>7875893423789</v>
      </c>
      <c r="E24" s="54">
        <v>49</v>
      </c>
      <c r="F24" s="54">
        <v>639855874541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7</v>
      </c>
      <c r="N24" s="54">
        <v>7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56</v>
      </c>
      <c r="X24" s="54">
        <v>639855874548</v>
      </c>
      <c r="Y24" s="54">
        <v>0</v>
      </c>
      <c r="Z24" s="54">
        <v>0</v>
      </c>
      <c r="AA24" s="54">
        <v>0</v>
      </c>
      <c r="AB24" s="54">
        <v>0</v>
      </c>
      <c r="AC24" s="54">
        <v>26</v>
      </c>
      <c r="AD24" s="54">
        <v>2211531159</v>
      </c>
      <c r="AE24" s="54">
        <v>0</v>
      </c>
      <c r="AF24" s="54">
        <v>0</v>
      </c>
      <c r="AG24" s="54">
        <v>0</v>
      </c>
      <c r="AH24" s="54">
        <v>0</v>
      </c>
      <c r="AI24" s="54">
        <v>26</v>
      </c>
      <c r="AJ24" s="54">
        <v>2211531159</v>
      </c>
      <c r="AK24" s="54">
        <v>2136</v>
      </c>
      <c r="AL24" s="54">
        <v>8513537767178</v>
      </c>
      <c r="AM24" s="233"/>
      <c r="AN24" s="282"/>
      <c r="AO24" s="233"/>
      <c r="AP24" s="233"/>
    </row>
    <row r="25" spans="1:45">
      <c r="A25" s="230">
        <v>14</v>
      </c>
      <c r="B25" s="52" t="s">
        <v>243</v>
      </c>
      <c r="C25" s="54">
        <v>2665</v>
      </c>
      <c r="D25" s="54">
        <v>131478428794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25</v>
      </c>
      <c r="R25" s="54">
        <v>2162994159</v>
      </c>
      <c r="S25" s="54">
        <v>0</v>
      </c>
      <c r="T25" s="54">
        <v>0</v>
      </c>
      <c r="U25" s="54">
        <v>0</v>
      </c>
      <c r="V25" s="54">
        <v>0</v>
      </c>
      <c r="W25" s="54">
        <v>25</v>
      </c>
      <c r="X25" s="54">
        <v>2162994159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2690</v>
      </c>
      <c r="AL25" s="54">
        <v>133641422953</v>
      </c>
      <c r="AM25" s="233"/>
      <c r="AN25" s="282"/>
      <c r="AO25" s="233"/>
      <c r="AP25" s="233"/>
    </row>
    <row r="26" spans="1:45">
      <c r="A26" s="230">
        <v>15</v>
      </c>
      <c r="B26" s="52" t="s">
        <v>244</v>
      </c>
      <c r="C26" s="54">
        <v>2</v>
      </c>
      <c r="D26" s="54">
        <v>137554120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2</v>
      </c>
      <c r="AL26" s="54">
        <v>137554120</v>
      </c>
      <c r="AM26" s="233"/>
      <c r="AN26" s="282"/>
      <c r="AO26" s="233"/>
      <c r="AP26" s="233"/>
    </row>
    <row r="27" spans="1:45">
      <c r="A27" s="230">
        <v>16</v>
      </c>
      <c r="B27" s="52" t="s">
        <v>245</v>
      </c>
      <c r="C27" s="54">
        <v>0</v>
      </c>
      <c r="D27" s="54">
        <v>0</v>
      </c>
      <c r="E27" s="54">
        <v>1</v>
      </c>
      <c r="F27" s="54">
        <v>17774664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1</v>
      </c>
      <c r="X27" s="54">
        <v>17774664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1</v>
      </c>
      <c r="AL27" s="54">
        <v>17774664</v>
      </c>
      <c r="AM27" s="233"/>
      <c r="AN27" s="282"/>
      <c r="AO27" s="233"/>
      <c r="AP27" s="233"/>
    </row>
    <row r="28" spans="1:45">
      <c r="A28" s="230">
        <v>17</v>
      </c>
      <c r="B28" s="52" t="s">
        <v>246</v>
      </c>
      <c r="C28" s="54">
        <v>2088</v>
      </c>
      <c r="D28" s="54">
        <v>279267300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2088</v>
      </c>
      <c r="AL28" s="54">
        <v>279267300</v>
      </c>
      <c r="AM28" s="233"/>
      <c r="AN28" s="282"/>
      <c r="AO28" s="233"/>
      <c r="AP28" s="233"/>
    </row>
    <row r="29" spans="1:45">
      <c r="A29" s="230">
        <v>18</v>
      </c>
      <c r="B29" s="52" t="s">
        <v>247</v>
      </c>
      <c r="C29" s="54">
        <v>26</v>
      </c>
      <c r="D29" s="54">
        <v>2197000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26</v>
      </c>
      <c r="AL29" s="54">
        <v>2197000</v>
      </c>
      <c r="AM29" s="233"/>
      <c r="AN29" s="282"/>
      <c r="AO29" s="233"/>
      <c r="AP29" s="233"/>
    </row>
    <row r="30" spans="1:45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M30" s="233"/>
      <c r="AN30" s="282"/>
      <c r="AO30" s="233"/>
      <c r="AP30" s="233"/>
    </row>
    <row r="31" spans="1:45">
      <c r="A31" s="230">
        <v>20</v>
      </c>
      <c r="B31" s="52" t="s">
        <v>249</v>
      </c>
      <c r="C31" s="54">
        <v>16</v>
      </c>
      <c r="D31" s="54">
        <v>4219247000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1</v>
      </c>
      <c r="R31" s="54">
        <v>48537000</v>
      </c>
      <c r="S31" s="54">
        <v>0</v>
      </c>
      <c r="T31" s="54">
        <v>0</v>
      </c>
      <c r="U31" s="54">
        <v>0</v>
      </c>
      <c r="V31" s="54">
        <v>0</v>
      </c>
      <c r="W31" s="54">
        <v>1</v>
      </c>
      <c r="X31" s="54">
        <v>48537000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17</v>
      </c>
      <c r="AL31" s="54">
        <v>4267784000</v>
      </c>
      <c r="AM31" s="233"/>
      <c r="AN31" s="282"/>
      <c r="AO31" s="233"/>
      <c r="AP31" s="233"/>
    </row>
    <row r="32" spans="1:45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19247</v>
      </c>
      <c r="D35" s="56">
        <f t="shared" ref="D35:AL35" si="0">SUM(D12:D34)</f>
        <v>11374965421691</v>
      </c>
      <c r="E35" s="56">
        <f>SUM(E12:E34)</f>
        <v>392</v>
      </c>
      <c r="F35" s="56">
        <f t="shared" si="0"/>
        <v>654587966981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7</v>
      </c>
      <c r="N35" s="56">
        <f t="shared" si="0"/>
        <v>7</v>
      </c>
      <c r="O35" s="56">
        <f t="shared" si="0"/>
        <v>3</v>
      </c>
      <c r="P35" s="56">
        <f t="shared" si="0"/>
        <v>426918000</v>
      </c>
      <c r="Q35" s="56">
        <f t="shared" si="0"/>
        <v>27</v>
      </c>
      <c r="R35" s="56">
        <f t="shared" si="0"/>
        <v>2926531159</v>
      </c>
      <c r="S35" s="56">
        <f t="shared" si="0"/>
        <v>1</v>
      </c>
      <c r="T35" s="56">
        <f t="shared" si="0"/>
        <v>204000000</v>
      </c>
      <c r="U35" s="56">
        <f t="shared" si="0"/>
        <v>2</v>
      </c>
      <c r="V35" s="56">
        <f t="shared" si="0"/>
        <v>710869000</v>
      </c>
      <c r="W35" s="56">
        <f t="shared" si="0"/>
        <v>432</v>
      </c>
      <c r="X35" s="56">
        <f t="shared" si="0"/>
        <v>658856285147</v>
      </c>
      <c r="Y35" s="56">
        <f t="shared" si="0"/>
        <v>120</v>
      </c>
      <c r="Z35" s="56">
        <f t="shared" si="0"/>
        <v>48400000</v>
      </c>
      <c r="AA35" s="56">
        <f t="shared" si="0"/>
        <v>2</v>
      </c>
      <c r="AB35" s="56">
        <f t="shared" si="0"/>
        <v>918204000</v>
      </c>
      <c r="AC35" s="56">
        <f t="shared" si="0"/>
        <v>27</v>
      </c>
      <c r="AD35" s="56">
        <f t="shared" si="0"/>
        <v>2926531159</v>
      </c>
      <c r="AE35" s="56">
        <f t="shared" si="0"/>
        <v>0</v>
      </c>
      <c r="AF35" s="56">
        <f t="shared" si="0"/>
        <v>0</v>
      </c>
      <c r="AG35" s="56">
        <f t="shared" si="0"/>
        <v>5</v>
      </c>
      <c r="AH35" s="56">
        <f t="shared" si="0"/>
        <v>896988000</v>
      </c>
      <c r="AI35" s="56">
        <f t="shared" si="0"/>
        <v>154</v>
      </c>
      <c r="AJ35" s="56">
        <f t="shared" si="0"/>
        <v>4790123159</v>
      </c>
      <c r="AK35" s="56">
        <f t="shared" si="0"/>
        <v>19525</v>
      </c>
      <c r="AL35" s="56">
        <f t="shared" si="0"/>
        <v>12029031583679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1.03.01 DINAS  PEKERJAAN  UMUM  BINA  MARGA  DAN  CIPTA  KARYA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0</v>
      </c>
      <c r="AJ55" s="57">
        <v>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0</v>
      </c>
      <c r="D68" s="60">
        <f t="shared" ref="D68:AJ68" si="1">SUM(D52:D67)</f>
        <v>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0</v>
      </c>
      <c r="AJ68" s="60">
        <f t="shared" si="1"/>
        <v>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1.03.01 DINAS  PEKERJAAN  UMUM  BINA  MARGA  DAN  CIPTA  KARYA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  <c r="AE84" s="257"/>
      <c r="AF84" s="257"/>
    </row>
    <row r="85" spans="1:32" s="74" customFormat="1">
      <c r="A85" s="241">
        <v>2</v>
      </c>
      <c r="B85" s="242" t="s">
        <v>231</v>
      </c>
      <c r="C85" s="243">
        <v>82</v>
      </c>
      <c r="D85" s="243">
        <v>860992000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1</v>
      </c>
      <c r="L85" s="243">
        <v>204000000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1</v>
      </c>
      <c r="Z85" s="243">
        <v>204000000</v>
      </c>
      <c r="AA85" s="243">
        <v>81</v>
      </c>
      <c r="AB85" s="243">
        <v>656992000</v>
      </c>
      <c r="AE85" s="257"/>
      <c r="AF85" s="257"/>
    </row>
    <row r="86" spans="1:32" s="74" customFormat="1">
      <c r="A86" s="241">
        <v>3</v>
      </c>
      <c r="B86" s="242" t="s">
        <v>232</v>
      </c>
      <c r="C86" s="243">
        <v>22</v>
      </c>
      <c r="D86" s="243">
        <v>480680000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22</v>
      </c>
      <c r="AB86" s="243">
        <v>480680000</v>
      </c>
      <c r="AE86" s="257"/>
      <c r="AF86" s="257"/>
    </row>
    <row r="87" spans="1:32" s="74" customFormat="1">
      <c r="A87" s="241">
        <v>4</v>
      </c>
      <c r="B87" s="242" t="s">
        <v>233</v>
      </c>
      <c r="C87" s="243">
        <v>16</v>
      </c>
      <c r="D87" s="243">
        <v>10000700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16</v>
      </c>
      <c r="AB87" s="243">
        <v>10000700</v>
      </c>
      <c r="AE87" s="257"/>
      <c r="AF87" s="257"/>
    </row>
    <row r="88" spans="1:32" s="74" customFormat="1">
      <c r="A88" s="241">
        <v>5</v>
      </c>
      <c r="B88" s="242" t="s">
        <v>234</v>
      </c>
      <c r="C88" s="243">
        <v>11</v>
      </c>
      <c r="D88" s="243">
        <v>24760000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11</v>
      </c>
      <c r="AB88" s="243">
        <v>24760000</v>
      </c>
      <c r="AE88" s="257"/>
      <c r="AF88" s="257"/>
    </row>
    <row r="89" spans="1:32" s="74" customFormat="1">
      <c r="A89" s="241">
        <v>6</v>
      </c>
      <c r="B89" s="242" t="s">
        <v>235</v>
      </c>
      <c r="C89" s="243">
        <v>1631</v>
      </c>
      <c r="D89" s="243">
        <v>353541648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1631</v>
      </c>
      <c r="AB89" s="243">
        <v>353541648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33</v>
      </c>
      <c r="D90" s="243">
        <v>4654987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33</v>
      </c>
      <c r="AB90" s="243">
        <v>4654987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  <c r="AE91" s="257"/>
      <c r="AF91" s="257"/>
    </row>
    <row r="92" spans="1:32" s="74" customFormat="1">
      <c r="A92" s="241">
        <v>9</v>
      </c>
      <c r="B92" s="242" t="s">
        <v>238</v>
      </c>
      <c r="C92" s="243">
        <v>104</v>
      </c>
      <c r="D92" s="243">
        <v>502253750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104</v>
      </c>
      <c r="AB92" s="243">
        <v>502253750</v>
      </c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  <c r="AE93" s="257"/>
      <c r="AF93" s="257"/>
    </row>
    <row r="94" spans="1:32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  <c r="AE94" s="257"/>
      <c r="AF94" s="257"/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E95" s="257"/>
      <c r="AF95" s="257"/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E96" s="257"/>
      <c r="AF96" s="257"/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E97" s="257"/>
      <c r="AF97" s="257"/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  <c r="AE98" s="257"/>
      <c r="AF98" s="257"/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  <c r="AE99" s="257"/>
      <c r="AF99" s="257"/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1899</v>
      </c>
      <c r="D105" s="138">
        <f t="shared" ref="D105:AB105" si="2">SUM(D84:D104)</f>
        <v>2236883085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1</v>
      </c>
      <c r="L105" s="138">
        <f t="shared" si="2"/>
        <v>204000000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1</v>
      </c>
      <c r="Z105" s="138">
        <f t="shared" si="2"/>
        <v>204000000</v>
      </c>
      <c r="AA105" s="138">
        <f t="shared" si="2"/>
        <v>1898</v>
      </c>
      <c r="AB105" s="138">
        <f t="shared" si="2"/>
        <v>2032883085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1.03.01 DINAS  PEKERJAAN  UMUM  BINA  MARGA  DAN  CIPTA  KARYA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37</v>
      </c>
      <c r="D127" s="266">
        <v>8260500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120</v>
      </c>
      <c r="L127" s="266">
        <v>48400000</v>
      </c>
      <c r="M127" s="266">
        <v>0</v>
      </c>
      <c r="N127" s="266">
        <v>0</v>
      </c>
      <c r="O127" s="266">
        <v>120</v>
      </c>
      <c r="P127" s="266">
        <v>48400000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157</v>
      </c>
      <c r="AF127" s="266">
        <v>56660500</v>
      </c>
    </row>
    <row r="128" spans="1:34" s="262" customFormat="1" ht="13.9" customHeight="1">
      <c r="A128" s="265" t="s">
        <v>338</v>
      </c>
      <c r="B128" s="242" t="s">
        <v>236</v>
      </c>
      <c r="C128" s="266">
        <v>0</v>
      </c>
      <c r="D128" s="266">
        <v>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0</v>
      </c>
      <c r="AF128" s="266">
        <v>0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37</v>
      </c>
      <c r="D145" s="278">
        <f t="shared" ref="D145:AF145" si="3">SUM(D122:D144)</f>
        <v>8260500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120</v>
      </c>
      <c r="L145" s="278">
        <f t="shared" si="3"/>
        <v>48400000</v>
      </c>
      <c r="M145" s="277">
        <f t="shared" si="3"/>
        <v>0</v>
      </c>
      <c r="N145" s="278">
        <f t="shared" si="3"/>
        <v>0</v>
      </c>
      <c r="O145" s="277">
        <f t="shared" si="3"/>
        <v>120</v>
      </c>
      <c r="P145" s="278">
        <f t="shared" si="3"/>
        <v>48400000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157</v>
      </c>
      <c r="AF145" s="278">
        <f t="shared" si="3"/>
        <v>56660500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W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7.875" style="148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260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4126</v>
      </c>
      <c r="D12" s="54">
        <v>5242935562161</v>
      </c>
      <c r="E12" s="54">
        <v>8</v>
      </c>
      <c r="F12" s="54">
        <v>6756238648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8</v>
      </c>
      <c r="X12" s="54">
        <v>6756238648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4134</v>
      </c>
      <c r="AL12" s="54">
        <v>5249691800809</v>
      </c>
      <c r="AO12" s="233"/>
      <c r="AP12" s="233"/>
    </row>
    <row r="13" spans="1:42">
      <c r="A13" s="230">
        <v>2</v>
      </c>
      <c r="B13" s="52" t="s">
        <v>231</v>
      </c>
      <c r="C13" s="54">
        <v>42</v>
      </c>
      <c r="D13" s="54">
        <v>22067912615</v>
      </c>
      <c r="E13" s="54">
        <v>1</v>
      </c>
      <c r="F13" s="54">
        <v>289877000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2</v>
      </c>
      <c r="R13" s="54">
        <v>32700000</v>
      </c>
      <c r="S13" s="54">
        <v>0</v>
      </c>
      <c r="T13" s="54">
        <v>0</v>
      </c>
      <c r="U13" s="54">
        <v>0</v>
      </c>
      <c r="V13" s="54">
        <v>0</v>
      </c>
      <c r="W13" s="54">
        <v>3</v>
      </c>
      <c r="X13" s="54">
        <v>322577000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45</v>
      </c>
      <c r="AL13" s="54">
        <v>22390489615</v>
      </c>
      <c r="AO13" s="233"/>
      <c r="AP13" s="233"/>
    </row>
    <row r="14" spans="1:42">
      <c r="A14" s="230">
        <v>3</v>
      </c>
      <c r="B14" s="52" t="s">
        <v>232</v>
      </c>
      <c r="C14" s="54">
        <v>89</v>
      </c>
      <c r="D14" s="54">
        <v>4631537757</v>
      </c>
      <c r="E14" s="54">
        <v>1</v>
      </c>
      <c r="F14" s="54">
        <v>1232356045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1</v>
      </c>
      <c r="P14" s="54">
        <v>297970000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2</v>
      </c>
      <c r="X14" s="54">
        <v>1530326045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91</v>
      </c>
      <c r="AL14" s="54">
        <v>6161863802</v>
      </c>
      <c r="AO14" s="233"/>
      <c r="AP14" s="233"/>
    </row>
    <row r="15" spans="1:42">
      <c r="A15" s="230">
        <v>4</v>
      </c>
      <c r="B15" s="52" t="s">
        <v>233</v>
      </c>
      <c r="C15" s="54">
        <v>143</v>
      </c>
      <c r="D15" s="54">
        <v>1479002000</v>
      </c>
      <c r="E15" s="54">
        <v>47</v>
      </c>
      <c r="F15" s="54">
        <v>663923000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47</v>
      </c>
      <c r="X15" s="54">
        <v>663923000</v>
      </c>
      <c r="Y15" s="54">
        <v>2</v>
      </c>
      <c r="Z15" s="54">
        <v>930000</v>
      </c>
      <c r="AA15" s="54">
        <v>0</v>
      </c>
      <c r="AB15" s="54">
        <v>0</v>
      </c>
      <c r="AC15" s="54">
        <v>43</v>
      </c>
      <c r="AD15" s="54">
        <v>644743000</v>
      </c>
      <c r="AE15" s="54">
        <v>0</v>
      </c>
      <c r="AF15" s="54">
        <v>0</v>
      </c>
      <c r="AG15" s="54">
        <v>0</v>
      </c>
      <c r="AH15" s="54">
        <v>0</v>
      </c>
      <c r="AI15" s="54">
        <v>45</v>
      </c>
      <c r="AJ15" s="54">
        <v>645673000</v>
      </c>
      <c r="AK15" s="54">
        <v>145</v>
      </c>
      <c r="AL15" s="54">
        <v>1497252000</v>
      </c>
      <c r="AO15" s="233"/>
      <c r="AP15" s="233"/>
    </row>
    <row r="16" spans="1:42">
      <c r="A16" s="230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O16" s="233"/>
      <c r="AP16" s="233"/>
    </row>
    <row r="17" spans="1:42">
      <c r="A17" s="230">
        <v>6</v>
      </c>
      <c r="B17" s="52" t="s">
        <v>235</v>
      </c>
      <c r="C17" s="54">
        <v>3793</v>
      </c>
      <c r="D17" s="54">
        <v>10788679229</v>
      </c>
      <c r="E17" s="54">
        <v>951</v>
      </c>
      <c r="F17" s="54">
        <v>2634750300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1</v>
      </c>
      <c r="P17" s="54">
        <v>6539524</v>
      </c>
      <c r="Q17" s="54">
        <v>9</v>
      </c>
      <c r="R17" s="54">
        <v>73630000</v>
      </c>
      <c r="S17" s="54">
        <v>0</v>
      </c>
      <c r="T17" s="54">
        <v>0</v>
      </c>
      <c r="U17" s="54">
        <v>0</v>
      </c>
      <c r="V17" s="54">
        <v>0</v>
      </c>
      <c r="W17" s="54">
        <v>961</v>
      </c>
      <c r="X17" s="54">
        <v>2714919824</v>
      </c>
      <c r="Y17" s="54">
        <v>415</v>
      </c>
      <c r="Z17" s="54">
        <v>191730000</v>
      </c>
      <c r="AA17" s="54">
        <v>0</v>
      </c>
      <c r="AB17" s="54">
        <v>0</v>
      </c>
      <c r="AC17" s="54">
        <v>2</v>
      </c>
      <c r="AD17" s="54">
        <v>32700000</v>
      </c>
      <c r="AE17" s="54">
        <v>60</v>
      </c>
      <c r="AF17" s="54">
        <v>80987540</v>
      </c>
      <c r="AG17" s="54">
        <v>0</v>
      </c>
      <c r="AH17" s="54">
        <v>0</v>
      </c>
      <c r="AI17" s="54">
        <v>477</v>
      </c>
      <c r="AJ17" s="54">
        <v>305417540</v>
      </c>
      <c r="AK17" s="54">
        <v>4277</v>
      </c>
      <c r="AL17" s="54">
        <v>13198181513</v>
      </c>
      <c r="AO17" s="233"/>
      <c r="AP17" s="233"/>
    </row>
    <row r="18" spans="1:42">
      <c r="A18" s="230">
        <v>7</v>
      </c>
      <c r="B18" s="52" t="s">
        <v>236</v>
      </c>
      <c r="C18" s="54">
        <v>190</v>
      </c>
      <c r="D18" s="54">
        <v>2124603200</v>
      </c>
      <c r="E18" s="54">
        <v>16</v>
      </c>
      <c r="F18" s="54">
        <v>261140000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16</v>
      </c>
      <c r="X18" s="54">
        <v>261140000</v>
      </c>
      <c r="Y18" s="54">
        <v>0</v>
      </c>
      <c r="Z18" s="54">
        <v>0</v>
      </c>
      <c r="AA18" s="54">
        <v>0</v>
      </c>
      <c r="AB18" s="54">
        <v>0</v>
      </c>
      <c r="AC18" s="54">
        <v>9</v>
      </c>
      <c r="AD18" s="54">
        <v>73630000</v>
      </c>
      <c r="AE18" s="54">
        <v>0</v>
      </c>
      <c r="AF18" s="54">
        <v>0</v>
      </c>
      <c r="AG18" s="54">
        <v>0</v>
      </c>
      <c r="AH18" s="54">
        <v>0</v>
      </c>
      <c r="AI18" s="54">
        <v>9</v>
      </c>
      <c r="AJ18" s="54">
        <v>73630000</v>
      </c>
      <c r="AK18" s="54">
        <v>197</v>
      </c>
      <c r="AL18" s="54">
        <v>2312113200</v>
      </c>
      <c r="AO18" s="233"/>
      <c r="AP18" s="233"/>
    </row>
    <row r="19" spans="1:42">
      <c r="A19" s="230">
        <v>8</v>
      </c>
      <c r="B19" s="52" t="s">
        <v>237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O19" s="233"/>
      <c r="AP19" s="233"/>
    </row>
    <row r="20" spans="1:42">
      <c r="A20" s="230">
        <v>9</v>
      </c>
      <c r="B20" s="52" t="s">
        <v>238</v>
      </c>
      <c r="C20" s="54">
        <v>345</v>
      </c>
      <c r="D20" s="54">
        <v>1831751355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43</v>
      </c>
      <c r="R20" s="54">
        <v>644743000</v>
      </c>
      <c r="S20" s="54">
        <v>0</v>
      </c>
      <c r="T20" s="54">
        <v>0</v>
      </c>
      <c r="U20" s="54">
        <v>0</v>
      </c>
      <c r="V20" s="54">
        <v>0</v>
      </c>
      <c r="W20" s="54">
        <v>43</v>
      </c>
      <c r="X20" s="54">
        <v>644743000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388</v>
      </c>
      <c r="AL20" s="54">
        <v>2476494355</v>
      </c>
      <c r="AO20" s="233"/>
      <c r="AP20" s="233"/>
    </row>
    <row r="21" spans="1:42">
      <c r="A21" s="230">
        <v>10</v>
      </c>
      <c r="B21" s="52" t="s">
        <v>239</v>
      </c>
      <c r="C21" s="54">
        <v>49</v>
      </c>
      <c r="D21" s="54">
        <v>7490750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4</v>
      </c>
      <c r="AF21" s="54">
        <v>155350</v>
      </c>
      <c r="AG21" s="54">
        <v>0</v>
      </c>
      <c r="AH21" s="54">
        <v>0</v>
      </c>
      <c r="AI21" s="54">
        <v>4</v>
      </c>
      <c r="AJ21" s="54">
        <v>155350</v>
      </c>
      <c r="AK21" s="54">
        <v>45</v>
      </c>
      <c r="AL21" s="54">
        <v>7335400</v>
      </c>
      <c r="AO21" s="233"/>
      <c r="AP21" s="233"/>
    </row>
    <row r="22" spans="1:42">
      <c r="A22" s="230">
        <v>11</v>
      </c>
      <c r="B22" s="52" t="s">
        <v>240</v>
      </c>
      <c r="C22" s="54">
        <v>50</v>
      </c>
      <c r="D22" s="54">
        <v>15782333000</v>
      </c>
      <c r="E22" s="54">
        <v>6</v>
      </c>
      <c r="F22" s="54">
        <v>2575967000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1</v>
      </c>
      <c r="R22" s="54">
        <v>150478000</v>
      </c>
      <c r="S22" s="54">
        <v>0</v>
      </c>
      <c r="T22" s="54">
        <v>0</v>
      </c>
      <c r="U22" s="54">
        <v>0</v>
      </c>
      <c r="V22" s="54">
        <v>0</v>
      </c>
      <c r="W22" s="54">
        <v>7</v>
      </c>
      <c r="X22" s="54">
        <v>2726445000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2</v>
      </c>
      <c r="AF22" s="54">
        <v>73928000</v>
      </c>
      <c r="AG22" s="54">
        <v>0</v>
      </c>
      <c r="AH22" s="54">
        <v>0</v>
      </c>
      <c r="AI22" s="54">
        <v>2</v>
      </c>
      <c r="AJ22" s="54">
        <v>73928000</v>
      </c>
      <c r="AK22" s="54">
        <v>55</v>
      </c>
      <c r="AL22" s="54">
        <v>18434850000</v>
      </c>
      <c r="AO22" s="233"/>
      <c r="AP22" s="233"/>
    </row>
    <row r="23" spans="1:42">
      <c r="A23" s="230">
        <v>12</v>
      </c>
      <c r="B23" s="52" t="s">
        <v>241</v>
      </c>
      <c r="C23" s="54">
        <v>10</v>
      </c>
      <c r="D23" s="54">
        <v>1009139375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10</v>
      </c>
      <c r="AL23" s="54">
        <v>1009139375</v>
      </c>
      <c r="AO23" s="233"/>
      <c r="AP23" s="233"/>
    </row>
    <row r="24" spans="1:42">
      <c r="A24" s="230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O24" s="233"/>
      <c r="AP24" s="233"/>
    </row>
    <row r="25" spans="1:42">
      <c r="A25" s="230">
        <v>14</v>
      </c>
      <c r="B25" s="52" t="s">
        <v>243</v>
      </c>
      <c r="C25" s="54">
        <v>526</v>
      </c>
      <c r="D25" s="54">
        <v>544043924749</v>
      </c>
      <c r="E25" s="54">
        <v>136</v>
      </c>
      <c r="F25" s="54">
        <v>129434611769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136</v>
      </c>
      <c r="X25" s="54">
        <v>129434611769</v>
      </c>
      <c r="Y25" s="54">
        <v>0</v>
      </c>
      <c r="Z25" s="54">
        <v>0</v>
      </c>
      <c r="AA25" s="54">
        <v>0</v>
      </c>
      <c r="AB25" s="54">
        <v>0</v>
      </c>
      <c r="AC25" s="54">
        <v>2</v>
      </c>
      <c r="AD25" s="54">
        <v>1234831351</v>
      </c>
      <c r="AE25" s="54">
        <v>0</v>
      </c>
      <c r="AF25" s="54">
        <v>0</v>
      </c>
      <c r="AG25" s="54">
        <v>0</v>
      </c>
      <c r="AH25" s="54">
        <v>0</v>
      </c>
      <c r="AI25" s="54">
        <v>2</v>
      </c>
      <c r="AJ25" s="54">
        <v>1234831351</v>
      </c>
      <c r="AK25" s="54">
        <v>660</v>
      </c>
      <c r="AL25" s="54">
        <v>672243705167</v>
      </c>
      <c r="AO25" s="233"/>
      <c r="AP25" s="233"/>
    </row>
    <row r="26" spans="1:42">
      <c r="A26" s="230">
        <v>15</v>
      </c>
      <c r="B26" s="52" t="s">
        <v>244</v>
      </c>
      <c r="C26" s="54">
        <v>13</v>
      </c>
      <c r="D26" s="54">
        <v>414451567</v>
      </c>
      <c r="E26" s="54">
        <v>0</v>
      </c>
      <c r="F26" s="54">
        <v>21516000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21516000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13</v>
      </c>
      <c r="AL26" s="54">
        <v>435967567</v>
      </c>
      <c r="AO26" s="233"/>
      <c r="AP26" s="233"/>
    </row>
    <row r="27" spans="1:42">
      <c r="A27" s="230">
        <v>16</v>
      </c>
      <c r="B27" s="52" t="s">
        <v>245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O27" s="233"/>
      <c r="AP27" s="233"/>
    </row>
    <row r="28" spans="1:42">
      <c r="A28" s="230">
        <v>17</v>
      </c>
      <c r="B28" s="52" t="s">
        <v>246</v>
      </c>
      <c r="C28" s="54">
        <v>843</v>
      </c>
      <c r="D28" s="54">
        <v>87972866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843</v>
      </c>
      <c r="AL28" s="54">
        <v>87972866</v>
      </c>
      <c r="AO28" s="233"/>
      <c r="AP28" s="233"/>
    </row>
    <row r="29" spans="1:42">
      <c r="A29" s="230">
        <v>18</v>
      </c>
      <c r="B29" s="52" t="s">
        <v>247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0</v>
      </c>
      <c r="AL29" s="54">
        <v>0</v>
      </c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O30" s="233"/>
      <c r="AP30" s="233"/>
    </row>
    <row r="31" spans="1:42">
      <c r="A31" s="230">
        <v>20</v>
      </c>
      <c r="B31" s="52" t="s">
        <v>249</v>
      </c>
      <c r="C31" s="54">
        <v>2</v>
      </c>
      <c r="D31" s="54">
        <v>1495583022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1</v>
      </c>
      <c r="R31" s="54">
        <v>1084353351</v>
      </c>
      <c r="S31" s="54">
        <v>0</v>
      </c>
      <c r="T31" s="54">
        <v>0</v>
      </c>
      <c r="U31" s="54">
        <v>0</v>
      </c>
      <c r="V31" s="54">
        <v>0</v>
      </c>
      <c r="W31" s="54">
        <v>1</v>
      </c>
      <c r="X31" s="54">
        <v>1084353351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3</v>
      </c>
      <c r="AL31" s="54">
        <v>2579936373</v>
      </c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10221</v>
      </c>
      <c r="D35" s="56">
        <f t="shared" ref="D35:AL35" si="0">SUM(D12:D34)</f>
        <v>5848699943646</v>
      </c>
      <c r="E35" s="56">
        <f>SUM(E12:E34)</f>
        <v>1166</v>
      </c>
      <c r="F35" s="56">
        <f t="shared" si="0"/>
        <v>143870379762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2</v>
      </c>
      <c r="P35" s="56">
        <f t="shared" si="0"/>
        <v>304509524</v>
      </c>
      <c r="Q35" s="56">
        <f t="shared" si="0"/>
        <v>56</v>
      </c>
      <c r="R35" s="56">
        <f t="shared" si="0"/>
        <v>1985904351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1224</v>
      </c>
      <c r="X35" s="56">
        <f t="shared" si="0"/>
        <v>146160793637</v>
      </c>
      <c r="Y35" s="56">
        <f t="shared" si="0"/>
        <v>417</v>
      </c>
      <c r="Z35" s="56">
        <f t="shared" si="0"/>
        <v>192660000</v>
      </c>
      <c r="AA35" s="56">
        <f t="shared" si="0"/>
        <v>0</v>
      </c>
      <c r="AB35" s="56">
        <f t="shared" si="0"/>
        <v>0</v>
      </c>
      <c r="AC35" s="56">
        <f t="shared" si="0"/>
        <v>56</v>
      </c>
      <c r="AD35" s="56">
        <f t="shared" si="0"/>
        <v>1985904351</v>
      </c>
      <c r="AE35" s="56">
        <f t="shared" si="0"/>
        <v>66</v>
      </c>
      <c r="AF35" s="56">
        <f t="shared" si="0"/>
        <v>155070890</v>
      </c>
      <c r="AG35" s="56">
        <f t="shared" si="0"/>
        <v>0</v>
      </c>
      <c r="AH35" s="56">
        <f t="shared" si="0"/>
        <v>0</v>
      </c>
      <c r="AI35" s="56">
        <f t="shared" si="0"/>
        <v>539</v>
      </c>
      <c r="AJ35" s="56">
        <f t="shared" si="0"/>
        <v>2333635241</v>
      </c>
      <c r="AK35" s="56">
        <f t="shared" si="0"/>
        <v>10906</v>
      </c>
      <c r="AL35" s="56">
        <f t="shared" si="0"/>
        <v>5992527102042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1.03.02 DINAS  PEKERJAAN  UMUM  SUMBER  DAYA  AIR  DAN  PENATAAN  RUANG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0</v>
      </c>
      <c r="AJ55" s="57">
        <v>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0</v>
      </c>
      <c r="D68" s="60">
        <f t="shared" ref="D68:AJ68" si="1">SUM(D52:D67)</f>
        <v>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0</v>
      </c>
      <c r="AJ68" s="60">
        <f t="shared" si="1"/>
        <v>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1.03.02 DINAS  PEKERJAAN  UMUM  SUMBER  DAYA  AIR  DAN  PENATAAN  RUANG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  <c r="AE84" s="257"/>
      <c r="AF84" s="257"/>
    </row>
    <row r="85" spans="1:32" s="74" customFormat="1">
      <c r="A85" s="241">
        <v>2</v>
      </c>
      <c r="B85" s="242" t="s">
        <v>231</v>
      </c>
      <c r="C85" s="243">
        <v>29</v>
      </c>
      <c r="D85" s="243">
        <v>169620000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29</v>
      </c>
      <c r="AB85" s="243">
        <v>169620000</v>
      </c>
      <c r="AE85" s="257"/>
      <c r="AF85" s="257"/>
    </row>
    <row r="86" spans="1:32" s="74" customFormat="1">
      <c r="A86" s="241">
        <v>3</v>
      </c>
      <c r="B86" s="242" t="s">
        <v>232</v>
      </c>
      <c r="C86" s="243">
        <v>50</v>
      </c>
      <c r="D86" s="243">
        <v>443640000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50</v>
      </c>
      <c r="AB86" s="243">
        <v>443640000</v>
      </c>
      <c r="AE86" s="257"/>
      <c r="AF86" s="257"/>
    </row>
    <row r="87" spans="1:32" s="74" customFormat="1">
      <c r="A87" s="241">
        <v>4</v>
      </c>
      <c r="B87" s="242" t="s">
        <v>233</v>
      </c>
      <c r="C87" s="243">
        <v>35</v>
      </c>
      <c r="D87" s="243">
        <v>51850000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35</v>
      </c>
      <c r="AB87" s="243">
        <v>51850000</v>
      </c>
      <c r="AE87" s="257"/>
      <c r="AF87" s="257"/>
    </row>
    <row r="88" spans="1:32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  <c r="AE88" s="257"/>
      <c r="AF88" s="257"/>
    </row>
    <row r="89" spans="1:32" s="74" customFormat="1">
      <c r="A89" s="241">
        <v>6</v>
      </c>
      <c r="B89" s="242" t="s">
        <v>235</v>
      </c>
      <c r="C89" s="243">
        <v>2112</v>
      </c>
      <c r="D89" s="243">
        <v>551919317</v>
      </c>
      <c r="E89" s="243">
        <v>60</v>
      </c>
      <c r="F89" s="243">
        <v>80987540</v>
      </c>
      <c r="G89" s="243">
        <v>0</v>
      </c>
      <c r="H89" s="243">
        <v>0</v>
      </c>
      <c r="I89" s="243">
        <v>60</v>
      </c>
      <c r="J89" s="243">
        <v>80987540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2172</v>
      </c>
      <c r="AB89" s="243">
        <v>632906857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123</v>
      </c>
      <c r="D90" s="243">
        <v>162672000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123</v>
      </c>
      <c r="AB90" s="243">
        <v>162672000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  <c r="AE91" s="257"/>
      <c r="AF91" s="257"/>
    </row>
    <row r="92" spans="1:32" s="74" customFormat="1">
      <c r="A92" s="241">
        <v>9</v>
      </c>
      <c r="B92" s="242" t="s">
        <v>238</v>
      </c>
      <c r="C92" s="243">
        <v>18</v>
      </c>
      <c r="D92" s="243">
        <v>1750000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18</v>
      </c>
      <c r="AB92" s="243">
        <v>1750000</v>
      </c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4</v>
      </c>
      <c r="F93" s="243">
        <v>155350</v>
      </c>
      <c r="G93" s="243">
        <v>0</v>
      </c>
      <c r="H93" s="243">
        <v>0</v>
      </c>
      <c r="I93" s="243">
        <v>4</v>
      </c>
      <c r="J93" s="243">
        <v>155350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4</v>
      </c>
      <c r="AB93" s="243">
        <v>155350</v>
      </c>
      <c r="AE93" s="257"/>
      <c r="AF93" s="257"/>
    </row>
    <row r="94" spans="1:32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2</v>
      </c>
      <c r="F94" s="243">
        <v>73928000</v>
      </c>
      <c r="G94" s="243">
        <v>0</v>
      </c>
      <c r="H94" s="243">
        <v>0</v>
      </c>
      <c r="I94" s="243">
        <v>2</v>
      </c>
      <c r="J94" s="243">
        <v>73928000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2</v>
      </c>
      <c r="AB94" s="243">
        <v>73928000</v>
      </c>
      <c r="AE94" s="257"/>
      <c r="AF94" s="257"/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E95" s="257"/>
      <c r="AF95" s="257"/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E96" s="257"/>
      <c r="AF96" s="257"/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E97" s="257"/>
      <c r="AF97" s="257"/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  <c r="AE98" s="257"/>
      <c r="AF98" s="257"/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2367</v>
      </c>
      <c r="D105" s="138">
        <f t="shared" ref="D105:AB105" si="2">SUM(D84:D104)</f>
        <v>1381451317</v>
      </c>
      <c r="E105" s="138">
        <f t="shared" si="2"/>
        <v>66</v>
      </c>
      <c r="F105" s="138">
        <f t="shared" si="2"/>
        <v>155070890</v>
      </c>
      <c r="G105" s="138">
        <f t="shared" si="2"/>
        <v>0</v>
      </c>
      <c r="H105" s="138">
        <f t="shared" si="2"/>
        <v>0</v>
      </c>
      <c r="I105" s="138">
        <f t="shared" si="2"/>
        <v>66</v>
      </c>
      <c r="J105" s="138">
        <f t="shared" si="2"/>
        <v>155070890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2433</v>
      </c>
      <c r="AB105" s="138">
        <f t="shared" si="2"/>
        <v>1536522207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1.03.02 DINAS  PEKERJAAN  UMUM  SUMBER  DAYA  AIR  DAN  PENATAAN  RUANG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119</v>
      </c>
      <c r="D125" s="266">
        <v>37450000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2</v>
      </c>
      <c r="L125" s="266">
        <v>930000</v>
      </c>
      <c r="M125" s="266">
        <v>0</v>
      </c>
      <c r="N125" s="266">
        <v>0</v>
      </c>
      <c r="O125" s="266">
        <v>2</v>
      </c>
      <c r="P125" s="266">
        <v>930000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121</v>
      </c>
      <c r="AF125" s="266">
        <v>38380000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193</v>
      </c>
      <c r="D127" s="266">
        <v>50344160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415</v>
      </c>
      <c r="L127" s="266">
        <v>191730000</v>
      </c>
      <c r="M127" s="266">
        <v>0</v>
      </c>
      <c r="N127" s="266">
        <v>0</v>
      </c>
      <c r="O127" s="266">
        <v>415</v>
      </c>
      <c r="P127" s="266">
        <v>191730000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608</v>
      </c>
      <c r="AF127" s="266">
        <v>242074160</v>
      </c>
    </row>
    <row r="128" spans="1:34" s="262" customFormat="1" ht="13.9" customHeight="1">
      <c r="A128" s="265" t="s">
        <v>338</v>
      </c>
      <c r="B128" s="242" t="s">
        <v>236</v>
      </c>
      <c r="C128" s="266">
        <v>0</v>
      </c>
      <c r="D128" s="266">
        <v>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0</v>
      </c>
      <c r="AF128" s="266">
        <v>0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42</v>
      </c>
      <c r="D130" s="266">
        <v>7592000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42</v>
      </c>
      <c r="AF130" s="266">
        <v>7592000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354</v>
      </c>
      <c r="D145" s="278">
        <f t="shared" ref="D145:AF145" si="3">SUM(D122:D144)</f>
        <v>95386160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417</v>
      </c>
      <c r="L145" s="278">
        <f t="shared" si="3"/>
        <v>192660000</v>
      </c>
      <c r="M145" s="277">
        <f t="shared" si="3"/>
        <v>0</v>
      </c>
      <c r="N145" s="278">
        <f t="shared" si="3"/>
        <v>0</v>
      </c>
      <c r="O145" s="277">
        <f t="shared" si="3"/>
        <v>417</v>
      </c>
      <c r="P145" s="278">
        <f t="shared" si="3"/>
        <v>192660000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771</v>
      </c>
      <c r="AF145" s="278">
        <f t="shared" si="3"/>
        <v>288046160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E21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261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1</v>
      </c>
      <c r="D12" s="54">
        <v>1513941740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1</v>
      </c>
      <c r="AL12" s="54">
        <v>1513941740</v>
      </c>
      <c r="AO12" s="233"/>
      <c r="AP12" s="233"/>
    </row>
    <row r="13" spans="1:42">
      <c r="A13" s="230">
        <v>2</v>
      </c>
      <c r="B13" s="52" t="s">
        <v>231</v>
      </c>
      <c r="C13" s="54">
        <v>0</v>
      </c>
      <c r="D13" s="54">
        <v>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0</v>
      </c>
      <c r="AL13" s="54">
        <v>0</v>
      </c>
      <c r="AO13" s="233"/>
      <c r="AP13" s="233"/>
    </row>
    <row r="14" spans="1:42">
      <c r="A14" s="230">
        <v>3</v>
      </c>
      <c r="B14" s="52" t="s">
        <v>232</v>
      </c>
      <c r="C14" s="54">
        <v>30</v>
      </c>
      <c r="D14" s="54">
        <v>3686306406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1</v>
      </c>
      <c r="P14" s="54">
        <v>414678000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1</v>
      </c>
      <c r="X14" s="54">
        <v>414678000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31</v>
      </c>
      <c r="AL14" s="54">
        <v>4100984406</v>
      </c>
      <c r="AO14" s="233"/>
      <c r="AP14" s="233"/>
    </row>
    <row r="15" spans="1:42">
      <c r="A15" s="230">
        <v>4</v>
      </c>
      <c r="B15" s="52" t="s">
        <v>233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O15" s="233"/>
      <c r="AP15" s="233"/>
    </row>
    <row r="16" spans="1:42">
      <c r="A16" s="230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O16" s="233"/>
      <c r="AP16" s="233"/>
    </row>
    <row r="17" spans="1:42">
      <c r="A17" s="230">
        <v>6</v>
      </c>
      <c r="B17" s="52" t="s">
        <v>235</v>
      </c>
      <c r="C17" s="54">
        <v>2031</v>
      </c>
      <c r="D17" s="54">
        <v>3897580176</v>
      </c>
      <c r="E17" s="54">
        <v>19</v>
      </c>
      <c r="F17" s="54">
        <v>161760000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1</v>
      </c>
      <c r="P17" s="54">
        <v>6539520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20</v>
      </c>
      <c r="X17" s="54">
        <v>168299520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458</v>
      </c>
      <c r="AF17" s="54">
        <v>363295695</v>
      </c>
      <c r="AG17" s="54">
        <v>0</v>
      </c>
      <c r="AH17" s="54">
        <v>0</v>
      </c>
      <c r="AI17" s="54">
        <v>458</v>
      </c>
      <c r="AJ17" s="54">
        <v>363295695</v>
      </c>
      <c r="AK17" s="54">
        <v>1593</v>
      </c>
      <c r="AL17" s="54">
        <v>3702584001</v>
      </c>
      <c r="AO17" s="233"/>
      <c r="AP17" s="233"/>
    </row>
    <row r="18" spans="1:42">
      <c r="A18" s="230">
        <v>7</v>
      </c>
      <c r="B18" s="52" t="s">
        <v>236</v>
      </c>
      <c r="C18" s="54">
        <v>123</v>
      </c>
      <c r="D18" s="54">
        <v>534389233</v>
      </c>
      <c r="E18" s="54">
        <v>4</v>
      </c>
      <c r="F18" s="54">
        <v>58700000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4</v>
      </c>
      <c r="X18" s="54">
        <v>58700000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28</v>
      </c>
      <c r="AF18" s="54">
        <v>83766737</v>
      </c>
      <c r="AG18" s="54">
        <v>0</v>
      </c>
      <c r="AH18" s="54">
        <v>0</v>
      </c>
      <c r="AI18" s="54">
        <v>28</v>
      </c>
      <c r="AJ18" s="54">
        <v>83766737</v>
      </c>
      <c r="AK18" s="54">
        <v>99</v>
      </c>
      <c r="AL18" s="54">
        <v>509322496</v>
      </c>
      <c r="AO18" s="233"/>
      <c r="AP18" s="233"/>
    </row>
    <row r="19" spans="1:42">
      <c r="A19" s="230">
        <v>8</v>
      </c>
      <c r="B19" s="52" t="s">
        <v>237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O19" s="233"/>
      <c r="AP19" s="233"/>
    </row>
    <row r="20" spans="1:42">
      <c r="A20" s="230">
        <v>9</v>
      </c>
      <c r="B20" s="52" t="s">
        <v>238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O20" s="233"/>
      <c r="AP20" s="233"/>
    </row>
    <row r="21" spans="1:42">
      <c r="A21" s="230">
        <v>10</v>
      </c>
      <c r="B21" s="52" t="s">
        <v>239</v>
      </c>
      <c r="C21" s="54">
        <v>21</v>
      </c>
      <c r="D21" s="54">
        <v>3400000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4</v>
      </c>
      <c r="AF21" s="54">
        <v>1000000</v>
      </c>
      <c r="AG21" s="54">
        <v>0</v>
      </c>
      <c r="AH21" s="54">
        <v>0</v>
      </c>
      <c r="AI21" s="54">
        <v>4</v>
      </c>
      <c r="AJ21" s="54">
        <v>1000000</v>
      </c>
      <c r="AK21" s="54">
        <v>17</v>
      </c>
      <c r="AL21" s="54">
        <v>2400000</v>
      </c>
      <c r="AO21" s="233"/>
      <c r="AP21" s="233"/>
    </row>
    <row r="22" spans="1:42">
      <c r="A22" s="230">
        <v>11</v>
      </c>
      <c r="B22" s="52" t="s">
        <v>240</v>
      </c>
      <c r="C22" s="54">
        <v>8</v>
      </c>
      <c r="D22" s="54">
        <v>10177034550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8</v>
      </c>
      <c r="AL22" s="54">
        <v>10177034550</v>
      </c>
      <c r="AO22" s="233"/>
      <c r="AP22" s="233"/>
    </row>
    <row r="23" spans="1:42">
      <c r="A23" s="230">
        <v>12</v>
      </c>
      <c r="B23" s="52" t="s">
        <v>241</v>
      </c>
      <c r="C23" s="54">
        <v>1</v>
      </c>
      <c r="D23" s="54">
        <v>1153018000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1</v>
      </c>
      <c r="AL23" s="54">
        <v>1153018000</v>
      </c>
      <c r="AO23" s="233"/>
      <c r="AP23" s="233"/>
    </row>
    <row r="24" spans="1:42">
      <c r="A24" s="230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O24" s="233"/>
      <c r="AP24" s="233"/>
    </row>
    <row r="25" spans="1:42">
      <c r="A25" s="230">
        <v>14</v>
      </c>
      <c r="B25" s="52" t="s">
        <v>243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O25" s="233"/>
      <c r="AP25" s="233"/>
    </row>
    <row r="26" spans="1:42">
      <c r="A26" s="230">
        <v>15</v>
      </c>
      <c r="B26" s="52" t="s">
        <v>244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0</v>
      </c>
      <c r="AL26" s="54">
        <v>0</v>
      </c>
      <c r="AO26" s="233"/>
      <c r="AP26" s="233"/>
    </row>
    <row r="27" spans="1:42">
      <c r="A27" s="230">
        <v>16</v>
      </c>
      <c r="B27" s="52" t="s">
        <v>245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O27" s="233"/>
      <c r="AP27" s="233"/>
    </row>
    <row r="28" spans="1:42">
      <c r="A28" s="230">
        <v>17</v>
      </c>
      <c r="B28" s="52" t="s">
        <v>246</v>
      </c>
      <c r="C28" s="54">
        <v>285</v>
      </c>
      <c r="D28" s="54">
        <v>57127400</v>
      </c>
      <c r="E28" s="54">
        <v>76</v>
      </c>
      <c r="F28" s="54">
        <v>19202000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76</v>
      </c>
      <c r="X28" s="54">
        <v>19202000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361</v>
      </c>
      <c r="AL28" s="54">
        <v>76329400</v>
      </c>
      <c r="AO28" s="233"/>
      <c r="AP28" s="233"/>
    </row>
    <row r="29" spans="1:42">
      <c r="A29" s="230">
        <v>18</v>
      </c>
      <c r="B29" s="52" t="s">
        <v>247</v>
      </c>
      <c r="C29" s="54">
        <v>58</v>
      </c>
      <c r="D29" s="54">
        <v>990000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55</v>
      </c>
      <c r="AF29" s="54">
        <v>820000</v>
      </c>
      <c r="AG29" s="54">
        <v>0</v>
      </c>
      <c r="AH29" s="54">
        <v>0</v>
      </c>
      <c r="AI29" s="54">
        <v>55</v>
      </c>
      <c r="AJ29" s="54">
        <v>820000</v>
      </c>
      <c r="AK29" s="54">
        <v>3</v>
      </c>
      <c r="AL29" s="54">
        <v>170000</v>
      </c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O30" s="233"/>
      <c r="AP30" s="233"/>
    </row>
    <row r="31" spans="1:42">
      <c r="A31" s="230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O31" s="233"/>
      <c r="AP31" s="233"/>
    </row>
    <row r="32" spans="1:42">
      <c r="A32" s="230">
        <v>21</v>
      </c>
      <c r="B32" s="52" t="s">
        <v>250</v>
      </c>
      <c r="C32" s="54">
        <v>1</v>
      </c>
      <c r="D32" s="54">
        <v>70086000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1</v>
      </c>
      <c r="AL32" s="54">
        <v>70086000</v>
      </c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2559</v>
      </c>
      <c r="D35" s="56">
        <f t="shared" ref="D35:AL35" si="0">SUM(D12:D34)</f>
        <v>21093873505</v>
      </c>
      <c r="E35" s="56">
        <f>SUM(E12:E34)</f>
        <v>99</v>
      </c>
      <c r="F35" s="56">
        <f t="shared" si="0"/>
        <v>239662000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2</v>
      </c>
      <c r="P35" s="56">
        <f t="shared" si="0"/>
        <v>421217520</v>
      </c>
      <c r="Q35" s="56">
        <f t="shared" si="0"/>
        <v>0</v>
      </c>
      <c r="R35" s="56">
        <f t="shared" si="0"/>
        <v>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101</v>
      </c>
      <c r="X35" s="56">
        <f t="shared" si="0"/>
        <v>660879520</v>
      </c>
      <c r="Y35" s="56">
        <f t="shared" si="0"/>
        <v>0</v>
      </c>
      <c r="Z35" s="56">
        <f t="shared" si="0"/>
        <v>0</v>
      </c>
      <c r="AA35" s="56">
        <f t="shared" si="0"/>
        <v>0</v>
      </c>
      <c r="AB35" s="56">
        <f t="shared" si="0"/>
        <v>0</v>
      </c>
      <c r="AC35" s="56">
        <f t="shared" si="0"/>
        <v>0</v>
      </c>
      <c r="AD35" s="56">
        <f t="shared" si="0"/>
        <v>0</v>
      </c>
      <c r="AE35" s="56">
        <f t="shared" si="0"/>
        <v>545</v>
      </c>
      <c r="AF35" s="56">
        <f t="shared" si="0"/>
        <v>448882432</v>
      </c>
      <c r="AG35" s="56">
        <f t="shared" si="0"/>
        <v>0</v>
      </c>
      <c r="AH35" s="56">
        <f t="shared" si="0"/>
        <v>0</v>
      </c>
      <c r="AI35" s="56">
        <f t="shared" si="0"/>
        <v>545</v>
      </c>
      <c r="AJ35" s="56">
        <f t="shared" si="0"/>
        <v>448882432</v>
      </c>
      <c r="AK35" s="56">
        <f t="shared" si="0"/>
        <v>2115</v>
      </c>
      <c r="AL35" s="56">
        <f t="shared" si="0"/>
        <v>21305870593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1.04.01 DINAS  PERUMAHAN  RAKYAT  DAN  KAWASAN  PERMUKIMAN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0</v>
      </c>
      <c r="AJ55" s="57">
        <v>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0</v>
      </c>
      <c r="D68" s="60">
        <f t="shared" ref="D68:AJ68" si="1">SUM(D52:D67)</f>
        <v>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0</v>
      </c>
      <c r="AJ68" s="60">
        <f t="shared" si="1"/>
        <v>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1.04.01 DINAS  PERUMAHAN  RAKYAT  DAN  KAWASAN  PERMUKIMAN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  <c r="AE84" s="257"/>
      <c r="AF84" s="257"/>
    </row>
    <row r="85" spans="1:32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  <c r="AE85" s="257"/>
      <c r="AF85" s="257"/>
    </row>
    <row r="86" spans="1:32" s="74" customFormat="1">
      <c r="A86" s="241">
        <v>3</v>
      </c>
      <c r="B86" s="242" t="s">
        <v>232</v>
      </c>
      <c r="C86" s="243">
        <v>0</v>
      </c>
      <c r="D86" s="243">
        <v>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0</v>
      </c>
      <c r="AB86" s="243">
        <v>0</v>
      </c>
      <c r="AE86" s="257"/>
      <c r="AF86" s="257"/>
    </row>
    <row r="87" spans="1:32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  <c r="AE87" s="257"/>
      <c r="AF87" s="257"/>
    </row>
    <row r="88" spans="1:32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  <c r="AE88" s="257"/>
      <c r="AF88" s="257"/>
    </row>
    <row r="89" spans="1:32" s="74" customFormat="1">
      <c r="A89" s="241">
        <v>6</v>
      </c>
      <c r="B89" s="242" t="s">
        <v>235</v>
      </c>
      <c r="C89" s="243">
        <v>0</v>
      </c>
      <c r="D89" s="243">
        <v>0</v>
      </c>
      <c r="E89" s="243">
        <v>458</v>
      </c>
      <c r="F89" s="243">
        <v>363295695</v>
      </c>
      <c r="G89" s="243">
        <v>0</v>
      </c>
      <c r="H89" s="243">
        <v>0</v>
      </c>
      <c r="I89" s="243">
        <v>458</v>
      </c>
      <c r="J89" s="243">
        <v>363295695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458</v>
      </c>
      <c r="AB89" s="243">
        <v>363295695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0</v>
      </c>
      <c r="D90" s="243">
        <v>0</v>
      </c>
      <c r="E90" s="243">
        <v>28</v>
      </c>
      <c r="F90" s="243">
        <v>83766737</v>
      </c>
      <c r="G90" s="243">
        <v>0</v>
      </c>
      <c r="H90" s="243">
        <v>0</v>
      </c>
      <c r="I90" s="243">
        <v>28</v>
      </c>
      <c r="J90" s="243">
        <v>83766737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28</v>
      </c>
      <c r="AB90" s="243">
        <v>83766737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  <c r="AE91" s="257"/>
      <c r="AF91" s="257"/>
    </row>
    <row r="92" spans="1:32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4</v>
      </c>
      <c r="F93" s="243">
        <v>1000000</v>
      </c>
      <c r="G93" s="243">
        <v>0</v>
      </c>
      <c r="H93" s="243">
        <v>0</v>
      </c>
      <c r="I93" s="243">
        <v>4</v>
      </c>
      <c r="J93" s="243">
        <v>1000000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4</v>
      </c>
      <c r="AB93" s="243">
        <v>1000000</v>
      </c>
      <c r="AE93" s="257"/>
      <c r="AF93" s="257"/>
    </row>
    <row r="94" spans="1:32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  <c r="AE94" s="257"/>
      <c r="AF94" s="257"/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E95" s="257"/>
      <c r="AF95" s="257"/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E96" s="257"/>
      <c r="AF96" s="257"/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E97" s="257"/>
      <c r="AF97" s="257"/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  <c r="AE98" s="257"/>
      <c r="AF98" s="257"/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  <c r="AE99" s="257"/>
      <c r="AF99" s="257"/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  <c r="AE100" s="257"/>
      <c r="AF100" s="257"/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55</v>
      </c>
      <c r="F101" s="243">
        <v>820000</v>
      </c>
      <c r="G101" s="243">
        <v>0</v>
      </c>
      <c r="H101" s="243">
        <v>0</v>
      </c>
      <c r="I101" s="243">
        <v>55</v>
      </c>
      <c r="J101" s="243">
        <v>820000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55</v>
      </c>
      <c r="AB101" s="243">
        <v>820000</v>
      </c>
      <c r="AE101" s="257"/>
      <c r="AF101" s="257"/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  <c r="AE102" s="257"/>
      <c r="AF102" s="257"/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0</v>
      </c>
      <c r="D105" s="138">
        <f t="shared" ref="D105:AB105" si="2">SUM(D84:D104)</f>
        <v>0</v>
      </c>
      <c r="E105" s="138">
        <f t="shared" si="2"/>
        <v>545</v>
      </c>
      <c r="F105" s="138">
        <f t="shared" si="2"/>
        <v>448882432</v>
      </c>
      <c r="G105" s="138">
        <f t="shared" si="2"/>
        <v>0</v>
      </c>
      <c r="H105" s="138">
        <f t="shared" si="2"/>
        <v>0</v>
      </c>
      <c r="I105" s="138">
        <f t="shared" si="2"/>
        <v>545</v>
      </c>
      <c r="J105" s="138">
        <f t="shared" si="2"/>
        <v>448882432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545</v>
      </c>
      <c r="AB105" s="138">
        <f t="shared" si="2"/>
        <v>448882432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1.04.01 DINAS  PERUMAHAN  RAKYAT  DAN  KAWASAN  PERMUKIMAN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0</v>
      </c>
      <c r="D127" s="266">
        <v>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0</v>
      </c>
      <c r="L127" s="266">
        <v>0</v>
      </c>
      <c r="M127" s="266">
        <v>0</v>
      </c>
      <c r="N127" s="266">
        <v>0</v>
      </c>
      <c r="O127" s="266">
        <v>0</v>
      </c>
      <c r="P127" s="266">
        <v>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0</v>
      </c>
      <c r="AF127" s="266">
        <v>0</v>
      </c>
    </row>
    <row r="128" spans="1:34" s="262" customFormat="1" ht="13.9" customHeight="1">
      <c r="A128" s="265" t="s">
        <v>338</v>
      </c>
      <c r="B128" s="242" t="s">
        <v>236</v>
      </c>
      <c r="C128" s="266">
        <v>0</v>
      </c>
      <c r="D128" s="266">
        <v>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0</v>
      </c>
      <c r="AF128" s="266">
        <v>0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0</v>
      </c>
      <c r="D145" s="278">
        <f t="shared" ref="D145:AF145" si="3">SUM(D122:D144)</f>
        <v>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0</v>
      </c>
      <c r="L145" s="278">
        <f t="shared" si="3"/>
        <v>0</v>
      </c>
      <c r="M145" s="277">
        <f t="shared" si="3"/>
        <v>0</v>
      </c>
      <c r="N145" s="278">
        <f t="shared" si="3"/>
        <v>0</v>
      </c>
      <c r="O145" s="277">
        <f t="shared" si="3"/>
        <v>0</v>
      </c>
      <c r="P145" s="278">
        <f t="shared" si="3"/>
        <v>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0</v>
      </c>
      <c r="AF145" s="278">
        <f t="shared" si="3"/>
        <v>0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E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262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1</v>
      </c>
      <c r="D12" s="54">
        <v>3076000000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1</v>
      </c>
      <c r="AL12" s="54">
        <v>3076000000</v>
      </c>
      <c r="AO12" s="233"/>
      <c r="AP12" s="233"/>
    </row>
    <row r="13" spans="1:42">
      <c r="A13" s="230">
        <v>2</v>
      </c>
      <c r="B13" s="52" t="s">
        <v>231</v>
      </c>
      <c r="C13" s="54">
        <v>0</v>
      </c>
      <c r="D13" s="54">
        <v>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0</v>
      </c>
      <c r="AL13" s="54">
        <v>0</v>
      </c>
      <c r="AO13" s="233"/>
      <c r="AP13" s="233"/>
    </row>
    <row r="14" spans="1:42">
      <c r="A14" s="230">
        <v>3</v>
      </c>
      <c r="B14" s="52" t="s">
        <v>232</v>
      </c>
      <c r="C14" s="54">
        <v>26</v>
      </c>
      <c r="D14" s="54">
        <v>3697617447</v>
      </c>
      <c r="E14" s="54">
        <v>2</v>
      </c>
      <c r="F14" s="54">
        <v>496320000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2</v>
      </c>
      <c r="X14" s="54">
        <v>496320000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1</v>
      </c>
      <c r="AF14" s="54">
        <v>15244000</v>
      </c>
      <c r="AG14" s="54">
        <v>0</v>
      </c>
      <c r="AH14" s="54">
        <v>0</v>
      </c>
      <c r="AI14" s="54">
        <v>1</v>
      </c>
      <c r="AJ14" s="54">
        <v>15244000</v>
      </c>
      <c r="AK14" s="54">
        <v>27</v>
      </c>
      <c r="AL14" s="54">
        <v>4178693447</v>
      </c>
      <c r="AO14" s="233"/>
      <c r="AP14" s="233"/>
    </row>
    <row r="15" spans="1:42">
      <c r="A15" s="230">
        <v>4</v>
      </c>
      <c r="B15" s="52" t="s">
        <v>233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O15" s="233"/>
      <c r="AP15" s="233"/>
    </row>
    <row r="16" spans="1:42">
      <c r="A16" s="230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O16" s="233"/>
      <c r="AP16" s="233"/>
    </row>
    <row r="17" spans="1:42">
      <c r="A17" s="230">
        <v>6</v>
      </c>
      <c r="B17" s="52" t="s">
        <v>235</v>
      </c>
      <c r="C17" s="54">
        <v>1002</v>
      </c>
      <c r="D17" s="54">
        <v>3458140544</v>
      </c>
      <c r="E17" s="54">
        <v>11</v>
      </c>
      <c r="F17" s="54">
        <v>258200000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1</v>
      </c>
      <c r="P17" s="54">
        <v>6539524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12</v>
      </c>
      <c r="X17" s="54">
        <v>264739524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4">
        <v>1014</v>
      </c>
      <c r="AL17" s="54">
        <v>3722880068</v>
      </c>
      <c r="AO17" s="233"/>
      <c r="AP17" s="233"/>
    </row>
    <row r="18" spans="1:42">
      <c r="A18" s="230">
        <v>7</v>
      </c>
      <c r="B18" s="52" t="s">
        <v>236</v>
      </c>
      <c r="C18" s="54">
        <v>82</v>
      </c>
      <c r="D18" s="54">
        <v>546845000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82</v>
      </c>
      <c r="AL18" s="54">
        <v>546845000</v>
      </c>
      <c r="AO18" s="233"/>
      <c r="AP18" s="233"/>
    </row>
    <row r="19" spans="1:42">
      <c r="A19" s="230">
        <v>8</v>
      </c>
      <c r="B19" s="52" t="s">
        <v>237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O19" s="233"/>
      <c r="AP19" s="233"/>
    </row>
    <row r="20" spans="1:42">
      <c r="A20" s="230">
        <v>9</v>
      </c>
      <c r="B20" s="52" t="s">
        <v>238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O20" s="233"/>
      <c r="AP20" s="233"/>
    </row>
    <row r="21" spans="1:42">
      <c r="A21" s="230">
        <v>10</v>
      </c>
      <c r="B21" s="52" t="s">
        <v>239</v>
      </c>
      <c r="C21" s="54">
        <v>40</v>
      </c>
      <c r="D21" s="54">
        <v>179710000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40</v>
      </c>
      <c r="AL21" s="54">
        <v>179710000</v>
      </c>
      <c r="AO21" s="233"/>
      <c r="AP21" s="233"/>
    </row>
    <row r="22" spans="1:42">
      <c r="A22" s="230">
        <v>11</v>
      </c>
      <c r="B22" s="52" t="s">
        <v>240</v>
      </c>
      <c r="C22" s="54">
        <v>1</v>
      </c>
      <c r="D22" s="54">
        <v>17582100000</v>
      </c>
      <c r="E22" s="54">
        <v>0</v>
      </c>
      <c r="F22" s="54">
        <v>491418000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491418000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1</v>
      </c>
      <c r="AL22" s="54">
        <v>18073518000</v>
      </c>
      <c r="AO22" s="233"/>
      <c r="AP22" s="233"/>
    </row>
    <row r="23" spans="1:42">
      <c r="A23" s="230">
        <v>12</v>
      </c>
      <c r="B23" s="52" t="s">
        <v>241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0</v>
      </c>
      <c r="AL23" s="54">
        <v>0</v>
      </c>
      <c r="AO23" s="233"/>
      <c r="AP23" s="233"/>
    </row>
    <row r="24" spans="1:42">
      <c r="A24" s="230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O24" s="233"/>
      <c r="AP24" s="233"/>
    </row>
    <row r="25" spans="1:42">
      <c r="A25" s="230">
        <v>14</v>
      </c>
      <c r="B25" s="52" t="s">
        <v>243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O25" s="233"/>
      <c r="AP25" s="233"/>
    </row>
    <row r="26" spans="1:42">
      <c r="A26" s="230">
        <v>15</v>
      </c>
      <c r="B26" s="52" t="s">
        <v>244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0</v>
      </c>
      <c r="AL26" s="54">
        <v>0</v>
      </c>
      <c r="AO26" s="233"/>
      <c r="AP26" s="233"/>
    </row>
    <row r="27" spans="1:42">
      <c r="A27" s="230">
        <v>16</v>
      </c>
      <c r="B27" s="52" t="s">
        <v>245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O27" s="233"/>
      <c r="AP27" s="233"/>
    </row>
    <row r="28" spans="1:42">
      <c r="A28" s="230">
        <v>17</v>
      </c>
      <c r="B28" s="52" t="s">
        <v>246</v>
      </c>
      <c r="C28" s="54">
        <v>188</v>
      </c>
      <c r="D28" s="54">
        <v>16204000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188</v>
      </c>
      <c r="AL28" s="54">
        <v>16204000</v>
      </c>
      <c r="AO28" s="233"/>
      <c r="AP28" s="233"/>
    </row>
    <row r="29" spans="1:42">
      <c r="A29" s="230">
        <v>18</v>
      </c>
      <c r="B29" s="52" t="s">
        <v>247</v>
      </c>
      <c r="C29" s="54">
        <v>3</v>
      </c>
      <c r="D29" s="54">
        <v>350000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3</v>
      </c>
      <c r="AL29" s="54">
        <v>350000</v>
      </c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O30" s="233"/>
      <c r="AP30" s="233"/>
    </row>
    <row r="31" spans="1:42">
      <c r="A31" s="230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1343</v>
      </c>
      <c r="D35" s="56">
        <f t="shared" ref="D35:AL35" si="0">SUM(D12:D34)</f>
        <v>28556966991</v>
      </c>
      <c r="E35" s="56">
        <f>SUM(E12:E34)</f>
        <v>13</v>
      </c>
      <c r="F35" s="56">
        <f t="shared" si="0"/>
        <v>1245938000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1</v>
      </c>
      <c r="P35" s="56">
        <f t="shared" si="0"/>
        <v>6539524</v>
      </c>
      <c r="Q35" s="56">
        <f t="shared" si="0"/>
        <v>0</v>
      </c>
      <c r="R35" s="56">
        <f t="shared" si="0"/>
        <v>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14</v>
      </c>
      <c r="X35" s="56">
        <f t="shared" si="0"/>
        <v>1252477524</v>
      </c>
      <c r="Y35" s="56">
        <f t="shared" si="0"/>
        <v>0</v>
      </c>
      <c r="Z35" s="56">
        <f t="shared" si="0"/>
        <v>0</v>
      </c>
      <c r="AA35" s="56">
        <f t="shared" si="0"/>
        <v>0</v>
      </c>
      <c r="AB35" s="56">
        <f t="shared" si="0"/>
        <v>0</v>
      </c>
      <c r="AC35" s="56">
        <f t="shared" si="0"/>
        <v>0</v>
      </c>
      <c r="AD35" s="56">
        <f t="shared" si="0"/>
        <v>0</v>
      </c>
      <c r="AE35" s="56">
        <f t="shared" si="0"/>
        <v>1</v>
      </c>
      <c r="AF35" s="56">
        <f t="shared" si="0"/>
        <v>15244000</v>
      </c>
      <c r="AG35" s="56">
        <f t="shared" si="0"/>
        <v>0</v>
      </c>
      <c r="AH35" s="56">
        <f t="shared" si="0"/>
        <v>0</v>
      </c>
      <c r="AI35" s="56">
        <f t="shared" si="0"/>
        <v>1</v>
      </c>
      <c r="AJ35" s="56">
        <f t="shared" si="0"/>
        <v>15244000</v>
      </c>
      <c r="AK35" s="56">
        <f t="shared" si="0"/>
        <v>1356</v>
      </c>
      <c r="AL35" s="56">
        <f t="shared" si="0"/>
        <v>29794200515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1.05.01 SATUAN  POLISI  PAMONG  PRAJA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0</v>
      </c>
      <c r="AJ55" s="57">
        <v>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0</v>
      </c>
      <c r="D68" s="60">
        <f t="shared" ref="D68:AJ68" si="1">SUM(D52:D67)</f>
        <v>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0</v>
      </c>
      <c r="AJ68" s="60">
        <f t="shared" si="1"/>
        <v>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1.05.01 SATUAN  POLISI  PAMONG  PRAJA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1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1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1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1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</row>
    <row r="85" spans="1:31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</row>
    <row r="86" spans="1:31" s="74" customFormat="1">
      <c r="A86" s="241">
        <v>3</v>
      </c>
      <c r="B86" s="242" t="s">
        <v>232</v>
      </c>
      <c r="C86" s="243">
        <v>0</v>
      </c>
      <c r="D86" s="243">
        <v>0</v>
      </c>
      <c r="E86" s="243">
        <v>1</v>
      </c>
      <c r="F86" s="243">
        <v>15244000</v>
      </c>
      <c r="G86" s="243">
        <v>0</v>
      </c>
      <c r="H86" s="243">
        <v>0</v>
      </c>
      <c r="I86" s="243">
        <v>1</v>
      </c>
      <c r="J86" s="243">
        <v>15244000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1</v>
      </c>
      <c r="AB86" s="243">
        <v>15244000</v>
      </c>
      <c r="AE86" s="257"/>
    </row>
    <row r="87" spans="1:31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</row>
    <row r="88" spans="1:31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</row>
    <row r="89" spans="1:31" s="74" customFormat="1">
      <c r="A89" s="241">
        <v>6</v>
      </c>
      <c r="B89" s="242" t="s">
        <v>235</v>
      </c>
      <c r="C89" s="243">
        <v>0</v>
      </c>
      <c r="D89" s="243">
        <v>0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0</v>
      </c>
      <c r="AB89" s="243">
        <v>0</v>
      </c>
    </row>
    <row r="90" spans="1:31" s="74" customFormat="1">
      <c r="A90" s="241">
        <v>7</v>
      </c>
      <c r="B90" s="242" t="s">
        <v>236</v>
      </c>
      <c r="C90" s="243">
        <v>0</v>
      </c>
      <c r="D90" s="243">
        <v>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0</v>
      </c>
      <c r="AB90" s="243">
        <v>0</v>
      </c>
    </row>
    <row r="91" spans="1:31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</row>
    <row r="92" spans="1:31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</row>
    <row r="93" spans="1:31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</row>
    <row r="94" spans="1:31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</row>
    <row r="95" spans="1:31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</row>
    <row r="96" spans="1:31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0</v>
      </c>
      <c r="D105" s="138">
        <f t="shared" ref="D105:AB105" si="2">SUM(D84:D104)</f>
        <v>0</v>
      </c>
      <c r="E105" s="138">
        <f t="shared" si="2"/>
        <v>1</v>
      </c>
      <c r="F105" s="138">
        <f t="shared" si="2"/>
        <v>15244000</v>
      </c>
      <c r="G105" s="138">
        <f t="shared" si="2"/>
        <v>0</v>
      </c>
      <c r="H105" s="138">
        <f t="shared" si="2"/>
        <v>0</v>
      </c>
      <c r="I105" s="138">
        <f t="shared" si="2"/>
        <v>1</v>
      </c>
      <c r="J105" s="138">
        <f t="shared" si="2"/>
        <v>15244000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1</v>
      </c>
      <c r="AB105" s="138">
        <f t="shared" si="2"/>
        <v>15244000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1.05.01 SATUAN  POLISI  PAMONG  PRAJA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35</v>
      </c>
      <c r="D127" s="266">
        <v>14475000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0</v>
      </c>
      <c r="L127" s="266">
        <v>0</v>
      </c>
      <c r="M127" s="266">
        <v>0</v>
      </c>
      <c r="N127" s="266">
        <v>0</v>
      </c>
      <c r="O127" s="266">
        <v>0</v>
      </c>
      <c r="P127" s="266">
        <v>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35</v>
      </c>
      <c r="AF127" s="266">
        <v>14475000</v>
      </c>
    </row>
    <row r="128" spans="1:34" s="262" customFormat="1" ht="13.9" customHeight="1">
      <c r="A128" s="265" t="s">
        <v>338</v>
      </c>
      <c r="B128" s="242" t="s">
        <v>236</v>
      </c>
      <c r="C128" s="266">
        <v>0</v>
      </c>
      <c r="D128" s="266">
        <v>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0</v>
      </c>
      <c r="AF128" s="266">
        <v>0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35</v>
      </c>
      <c r="D145" s="278">
        <f t="shared" ref="D145:AF145" si="3">SUM(D122:D144)</f>
        <v>14475000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0</v>
      </c>
      <c r="L145" s="278">
        <f t="shared" si="3"/>
        <v>0</v>
      </c>
      <c r="M145" s="277">
        <f t="shared" si="3"/>
        <v>0</v>
      </c>
      <c r="N145" s="278">
        <f t="shared" si="3"/>
        <v>0</v>
      </c>
      <c r="O145" s="277">
        <f t="shared" si="3"/>
        <v>0</v>
      </c>
      <c r="P145" s="278">
        <f t="shared" si="3"/>
        <v>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35</v>
      </c>
      <c r="AF145" s="278">
        <f t="shared" si="3"/>
        <v>14475000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X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263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2</v>
      </c>
      <c r="D12" s="54">
        <v>11786143000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2</v>
      </c>
      <c r="AL12" s="54">
        <v>11786143000</v>
      </c>
      <c r="AO12" s="233"/>
      <c r="AP12" s="233"/>
    </row>
    <row r="13" spans="1:42">
      <c r="A13" s="230">
        <v>2</v>
      </c>
      <c r="B13" s="52" t="s">
        <v>231</v>
      </c>
      <c r="C13" s="54">
        <v>1</v>
      </c>
      <c r="D13" s="54">
        <v>640150000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1</v>
      </c>
      <c r="AL13" s="54">
        <v>640150000</v>
      </c>
      <c r="AO13" s="233"/>
      <c r="AP13" s="233"/>
    </row>
    <row r="14" spans="1:42">
      <c r="A14" s="230">
        <v>3</v>
      </c>
      <c r="B14" s="52" t="s">
        <v>232</v>
      </c>
      <c r="C14" s="54">
        <v>43</v>
      </c>
      <c r="D14" s="54">
        <v>3072943464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1</v>
      </c>
      <c r="P14" s="54">
        <v>354068500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1</v>
      </c>
      <c r="X14" s="54">
        <v>354068500</v>
      </c>
      <c r="Y14" s="54">
        <v>0</v>
      </c>
      <c r="Z14" s="54">
        <v>0</v>
      </c>
      <c r="AA14" s="54">
        <v>16</v>
      </c>
      <c r="AB14" s="54">
        <v>515630064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16</v>
      </c>
      <c r="AJ14" s="54">
        <v>515630064</v>
      </c>
      <c r="AK14" s="54">
        <v>28</v>
      </c>
      <c r="AL14" s="54">
        <v>2911381900</v>
      </c>
      <c r="AO14" s="233"/>
      <c r="AP14" s="233"/>
    </row>
    <row r="15" spans="1:42">
      <c r="A15" s="230">
        <v>4</v>
      </c>
      <c r="B15" s="52" t="s">
        <v>233</v>
      </c>
      <c r="C15" s="54">
        <v>17</v>
      </c>
      <c r="D15" s="54">
        <v>85700000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17</v>
      </c>
      <c r="AL15" s="54">
        <v>85700000</v>
      </c>
      <c r="AO15" s="233"/>
      <c r="AP15" s="233"/>
    </row>
    <row r="16" spans="1:42">
      <c r="A16" s="230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O16" s="233"/>
      <c r="AP16" s="233"/>
    </row>
    <row r="17" spans="1:42">
      <c r="A17" s="230">
        <v>6</v>
      </c>
      <c r="B17" s="52" t="s">
        <v>235</v>
      </c>
      <c r="C17" s="54">
        <v>1867</v>
      </c>
      <c r="D17" s="54">
        <v>5036017279</v>
      </c>
      <c r="E17" s="54">
        <v>12</v>
      </c>
      <c r="F17" s="54">
        <v>97790000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1</v>
      </c>
      <c r="P17" s="54">
        <v>6120000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13</v>
      </c>
      <c r="X17" s="54">
        <v>103910000</v>
      </c>
      <c r="Y17" s="54">
        <v>0</v>
      </c>
      <c r="Z17" s="54">
        <v>0</v>
      </c>
      <c r="AA17" s="54">
        <v>15</v>
      </c>
      <c r="AB17" s="54">
        <v>5723070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15</v>
      </c>
      <c r="AJ17" s="54">
        <v>5723070</v>
      </c>
      <c r="AK17" s="54">
        <v>1865</v>
      </c>
      <c r="AL17" s="54">
        <v>5134204209</v>
      </c>
      <c r="AO17" s="233"/>
      <c r="AP17" s="233"/>
    </row>
    <row r="18" spans="1:42">
      <c r="A18" s="230">
        <v>7</v>
      </c>
      <c r="B18" s="52" t="s">
        <v>236</v>
      </c>
      <c r="C18" s="54">
        <v>178</v>
      </c>
      <c r="D18" s="54">
        <v>1910905000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178</v>
      </c>
      <c r="AL18" s="54">
        <v>1910905000</v>
      </c>
      <c r="AO18" s="233"/>
      <c r="AP18" s="233"/>
    </row>
    <row r="19" spans="1:42">
      <c r="A19" s="230">
        <v>8</v>
      </c>
      <c r="B19" s="52" t="s">
        <v>237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O19" s="233"/>
      <c r="AP19" s="233"/>
    </row>
    <row r="20" spans="1:42">
      <c r="A20" s="230">
        <v>9</v>
      </c>
      <c r="B20" s="52" t="s">
        <v>238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O20" s="233"/>
      <c r="AP20" s="233"/>
    </row>
    <row r="21" spans="1:42">
      <c r="A21" s="230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O21" s="233"/>
      <c r="AP21" s="233"/>
    </row>
    <row r="22" spans="1:42">
      <c r="A22" s="230">
        <v>11</v>
      </c>
      <c r="B22" s="52" t="s">
        <v>240</v>
      </c>
      <c r="C22" s="54">
        <v>5</v>
      </c>
      <c r="D22" s="54">
        <v>5563661875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5</v>
      </c>
      <c r="AL22" s="54">
        <v>5563661875</v>
      </c>
      <c r="AO22" s="233"/>
      <c r="AP22" s="233"/>
    </row>
    <row r="23" spans="1:42">
      <c r="A23" s="230">
        <v>12</v>
      </c>
      <c r="B23" s="52" t="s">
        <v>241</v>
      </c>
      <c r="C23" s="54">
        <v>2</v>
      </c>
      <c r="D23" s="54">
        <v>101650000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2</v>
      </c>
      <c r="AL23" s="54">
        <v>101650000</v>
      </c>
      <c r="AO23" s="233"/>
      <c r="AP23" s="233"/>
    </row>
    <row r="24" spans="1:42">
      <c r="A24" s="230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O24" s="233"/>
      <c r="AP24" s="233"/>
    </row>
    <row r="25" spans="1:42">
      <c r="A25" s="230">
        <v>14</v>
      </c>
      <c r="B25" s="52" t="s">
        <v>243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O25" s="233"/>
      <c r="AP25" s="233"/>
    </row>
    <row r="26" spans="1:42">
      <c r="A26" s="230">
        <v>15</v>
      </c>
      <c r="B26" s="52" t="s">
        <v>244</v>
      </c>
      <c r="C26" s="54">
        <v>2</v>
      </c>
      <c r="D26" s="54">
        <v>111870000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2</v>
      </c>
      <c r="AL26" s="54">
        <v>111870000</v>
      </c>
      <c r="AO26" s="233"/>
      <c r="AP26" s="233"/>
    </row>
    <row r="27" spans="1:42">
      <c r="A27" s="230">
        <v>16</v>
      </c>
      <c r="B27" s="52" t="s">
        <v>245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O27" s="233"/>
      <c r="AP27" s="233"/>
    </row>
    <row r="28" spans="1:42">
      <c r="A28" s="230">
        <v>17</v>
      </c>
      <c r="B28" s="52" t="s">
        <v>246</v>
      </c>
      <c r="C28" s="54">
        <v>1061</v>
      </c>
      <c r="D28" s="54">
        <v>80619400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1061</v>
      </c>
      <c r="AL28" s="54">
        <v>80619400</v>
      </c>
      <c r="AO28" s="233"/>
      <c r="AP28" s="233"/>
    </row>
    <row r="29" spans="1:42">
      <c r="A29" s="230">
        <v>18</v>
      </c>
      <c r="B29" s="52" t="s">
        <v>247</v>
      </c>
      <c r="C29" s="54">
        <v>4</v>
      </c>
      <c r="D29" s="54">
        <v>1550000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4</v>
      </c>
      <c r="AL29" s="54">
        <v>1550000</v>
      </c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O30" s="233"/>
      <c r="AP30" s="233"/>
    </row>
    <row r="31" spans="1:42">
      <c r="A31" s="230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3182</v>
      </c>
      <c r="D35" s="56">
        <f t="shared" ref="D35:AL35" si="0">SUM(D12:D34)</f>
        <v>28391210018</v>
      </c>
      <c r="E35" s="56">
        <f>SUM(E12:E34)</f>
        <v>12</v>
      </c>
      <c r="F35" s="56">
        <f t="shared" si="0"/>
        <v>97790000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2</v>
      </c>
      <c r="P35" s="56">
        <f t="shared" si="0"/>
        <v>360188500</v>
      </c>
      <c r="Q35" s="56">
        <f t="shared" si="0"/>
        <v>0</v>
      </c>
      <c r="R35" s="56">
        <f t="shared" si="0"/>
        <v>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14</v>
      </c>
      <c r="X35" s="56">
        <f t="shared" si="0"/>
        <v>457978500</v>
      </c>
      <c r="Y35" s="56">
        <f t="shared" si="0"/>
        <v>0</v>
      </c>
      <c r="Z35" s="56">
        <f t="shared" si="0"/>
        <v>0</v>
      </c>
      <c r="AA35" s="56">
        <f t="shared" si="0"/>
        <v>31</v>
      </c>
      <c r="AB35" s="56">
        <f t="shared" si="0"/>
        <v>521353134</v>
      </c>
      <c r="AC35" s="56">
        <f t="shared" si="0"/>
        <v>0</v>
      </c>
      <c r="AD35" s="56">
        <f t="shared" si="0"/>
        <v>0</v>
      </c>
      <c r="AE35" s="56">
        <f t="shared" si="0"/>
        <v>0</v>
      </c>
      <c r="AF35" s="56">
        <f t="shared" si="0"/>
        <v>0</v>
      </c>
      <c r="AG35" s="56">
        <f t="shared" si="0"/>
        <v>0</v>
      </c>
      <c r="AH35" s="56">
        <f t="shared" si="0"/>
        <v>0</v>
      </c>
      <c r="AI35" s="56">
        <f t="shared" si="0"/>
        <v>31</v>
      </c>
      <c r="AJ35" s="56">
        <f t="shared" si="0"/>
        <v>521353134</v>
      </c>
      <c r="AK35" s="56">
        <f t="shared" si="0"/>
        <v>3165</v>
      </c>
      <c r="AL35" s="56">
        <f t="shared" si="0"/>
        <v>28327835384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>Kode Organisasi : 1.05.02 BADAN KESATUAN BANGSA DAN POLITIK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1</v>
      </c>
      <c r="D55" s="57">
        <v>39700000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1</v>
      </c>
      <c r="AJ55" s="57">
        <v>39700000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1</v>
      </c>
      <c r="D68" s="60">
        <f t="shared" ref="D68:AJ68" si="1">SUM(D52:D67)</f>
        <v>39700000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1</v>
      </c>
      <c r="AJ68" s="60">
        <f t="shared" si="1"/>
        <v>39700000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>Kode Organisasi : 1.05.02 BADAN KESATUAN BANGSA DAN POLITIK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28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28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28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28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</row>
    <row r="85" spans="1:28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</row>
    <row r="86" spans="1:28" s="74" customFormat="1">
      <c r="A86" s="241">
        <v>3</v>
      </c>
      <c r="B86" s="242" t="s">
        <v>232</v>
      </c>
      <c r="C86" s="243">
        <v>0</v>
      </c>
      <c r="D86" s="243">
        <v>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0</v>
      </c>
      <c r="AB86" s="243">
        <v>0</v>
      </c>
    </row>
    <row r="87" spans="1:28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</row>
    <row r="88" spans="1:28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</row>
    <row r="89" spans="1:28" s="74" customFormat="1">
      <c r="A89" s="241">
        <v>6</v>
      </c>
      <c r="B89" s="242" t="s">
        <v>235</v>
      </c>
      <c r="C89" s="243">
        <v>0</v>
      </c>
      <c r="D89" s="243">
        <v>0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0</v>
      </c>
      <c r="AB89" s="243">
        <v>0</v>
      </c>
    </row>
    <row r="90" spans="1:28" s="74" customFormat="1">
      <c r="A90" s="241">
        <v>7</v>
      </c>
      <c r="B90" s="242" t="s">
        <v>236</v>
      </c>
      <c r="C90" s="243">
        <v>0</v>
      </c>
      <c r="D90" s="243">
        <v>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0</v>
      </c>
      <c r="AB90" s="243">
        <v>0</v>
      </c>
    </row>
    <row r="91" spans="1:28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</row>
    <row r="92" spans="1:28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</row>
    <row r="93" spans="1:28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</row>
    <row r="94" spans="1:28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</row>
    <row r="95" spans="1:28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</row>
    <row r="96" spans="1:28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0</v>
      </c>
      <c r="D105" s="138">
        <f t="shared" ref="D105:AB105" si="2">SUM(D84:D104)</f>
        <v>0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0</v>
      </c>
      <c r="AB105" s="138">
        <f t="shared" si="2"/>
        <v>0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>Kode Organisasi : 1.05.02 BADAN KESATUAN BANGSA DAN POLITIK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2</v>
      </c>
      <c r="D127" s="266">
        <v>205879000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0</v>
      </c>
      <c r="L127" s="266">
        <v>0</v>
      </c>
      <c r="M127" s="266">
        <v>0</v>
      </c>
      <c r="N127" s="266">
        <v>0</v>
      </c>
      <c r="O127" s="266">
        <v>0</v>
      </c>
      <c r="P127" s="266">
        <v>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2</v>
      </c>
      <c r="AF127" s="266">
        <v>205879000</v>
      </c>
    </row>
    <row r="128" spans="1:34" s="262" customFormat="1" ht="13.9" customHeight="1">
      <c r="A128" s="265" t="s">
        <v>338</v>
      </c>
      <c r="B128" s="242" t="s">
        <v>236</v>
      </c>
      <c r="C128" s="266">
        <v>24</v>
      </c>
      <c r="D128" s="266">
        <v>8140000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24</v>
      </c>
      <c r="AF128" s="266">
        <v>8140000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26</v>
      </c>
      <c r="D145" s="278">
        <f t="shared" ref="D145:AF145" si="3">SUM(D122:D144)</f>
        <v>214019000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0</v>
      </c>
      <c r="L145" s="278">
        <f t="shared" si="3"/>
        <v>0</v>
      </c>
      <c r="M145" s="277">
        <f t="shared" si="3"/>
        <v>0</v>
      </c>
      <c r="N145" s="278">
        <f t="shared" si="3"/>
        <v>0</v>
      </c>
      <c r="O145" s="277">
        <f t="shared" si="3"/>
        <v>0</v>
      </c>
      <c r="P145" s="278">
        <f t="shared" si="3"/>
        <v>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26</v>
      </c>
      <c r="AF145" s="278">
        <f t="shared" si="3"/>
        <v>214019000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E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264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96</v>
      </c>
      <c r="D12" s="54">
        <v>133338140440</v>
      </c>
      <c r="E12" s="54">
        <v>1</v>
      </c>
      <c r="F12" s="54">
        <v>126000000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1</v>
      </c>
      <c r="X12" s="54">
        <v>126000000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97</v>
      </c>
      <c r="AL12" s="54">
        <v>133464140440</v>
      </c>
      <c r="AM12" s="233"/>
      <c r="AN12" s="282"/>
      <c r="AO12" s="233"/>
      <c r="AP12" s="233"/>
    </row>
    <row r="13" spans="1:42">
      <c r="A13" s="230">
        <v>2</v>
      </c>
      <c r="B13" s="52" t="s">
        <v>231</v>
      </c>
      <c r="C13" s="54">
        <v>59</v>
      </c>
      <c r="D13" s="54">
        <v>1048966500</v>
      </c>
      <c r="E13" s="54">
        <v>7</v>
      </c>
      <c r="F13" s="54">
        <v>138250000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7</v>
      </c>
      <c r="X13" s="54">
        <v>138250000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66</v>
      </c>
      <c r="AL13" s="54">
        <v>1187216500</v>
      </c>
      <c r="AM13" s="233"/>
      <c r="AN13" s="282"/>
      <c r="AO13" s="233"/>
      <c r="AP13" s="233"/>
    </row>
    <row r="14" spans="1:42">
      <c r="A14" s="230">
        <v>3</v>
      </c>
      <c r="B14" s="52" t="s">
        <v>232</v>
      </c>
      <c r="C14" s="54">
        <v>356</v>
      </c>
      <c r="D14" s="54">
        <v>7081139480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7</v>
      </c>
      <c r="N14" s="54">
        <v>1306373036</v>
      </c>
      <c r="O14" s="54">
        <v>11</v>
      </c>
      <c r="P14" s="54">
        <v>1339800000</v>
      </c>
      <c r="Q14" s="54">
        <v>0</v>
      </c>
      <c r="R14" s="54">
        <v>0</v>
      </c>
      <c r="S14" s="54">
        <v>1</v>
      </c>
      <c r="T14" s="54">
        <v>25000000</v>
      </c>
      <c r="U14" s="54">
        <v>0</v>
      </c>
      <c r="V14" s="54">
        <v>0</v>
      </c>
      <c r="W14" s="54">
        <v>19</v>
      </c>
      <c r="X14" s="54">
        <v>2671173036</v>
      </c>
      <c r="Y14" s="54">
        <v>0</v>
      </c>
      <c r="Z14" s="54">
        <v>0</v>
      </c>
      <c r="AA14" s="54">
        <v>1</v>
      </c>
      <c r="AB14" s="54">
        <v>25000000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1</v>
      </c>
      <c r="AJ14" s="54">
        <v>25000000</v>
      </c>
      <c r="AK14" s="54">
        <v>374</v>
      </c>
      <c r="AL14" s="54">
        <v>9727312516</v>
      </c>
      <c r="AM14" s="233"/>
      <c r="AN14" s="282"/>
      <c r="AO14" s="233"/>
      <c r="AP14" s="233"/>
    </row>
    <row r="15" spans="1:42">
      <c r="A15" s="230">
        <v>4</v>
      </c>
      <c r="B15" s="52" t="s">
        <v>233</v>
      </c>
      <c r="C15" s="54">
        <v>508</v>
      </c>
      <c r="D15" s="54">
        <v>534673350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3</v>
      </c>
      <c r="AF15" s="54">
        <v>14000000</v>
      </c>
      <c r="AG15" s="54">
        <v>0</v>
      </c>
      <c r="AH15" s="54">
        <v>0</v>
      </c>
      <c r="AI15" s="54">
        <v>3</v>
      </c>
      <c r="AJ15" s="54">
        <v>14000000</v>
      </c>
      <c r="AK15" s="54">
        <v>505</v>
      </c>
      <c r="AL15" s="54">
        <v>520673350</v>
      </c>
      <c r="AM15" s="233"/>
      <c r="AN15" s="282"/>
      <c r="AO15" s="233"/>
      <c r="AP15" s="233"/>
    </row>
    <row r="16" spans="1:42">
      <c r="A16" s="230">
        <v>5</v>
      </c>
      <c r="B16" s="52" t="s">
        <v>234</v>
      </c>
      <c r="C16" s="54">
        <v>12</v>
      </c>
      <c r="D16" s="54">
        <v>36220000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12</v>
      </c>
      <c r="AL16" s="54">
        <v>36220000</v>
      </c>
      <c r="AM16" s="233"/>
      <c r="AN16" s="282"/>
      <c r="AO16" s="233"/>
      <c r="AP16" s="233"/>
    </row>
    <row r="17" spans="1:42">
      <c r="A17" s="230">
        <v>6</v>
      </c>
      <c r="B17" s="52" t="s">
        <v>235</v>
      </c>
      <c r="C17" s="54">
        <v>27122</v>
      </c>
      <c r="D17" s="54">
        <v>22147272046</v>
      </c>
      <c r="E17" s="54">
        <v>107</v>
      </c>
      <c r="F17" s="54">
        <v>251850000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240</v>
      </c>
      <c r="P17" s="54">
        <v>242706726</v>
      </c>
      <c r="Q17" s="54">
        <v>2</v>
      </c>
      <c r="R17" s="54">
        <v>15400000</v>
      </c>
      <c r="S17" s="54">
        <v>0</v>
      </c>
      <c r="T17" s="54">
        <v>0</v>
      </c>
      <c r="U17" s="54">
        <v>0</v>
      </c>
      <c r="V17" s="54">
        <v>0</v>
      </c>
      <c r="W17" s="54">
        <v>349</v>
      </c>
      <c r="X17" s="54">
        <v>509956726</v>
      </c>
      <c r="Y17" s="54">
        <v>131</v>
      </c>
      <c r="Z17" s="54">
        <v>39150000</v>
      </c>
      <c r="AA17" s="54">
        <v>0</v>
      </c>
      <c r="AB17" s="54">
        <v>0</v>
      </c>
      <c r="AC17" s="54">
        <v>40</v>
      </c>
      <c r="AD17" s="54">
        <v>58000000</v>
      </c>
      <c r="AE17" s="54">
        <v>373</v>
      </c>
      <c r="AF17" s="54">
        <v>180214662</v>
      </c>
      <c r="AG17" s="54">
        <v>0</v>
      </c>
      <c r="AH17" s="54">
        <v>0</v>
      </c>
      <c r="AI17" s="54">
        <v>544</v>
      </c>
      <c r="AJ17" s="54">
        <v>277364662</v>
      </c>
      <c r="AK17" s="54">
        <v>26927</v>
      </c>
      <c r="AL17" s="54">
        <v>22379864110</v>
      </c>
      <c r="AM17" s="233"/>
      <c r="AN17" s="282"/>
      <c r="AO17" s="233"/>
      <c r="AP17" s="233"/>
    </row>
    <row r="18" spans="1:42">
      <c r="A18" s="230">
        <v>7</v>
      </c>
      <c r="B18" s="52" t="s">
        <v>236</v>
      </c>
      <c r="C18" s="54">
        <v>271</v>
      </c>
      <c r="D18" s="54">
        <v>607378200</v>
      </c>
      <c r="E18" s="54">
        <v>2</v>
      </c>
      <c r="F18" s="54">
        <v>15400000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2</v>
      </c>
      <c r="X18" s="54">
        <v>15400000</v>
      </c>
      <c r="Y18" s="54">
        <v>0</v>
      </c>
      <c r="Z18" s="54">
        <v>0</v>
      </c>
      <c r="AA18" s="54">
        <v>0</v>
      </c>
      <c r="AB18" s="54">
        <v>0</v>
      </c>
      <c r="AC18" s="54">
        <v>2</v>
      </c>
      <c r="AD18" s="54">
        <v>15400000</v>
      </c>
      <c r="AE18" s="54">
        <v>18</v>
      </c>
      <c r="AF18" s="54">
        <v>6050200</v>
      </c>
      <c r="AG18" s="54">
        <v>0</v>
      </c>
      <c r="AH18" s="54">
        <v>0</v>
      </c>
      <c r="AI18" s="54">
        <v>20</v>
      </c>
      <c r="AJ18" s="54">
        <v>21450200</v>
      </c>
      <c r="AK18" s="54">
        <v>253</v>
      </c>
      <c r="AL18" s="54">
        <v>601328000</v>
      </c>
      <c r="AM18" s="233"/>
      <c r="AN18" s="282"/>
      <c r="AO18" s="233"/>
      <c r="AP18" s="233"/>
    </row>
    <row r="19" spans="1:42">
      <c r="A19" s="230">
        <v>8</v>
      </c>
      <c r="B19" s="52" t="s">
        <v>237</v>
      </c>
      <c r="C19" s="54">
        <v>234</v>
      </c>
      <c r="D19" s="54">
        <v>212977129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43</v>
      </c>
      <c r="P19" s="54">
        <v>390415000</v>
      </c>
      <c r="Q19" s="54">
        <v>40</v>
      </c>
      <c r="R19" s="54">
        <v>58000000</v>
      </c>
      <c r="S19" s="54">
        <v>0</v>
      </c>
      <c r="T19" s="54">
        <v>0</v>
      </c>
      <c r="U19" s="54">
        <v>0</v>
      </c>
      <c r="V19" s="54">
        <v>0</v>
      </c>
      <c r="W19" s="54">
        <v>83</v>
      </c>
      <c r="X19" s="54">
        <v>448415000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317</v>
      </c>
      <c r="AL19" s="54">
        <v>661392129</v>
      </c>
      <c r="AM19" s="233"/>
      <c r="AN19" s="282"/>
      <c r="AO19" s="233"/>
      <c r="AP19" s="233"/>
    </row>
    <row r="20" spans="1:42">
      <c r="A20" s="230">
        <v>9</v>
      </c>
      <c r="B20" s="52" t="s">
        <v>238</v>
      </c>
      <c r="C20" s="54">
        <v>43</v>
      </c>
      <c r="D20" s="54">
        <v>112290000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43</v>
      </c>
      <c r="AL20" s="54">
        <v>112290000</v>
      </c>
      <c r="AM20" s="233"/>
      <c r="AN20" s="282"/>
      <c r="AO20" s="233"/>
      <c r="AP20" s="233"/>
    </row>
    <row r="21" spans="1:42">
      <c r="A21" s="230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233"/>
      <c r="AN21" s="282"/>
      <c r="AO21" s="233"/>
      <c r="AP21" s="233"/>
    </row>
    <row r="22" spans="1:42">
      <c r="A22" s="230">
        <v>11</v>
      </c>
      <c r="B22" s="52" t="s">
        <v>240</v>
      </c>
      <c r="C22" s="54">
        <v>761</v>
      </c>
      <c r="D22" s="54">
        <v>170752208781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761</v>
      </c>
      <c r="AL22" s="54">
        <v>170752208781</v>
      </c>
      <c r="AM22" s="233"/>
      <c r="AN22" s="282"/>
      <c r="AO22" s="233"/>
      <c r="AP22" s="233"/>
    </row>
    <row r="23" spans="1:42">
      <c r="A23" s="230">
        <v>12</v>
      </c>
      <c r="B23" s="52" t="s">
        <v>241</v>
      </c>
      <c r="C23" s="54">
        <v>5</v>
      </c>
      <c r="D23" s="54">
        <v>303099000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5</v>
      </c>
      <c r="AL23" s="54">
        <v>303099000</v>
      </c>
      <c r="AM23" s="233"/>
      <c r="AN23" s="282"/>
      <c r="AO23" s="233"/>
      <c r="AP23" s="233"/>
    </row>
    <row r="24" spans="1:42">
      <c r="A24" s="230">
        <v>13</v>
      </c>
      <c r="B24" s="52" t="s">
        <v>242</v>
      </c>
      <c r="C24" s="54">
        <v>3</v>
      </c>
      <c r="D24" s="54">
        <v>52859000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3</v>
      </c>
      <c r="AL24" s="54">
        <v>52859000</v>
      </c>
      <c r="AM24" s="233"/>
      <c r="AN24" s="282"/>
      <c r="AO24" s="233"/>
      <c r="AP24" s="233"/>
    </row>
    <row r="25" spans="1:42">
      <c r="A25" s="230">
        <v>14</v>
      </c>
      <c r="B25" s="52" t="s">
        <v>243</v>
      </c>
      <c r="C25" s="54">
        <v>26</v>
      </c>
      <c r="D25" s="54">
        <v>1449336069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26</v>
      </c>
      <c r="AL25" s="54">
        <v>1449336069</v>
      </c>
      <c r="AM25" s="233"/>
      <c r="AN25" s="282"/>
      <c r="AO25" s="233"/>
      <c r="AP25" s="233"/>
    </row>
    <row r="26" spans="1:42">
      <c r="A26" s="230">
        <v>15</v>
      </c>
      <c r="B26" s="52" t="s">
        <v>244</v>
      </c>
      <c r="C26" s="54">
        <v>2</v>
      </c>
      <c r="D26" s="54">
        <v>25000000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2</v>
      </c>
      <c r="AL26" s="54">
        <v>25000000</v>
      </c>
      <c r="AM26" s="233"/>
      <c r="AN26" s="282"/>
      <c r="AO26" s="233"/>
      <c r="AP26" s="233"/>
    </row>
    <row r="27" spans="1:42">
      <c r="A27" s="230">
        <v>16</v>
      </c>
      <c r="B27" s="52" t="s">
        <v>245</v>
      </c>
      <c r="C27" s="54">
        <v>5</v>
      </c>
      <c r="D27" s="54">
        <v>82834000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5</v>
      </c>
      <c r="AL27" s="54">
        <v>82834000</v>
      </c>
      <c r="AM27" s="233"/>
      <c r="AN27" s="282"/>
      <c r="AO27" s="233"/>
      <c r="AP27" s="233"/>
    </row>
    <row r="28" spans="1:42">
      <c r="A28" s="230">
        <v>17</v>
      </c>
      <c r="B28" s="52" t="s">
        <v>246</v>
      </c>
      <c r="C28" s="54">
        <v>8334</v>
      </c>
      <c r="D28" s="54">
        <v>450199800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8334</v>
      </c>
      <c r="AL28" s="54">
        <v>450199800</v>
      </c>
      <c r="AM28" s="233"/>
      <c r="AN28" s="282"/>
      <c r="AO28" s="233"/>
      <c r="AP28" s="233"/>
    </row>
    <row r="29" spans="1:42">
      <c r="A29" s="230">
        <v>18</v>
      </c>
      <c r="B29" s="52" t="s">
        <v>247</v>
      </c>
      <c r="C29" s="54">
        <v>455</v>
      </c>
      <c r="D29" s="54">
        <v>782934101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2</v>
      </c>
      <c r="AF29" s="54">
        <v>21000000</v>
      </c>
      <c r="AG29" s="54">
        <v>0</v>
      </c>
      <c r="AH29" s="54">
        <v>0</v>
      </c>
      <c r="AI29" s="54">
        <v>2</v>
      </c>
      <c r="AJ29" s="54">
        <v>21000000</v>
      </c>
      <c r="AK29" s="54">
        <v>453</v>
      </c>
      <c r="AL29" s="54">
        <v>761934101</v>
      </c>
      <c r="AM29" s="233"/>
      <c r="AN29" s="282"/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M30" s="233"/>
      <c r="AN30" s="282"/>
      <c r="AO30" s="233"/>
      <c r="AP30" s="233"/>
    </row>
    <row r="31" spans="1:42">
      <c r="A31" s="230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M31" s="233"/>
      <c r="AN31" s="282"/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M32" s="233"/>
      <c r="AN32" s="282"/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38292</v>
      </c>
      <c r="D35" s="56">
        <f t="shared" ref="D35:AL35" si="0">SUM(D12:D34)</f>
        <v>339017527896</v>
      </c>
      <c r="E35" s="56">
        <f>SUM(E12:E34)</f>
        <v>117</v>
      </c>
      <c r="F35" s="56">
        <f t="shared" si="0"/>
        <v>531500000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7</v>
      </c>
      <c r="N35" s="56">
        <f t="shared" si="0"/>
        <v>1306373036</v>
      </c>
      <c r="O35" s="56">
        <f t="shared" si="0"/>
        <v>294</v>
      </c>
      <c r="P35" s="56">
        <f t="shared" si="0"/>
        <v>1972921726</v>
      </c>
      <c r="Q35" s="56">
        <f t="shared" si="0"/>
        <v>42</v>
      </c>
      <c r="R35" s="56">
        <f t="shared" si="0"/>
        <v>73400000</v>
      </c>
      <c r="S35" s="56">
        <f t="shared" si="0"/>
        <v>1</v>
      </c>
      <c r="T35" s="56">
        <f t="shared" si="0"/>
        <v>25000000</v>
      </c>
      <c r="U35" s="56">
        <f t="shared" si="0"/>
        <v>0</v>
      </c>
      <c r="V35" s="56">
        <f t="shared" si="0"/>
        <v>0</v>
      </c>
      <c r="W35" s="56">
        <f t="shared" si="0"/>
        <v>461</v>
      </c>
      <c r="X35" s="56">
        <f t="shared" si="0"/>
        <v>3909194762</v>
      </c>
      <c r="Y35" s="56">
        <f t="shared" si="0"/>
        <v>131</v>
      </c>
      <c r="Z35" s="56">
        <f t="shared" si="0"/>
        <v>39150000</v>
      </c>
      <c r="AA35" s="56">
        <f t="shared" si="0"/>
        <v>1</v>
      </c>
      <c r="AB35" s="56">
        <f t="shared" si="0"/>
        <v>25000000</v>
      </c>
      <c r="AC35" s="56">
        <f t="shared" si="0"/>
        <v>42</v>
      </c>
      <c r="AD35" s="56">
        <f t="shared" si="0"/>
        <v>73400000</v>
      </c>
      <c r="AE35" s="56">
        <f t="shared" si="0"/>
        <v>396</v>
      </c>
      <c r="AF35" s="56">
        <f t="shared" si="0"/>
        <v>221264862</v>
      </c>
      <c r="AG35" s="56">
        <f t="shared" si="0"/>
        <v>0</v>
      </c>
      <c r="AH35" s="56">
        <f t="shared" si="0"/>
        <v>0</v>
      </c>
      <c r="AI35" s="56">
        <f t="shared" si="0"/>
        <v>570</v>
      </c>
      <c r="AJ35" s="56">
        <f t="shared" si="0"/>
        <v>358814862</v>
      </c>
      <c r="AK35" s="56">
        <f t="shared" si="0"/>
        <v>38183</v>
      </c>
      <c r="AL35" s="56">
        <f t="shared" si="0"/>
        <v>342567907796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1.06.01 DINAS  SOSIAL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4</v>
      </c>
      <c r="D55" s="57">
        <v>387430000</v>
      </c>
      <c r="E55" s="54">
        <v>0</v>
      </c>
      <c r="F55" s="57">
        <v>47500000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47500000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4</v>
      </c>
      <c r="AJ55" s="57">
        <v>434930000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1</v>
      </c>
      <c r="F61" s="57">
        <v>39770500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1</v>
      </c>
      <c r="T61" s="57">
        <v>39770500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1</v>
      </c>
      <c r="AJ61" s="57">
        <v>39770500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4</v>
      </c>
      <c r="D68" s="60">
        <f t="shared" ref="D68:AJ68" si="1">SUM(D52:D67)</f>
        <v>387430000</v>
      </c>
      <c r="E68" s="56">
        <f>SUM(E52:E67)</f>
        <v>1</v>
      </c>
      <c r="F68" s="60">
        <f t="shared" si="1"/>
        <v>87270500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1</v>
      </c>
      <c r="T68" s="60">
        <f t="shared" si="1"/>
        <v>87270500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5</v>
      </c>
      <c r="AJ68" s="60">
        <f t="shared" si="1"/>
        <v>474700500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1.06.01 DINAS  SOSIAL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  <c r="AE84" s="257"/>
      <c r="AF84" s="257"/>
    </row>
    <row r="85" spans="1:32" s="74" customFormat="1">
      <c r="A85" s="241">
        <v>2</v>
      </c>
      <c r="B85" s="242" t="s">
        <v>231</v>
      </c>
      <c r="C85" s="243">
        <v>5</v>
      </c>
      <c r="D85" s="243">
        <v>2900000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5</v>
      </c>
      <c r="AB85" s="243">
        <v>2900000</v>
      </c>
      <c r="AE85" s="257"/>
      <c r="AF85" s="257"/>
    </row>
    <row r="86" spans="1:32" s="74" customFormat="1">
      <c r="A86" s="241">
        <v>3</v>
      </c>
      <c r="B86" s="242" t="s">
        <v>232</v>
      </c>
      <c r="C86" s="243">
        <v>110</v>
      </c>
      <c r="D86" s="243">
        <v>211167000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1</v>
      </c>
      <c r="L86" s="243">
        <v>25000000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1</v>
      </c>
      <c r="Z86" s="243">
        <v>25000000</v>
      </c>
      <c r="AA86" s="243">
        <v>109</v>
      </c>
      <c r="AB86" s="243">
        <v>186167000</v>
      </c>
      <c r="AE86" s="257"/>
      <c r="AF86" s="257"/>
    </row>
    <row r="87" spans="1:32" s="74" customFormat="1">
      <c r="A87" s="241">
        <v>4</v>
      </c>
      <c r="B87" s="242" t="s">
        <v>233</v>
      </c>
      <c r="C87" s="243">
        <v>17</v>
      </c>
      <c r="D87" s="243">
        <v>28810750</v>
      </c>
      <c r="E87" s="243">
        <v>3</v>
      </c>
      <c r="F87" s="243">
        <v>14000000</v>
      </c>
      <c r="G87" s="243">
        <v>0</v>
      </c>
      <c r="H87" s="243">
        <v>0</v>
      </c>
      <c r="I87" s="243">
        <v>3</v>
      </c>
      <c r="J87" s="243">
        <v>14000000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20</v>
      </c>
      <c r="AB87" s="243">
        <v>42810750</v>
      </c>
      <c r="AE87" s="257"/>
      <c r="AF87" s="257"/>
    </row>
    <row r="88" spans="1:32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  <c r="AE88" s="257"/>
      <c r="AF88" s="257"/>
    </row>
    <row r="89" spans="1:32" s="74" customFormat="1">
      <c r="A89" s="241">
        <v>6</v>
      </c>
      <c r="B89" s="242" t="s">
        <v>235</v>
      </c>
      <c r="C89" s="243">
        <v>3243</v>
      </c>
      <c r="D89" s="243">
        <v>1321336293</v>
      </c>
      <c r="E89" s="243">
        <v>373</v>
      </c>
      <c r="F89" s="243">
        <v>180214662</v>
      </c>
      <c r="G89" s="243">
        <v>0</v>
      </c>
      <c r="H89" s="243">
        <v>0</v>
      </c>
      <c r="I89" s="243">
        <v>373</v>
      </c>
      <c r="J89" s="243">
        <v>180214662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3616</v>
      </c>
      <c r="AB89" s="243">
        <v>1501550955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29</v>
      </c>
      <c r="D90" s="243">
        <v>18850000</v>
      </c>
      <c r="E90" s="243">
        <v>18</v>
      </c>
      <c r="F90" s="243">
        <v>6050200</v>
      </c>
      <c r="G90" s="243">
        <v>0</v>
      </c>
      <c r="H90" s="243">
        <v>0</v>
      </c>
      <c r="I90" s="243">
        <v>18</v>
      </c>
      <c r="J90" s="243">
        <v>6050200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47</v>
      </c>
      <c r="AB90" s="243">
        <v>24900200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11</v>
      </c>
      <c r="D91" s="243">
        <v>1158000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11</v>
      </c>
      <c r="AB91" s="243">
        <v>1158000</v>
      </c>
      <c r="AE91" s="257"/>
      <c r="AF91" s="257"/>
    </row>
    <row r="92" spans="1:32" s="74" customFormat="1">
      <c r="A92" s="241">
        <v>9</v>
      </c>
      <c r="B92" s="242" t="s">
        <v>238</v>
      </c>
      <c r="C92" s="243">
        <v>2</v>
      </c>
      <c r="D92" s="243">
        <v>585000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2</v>
      </c>
      <c r="AB92" s="243">
        <v>585000</v>
      </c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  <c r="AE93" s="257"/>
      <c r="AF93" s="257"/>
    </row>
    <row r="94" spans="1:32" s="74" customFormat="1">
      <c r="A94" s="241">
        <v>11</v>
      </c>
      <c r="B94" s="242" t="s">
        <v>240</v>
      </c>
      <c r="C94" s="243">
        <v>3</v>
      </c>
      <c r="D94" s="243">
        <v>44500000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3</v>
      </c>
      <c r="AB94" s="243">
        <v>44500000</v>
      </c>
      <c r="AE94" s="257"/>
      <c r="AF94" s="257"/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E95" s="257"/>
      <c r="AF95" s="257"/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E96" s="257"/>
      <c r="AF96" s="257"/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E97" s="257"/>
      <c r="AF97" s="257"/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  <c r="AE98" s="257"/>
      <c r="AF98" s="257"/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  <c r="AE99" s="257"/>
      <c r="AF99" s="257"/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  <c r="AE100" s="257"/>
      <c r="AF100" s="257"/>
    </row>
    <row r="101" spans="1:34" s="74" customFormat="1">
      <c r="A101" s="241">
        <v>18</v>
      </c>
      <c r="B101" s="242" t="s">
        <v>247</v>
      </c>
      <c r="C101" s="243">
        <v>15</v>
      </c>
      <c r="D101" s="243">
        <v>70700000</v>
      </c>
      <c r="E101" s="243">
        <v>2</v>
      </c>
      <c r="F101" s="243">
        <v>21000000</v>
      </c>
      <c r="G101" s="243">
        <v>0</v>
      </c>
      <c r="H101" s="243">
        <v>0</v>
      </c>
      <c r="I101" s="243">
        <v>2</v>
      </c>
      <c r="J101" s="243">
        <v>21000000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17</v>
      </c>
      <c r="AB101" s="243">
        <v>91700000</v>
      </c>
      <c r="AE101" s="257"/>
      <c r="AF101" s="257"/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  <c r="AE102" s="257"/>
      <c r="AF102" s="257"/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  <c r="AE103" s="257"/>
      <c r="AF103" s="257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3435</v>
      </c>
      <c r="D105" s="138">
        <f t="shared" ref="D105:AB105" si="2">SUM(D84:D104)</f>
        <v>1700007043</v>
      </c>
      <c r="E105" s="138">
        <f t="shared" si="2"/>
        <v>396</v>
      </c>
      <c r="F105" s="138">
        <f t="shared" si="2"/>
        <v>221264862</v>
      </c>
      <c r="G105" s="138">
        <f t="shared" si="2"/>
        <v>0</v>
      </c>
      <c r="H105" s="138">
        <f t="shared" si="2"/>
        <v>0</v>
      </c>
      <c r="I105" s="138">
        <f t="shared" si="2"/>
        <v>396</v>
      </c>
      <c r="J105" s="138">
        <f t="shared" si="2"/>
        <v>221264862</v>
      </c>
      <c r="K105" s="138">
        <f t="shared" si="2"/>
        <v>1</v>
      </c>
      <c r="L105" s="138">
        <f t="shared" si="2"/>
        <v>25000000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1</v>
      </c>
      <c r="Z105" s="138">
        <f t="shared" si="2"/>
        <v>25000000</v>
      </c>
      <c r="AA105" s="138">
        <f t="shared" si="2"/>
        <v>3830</v>
      </c>
      <c r="AB105" s="138">
        <f t="shared" si="2"/>
        <v>1896271905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1.06.01 DINAS  SOSIAL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86</v>
      </c>
      <c r="D125" s="266">
        <v>6286000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86</v>
      </c>
      <c r="AF125" s="266">
        <v>6286000</v>
      </c>
    </row>
    <row r="126" spans="1:34" s="262" customFormat="1" ht="13.9" customHeight="1">
      <c r="A126" s="265" t="s">
        <v>336</v>
      </c>
      <c r="B126" s="242" t="s">
        <v>234</v>
      </c>
      <c r="C126" s="266">
        <v>8</v>
      </c>
      <c r="D126" s="266">
        <v>500000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8</v>
      </c>
      <c r="AF126" s="266">
        <v>500000</v>
      </c>
    </row>
    <row r="127" spans="1:34" s="262" customFormat="1" ht="15">
      <c r="A127" s="265" t="s">
        <v>337</v>
      </c>
      <c r="B127" s="242" t="s">
        <v>235</v>
      </c>
      <c r="C127" s="266">
        <v>4756</v>
      </c>
      <c r="D127" s="266">
        <v>1248366209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131</v>
      </c>
      <c r="L127" s="266">
        <v>39150000</v>
      </c>
      <c r="M127" s="266">
        <v>0</v>
      </c>
      <c r="N127" s="266">
        <v>0</v>
      </c>
      <c r="O127" s="266">
        <v>131</v>
      </c>
      <c r="P127" s="266">
        <v>39150000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4887</v>
      </c>
      <c r="AF127" s="266">
        <v>1287516209</v>
      </c>
    </row>
    <row r="128" spans="1:34" s="262" customFormat="1" ht="13.9" customHeight="1">
      <c r="A128" s="265" t="s">
        <v>338</v>
      </c>
      <c r="B128" s="242" t="s">
        <v>236</v>
      </c>
      <c r="C128" s="266">
        <v>9</v>
      </c>
      <c r="D128" s="266">
        <v>3026000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9</v>
      </c>
      <c r="AF128" s="266">
        <v>3026000</v>
      </c>
    </row>
    <row r="129" spans="1:32" s="262" customFormat="1" ht="13.9" customHeight="1">
      <c r="A129" s="265" t="s">
        <v>339</v>
      </c>
      <c r="B129" s="242" t="s">
        <v>237</v>
      </c>
      <c r="C129" s="266">
        <v>1</v>
      </c>
      <c r="D129" s="266">
        <v>500000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1</v>
      </c>
      <c r="AF129" s="266">
        <v>500000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16</v>
      </c>
      <c r="D133" s="266">
        <v>800000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16</v>
      </c>
      <c r="AF133" s="266">
        <v>800000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4876</v>
      </c>
      <c r="D145" s="278">
        <f t="shared" ref="D145:AF145" si="3">SUM(D122:D144)</f>
        <v>1259478209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131</v>
      </c>
      <c r="L145" s="278">
        <f t="shared" si="3"/>
        <v>39150000</v>
      </c>
      <c r="M145" s="277">
        <f t="shared" si="3"/>
        <v>0</v>
      </c>
      <c r="N145" s="278">
        <f t="shared" si="3"/>
        <v>0</v>
      </c>
      <c r="O145" s="277">
        <f t="shared" si="3"/>
        <v>131</v>
      </c>
      <c r="P145" s="278">
        <f t="shared" si="3"/>
        <v>39150000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5007</v>
      </c>
      <c r="AF145" s="278">
        <f t="shared" si="3"/>
        <v>1298628209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P24"/>
  <sheetViews>
    <sheetView topLeftCell="A2" zoomScale="80" zoomScaleNormal="80" workbookViewId="0">
      <selection activeCell="C2" sqref="C2"/>
    </sheetView>
  </sheetViews>
  <sheetFormatPr defaultRowHeight="14.25"/>
  <cols>
    <col min="1" max="1" width="4.25" customWidth="1"/>
    <col min="2" max="2" width="23.625" customWidth="1"/>
    <col min="3" max="3" width="18.125" customWidth="1"/>
    <col min="4" max="4" width="5.5" customWidth="1"/>
    <col min="5" max="6" width="12.625" customWidth="1"/>
    <col min="7" max="9" width="11.125" customWidth="1"/>
    <col min="10" max="10" width="13.125" customWidth="1"/>
    <col min="11" max="11" width="14.625" customWidth="1"/>
    <col min="14" max="14" width="10.875" customWidth="1"/>
    <col min="15" max="15" width="15" customWidth="1"/>
    <col min="16" max="16" width="13.5" customWidth="1"/>
  </cols>
  <sheetData>
    <row r="2" spans="1:16" ht="18">
      <c r="C2" s="149" t="s">
        <v>193</v>
      </c>
    </row>
    <row r="3" spans="1:16" ht="15">
      <c r="C3" s="3" t="s">
        <v>0</v>
      </c>
    </row>
    <row r="4" spans="1:16" ht="21" customHeight="1"/>
    <row r="5" spans="1:16">
      <c r="A5" t="s">
        <v>1</v>
      </c>
    </row>
    <row r="6" spans="1:16">
      <c r="A6" t="s">
        <v>2</v>
      </c>
    </row>
    <row r="7" spans="1:16">
      <c r="A7" t="s">
        <v>3</v>
      </c>
    </row>
    <row r="8" spans="1:16">
      <c r="A8" t="s">
        <v>4</v>
      </c>
    </row>
    <row r="10" spans="1:16">
      <c r="A10" s="309" t="s">
        <v>5</v>
      </c>
      <c r="B10" s="300" t="s">
        <v>7</v>
      </c>
      <c r="C10" s="314" t="s">
        <v>14</v>
      </c>
      <c r="D10" s="315"/>
      <c r="E10" s="303" t="s">
        <v>32</v>
      </c>
      <c r="F10" s="305"/>
      <c r="G10" s="303" t="s">
        <v>33</v>
      </c>
      <c r="H10" s="304"/>
      <c r="I10" s="305"/>
      <c r="J10" s="298" t="s">
        <v>34</v>
      </c>
      <c r="K10" s="298"/>
      <c r="L10" s="303" t="s">
        <v>23</v>
      </c>
      <c r="M10" s="298" t="s">
        <v>35</v>
      </c>
      <c r="N10" s="300" t="s">
        <v>36</v>
      </c>
      <c r="O10" s="300" t="s">
        <v>16</v>
      </c>
      <c r="P10" s="298" t="s">
        <v>17</v>
      </c>
    </row>
    <row r="11" spans="1:16">
      <c r="A11" s="309"/>
      <c r="B11" s="301"/>
      <c r="C11" s="316"/>
      <c r="D11" s="317"/>
      <c r="E11" s="313"/>
      <c r="F11" s="318"/>
      <c r="G11" s="313"/>
      <c r="H11" s="319"/>
      <c r="I11" s="318"/>
      <c r="J11" s="298"/>
      <c r="K11" s="298"/>
      <c r="L11" s="306"/>
      <c r="M11" s="298"/>
      <c r="N11" s="301"/>
      <c r="O11" s="301"/>
      <c r="P11" s="298"/>
    </row>
    <row r="12" spans="1:16" ht="28.5">
      <c r="A12" s="309"/>
      <c r="B12" s="302"/>
      <c r="C12" s="29" t="s">
        <v>6</v>
      </c>
      <c r="D12" s="30" t="s">
        <v>37</v>
      </c>
      <c r="E12" s="30" t="s">
        <v>44</v>
      </c>
      <c r="F12" s="30" t="s">
        <v>38</v>
      </c>
      <c r="G12" s="30" t="s">
        <v>39</v>
      </c>
      <c r="H12" s="30" t="s">
        <v>40</v>
      </c>
      <c r="I12" s="30" t="s">
        <v>11</v>
      </c>
      <c r="J12" s="4" t="s">
        <v>41</v>
      </c>
      <c r="K12" s="4" t="s">
        <v>42</v>
      </c>
      <c r="L12" s="313"/>
      <c r="M12" s="298"/>
      <c r="N12" s="302"/>
      <c r="O12" s="302"/>
      <c r="P12" s="298"/>
    </row>
    <row r="13" spans="1:16">
      <c r="A13" s="5">
        <v>1</v>
      </c>
      <c r="B13" s="5">
        <v>2</v>
      </c>
      <c r="C13" s="5">
        <v>3</v>
      </c>
      <c r="D13" s="5">
        <v>4</v>
      </c>
      <c r="E13" s="5">
        <v>5</v>
      </c>
      <c r="F13" s="5">
        <v>6</v>
      </c>
      <c r="G13" s="5">
        <v>7</v>
      </c>
      <c r="H13" s="5">
        <v>8</v>
      </c>
      <c r="I13" s="5">
        <v>9</v>
      </c>
      <c r="J13" s="5">
        <v>10</v>
      </c>
      <c r="K13" s="5">
        <v>11</v>
      </c>
      <c r="L13" s="5">
        <v>12</v>
      </c>
      <c r="M13" s="5">
        <v>13</v>
      </c>
      <c r="N13" s="5">
        <v>14</v>
      </c>
      <c r="O13" s="5">
        <v>15</v>
      </c>
      <c r="P13" s="5">
        <v>16</v>
      </c>
    </row>
    <row r="14" spans="1:16">
      <c r="A14" s="6"/>
      <c r="B14" s="7"/>
      <c r="C14" s="7"/>
      <c r="D14" s="31"/>
      <c r="E14" s="9"/>
      <c r="F14" s="9"/>
      <c r="G14" s="9"/>
      <c r="H14" s="9"/>
      <c r="I14" s="9"/>
      <c r="J14" s="9"/>
      <c r="K14" s="9"/>
      <c r="L14" s="32"/>
      <c r="M14" s="10"/>
      <c r="N14" s="9"/>
      <c r="O14" s="32"/>
      <c r="P14" s="12"/>
    </row>
    <row r="15" spans="1:16" ht="6.75" customHeight="1">
      <c r="A15" s="13"/>
      <c r="B15" s="14"/>
      <c r="C15" s="14"/>
      <c r="D15" s="15"/>
      <c r="E15" s="18"/>
      <c r="F15" s="18"/>
      <c r="G15" s="18"/>
      <c r="H15" s="18"/>
      <c r="I15" s="18"/>
      <c r="J15" s="18"/>
      <c r="K15" s="18"/>
      <c r="L15" s="33"/>
      <c r="M15" s="17"/>
      <c r="N15" s="18"/>
      <c r="O15" s="33"/>
      <c r="P15" s="20"/>
    </row>
    <row r="16" spans="1:16">
      <c r="A16" s="21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3" t="s">
        <v>23</v>
      </c>
      <c r="N16" s="24"/>
      <c r="O16" s="34">
        <f>SUM(O14:O15)</f>
        <v>0</v>
      </c>
      <c r="P16" s="26"/>
    </row>
    <row r="17" spans="1:16">
      <c r="A17" s="35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6"/>
      <c r="N17" s="36"/>
      <c r="O17" s="37"/>
      <c r="P17" s="38"/>
    </row>
    <row r="18" spans="1:16">
      <c r="D18" s="27" t="s">
        <v>24</v>
      </c>
      <c r="E18" s="27"/>
      <c r="O18" s="28" t="s">
        <v>43</v>
      </c>
      <c r="P18" s="28"/>
    </row>
    <row r="19" spans="1:16">
      <c r="D19" s="27" t="s">
        <v>26</v>
      </c>
      <c r="E19" s="27"/>
    </row>
    <row r="20" spans="1:16">
      <c r="O20" s="27" t="s">
        <v>27</v>
      </c>
    </row>
    <row r="23" spans="1:16">
      <c r="D23" s="27" t="s">
        <v>28</v>
      </c>
      <c r="E23" s="27"/>
      <c r="O23" s="27" t="s">
        <v>29</v>
      </c>
    </row>
    <row r="24" spans="1:16">
      <c r="D24" s="27" t="s">
        <v>30</v>
      </c>
      <c r="E24" s="27"/>
      <c r="O24" s="27" t="s">
        <v>31</v>
      </c>
    </row>
  </sheetData>
  <mergeCells count="11">
    <mergeCell ref="J10:K11"/>
    <mergeCell ref="A10:A12"/>
    <mergeCell ref="B10:B12"/>
    <mergeCell ref="C10:D11"/>
    <mergeCell ref="E10:F11"/>
    <mergeCell ref="G10:I11"/>
    <mergeCell ref="L10:L12"/>
    <mergeCell ref="M10:M12"/>
    <mergeCell ref="N10:N12"/>
    <mergeCell ref="O10:O12"/>
    <mergeCell ref="P10:P12"/>
  </mergeCells>
  <printOptions horizontalCentered="1"/>
  <pageMargins left="0.19685039370078741" right="0.19685039370078741" top="0.55118110236220474" bottom="0.55118110236220474" header="0.31496062992125984" footer="0.31496062992125984"/>
  <pageSetup scale="60" orientation="landscape" horizontalDpi="180" verticalDpi="180" r:id="rId1"/>
  <legacyDrawing r:id="rId2"/>
  <oleObjects>
    <oleObject progId="StaticMetafile" shapeId="2049" r:id="rId3"/>
  </oleObjects>
</worksheet>
</file>

<file path=xl/worksheets/sheet20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E36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265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2</v>
      </c>
      <c r="D12" s="54">
        <v>3100000000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2</v>
      </c>
      <c r="AL12" s="54">
        <v>3100000000</v>
      </c>
      <c r="AO12" s="233"/>
      <c r="AP12" s="233"/>
    </row>
    <row r="13" spans="1:42">
      <c r="A13" s="230">
        <v>2</v>
      </c>
      <c r="B13" s="52" t="s">
        <v>231</v>
      </c>
      <c r="C13" s="54">
        <v>35</v>
      </c>
      <c r="D13" s="54">
        <v>2972653000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35</v>
      </c>
      <c r="AL13" s="54">
        <v>2972653000</v>
      </c>
      <c r="AO13" s="233"/>
      <c r="AP13" s="233"/>
    </row>
    <row r="14" spans="1:42">
      <c r="A14" s="230">
        <v>3</v>
      </c>
      <c r="B14" s="52" t="s">
        <v>232</v>
      </c>
      <c r="C14" s="54">
        <v>114</v>
      </c>
      <c r="D14" s="54">
        <v>12593679043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10</v>
      </c>
      <c r="P14" s="54">
        <v>448706000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10</v>
      </c>
      <c r="X14" s="54">
        <v>448706000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124</v>
      </c>
      <c r="AL14" s="54">
        <v>13042385043</v>
      </c>
      <c r="AO14" s="233"/>
      <c r="AP14" s="233"/>
    </row>
    <row r="15" spans="1:42">
      <c r="A15" s="230">
        <v>4</v>
      </c>
      <c r="B15" s="52" t="s">
        <v>233</v>
      </c>
      <c r="C15" s="54">
        <v>6</v>
      </c>
      <c r="D15" s="54">
        <v>309100000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6</v>
      </c>
      <c r="AL15" s="54">
        <v>309100000</v>
      </c>
      <c r="AO15" s="233"/>
      <c r="AP15" s="233"/>
    </row>
    <row r="16" spans="1:42">
      <c r="A16" s="230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O16" s="233"/>
      <c r="AP16" s="233"/>
    </row>
    <row r="17" spans="1:42">
      <c r="A17" s="230">
        <v>6</v>
      </c>
      <c r="B17" s="52" t="s">
        <v>235</v>
      </c>
      <c r="C17" s="54">
        <v>2164</v>
      </c>
      <c r="D17" s="54">
        <v>5916746377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16</v>
      </c>
      <c r="P17" s="54">
        <v>12262594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16</v>
      </c>
      <c r="X17" s="54">
        <v>12262594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4">
        <v>2180</v>
      </c>
      <c r="AL17" s="54">
        <v>5929008971</v>
      </c>
      <c r="AO17" s="233"/>
      <c r="AP17" s="233"/>
    </row>
    <row r="18" spans="1:42">
      <c r="A18" s="230">
        <v>7</v>
      </c>
      <c r="B18" s="52" t="s">
        <v>236</v>
      </c>
      <c r="C18" s="54">
        <v>570</v>
      </c>
      <c r="D18" s="54">
        <v>1610568949</v>
      </c>
      <c r="E18" s="54">
        <v>6</v>
      </c>
      <c r="F18" s="54">
        <v>14988000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6</v>
      </c>
      <c r="X18" s="54">
        <v>14988000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576</v>
      </c>
      <c r="AL18" s="54">
        <v>1625556949</v>
      </c>
      <c r="AO18" s="233"/>
      <c r="AP18" s="233"/>
    </row>
    <row r="19" spans="1:42">
      <c r="A19" s="230">
        <v>8</v>
      </c>
      <c r="B19" s="52" t="s">
        <v>237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O19" s="233"/>
      <c r="AP19" s="233"/>
    </row>
    <row r="20" spans="1:42">
      <c r="A20" s="230">
        <v>9</v>
      </c>
      <c r="B20" s="52" t="s">
        <v>238</v>
      </c>
      <c r="C20" s="54">
        <v>0</v>
      </c>
      <c r="D20" s="54">
        <v>0</v>
      </c>
      <c r="E20" s="54">
        <v>38</v>
      </c>
      <c r="F20" s="54">
        <v>103445000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38</v>
      </c>
      <c r="X20" s="54">
        <v>103445000</v>
      </c>
      <c r="Y20" s="54">
        <v>20</v>
      </c>
      <c r="Z20" s="54">
        <v>6340000</v>
      </c>
      <c r="AA20" s="54">
        <v>0</v>
      </c>
      <c r="AB20" s="54">
        <v>0</v>
      </c>
      <c r="AC20" s="54">
        <v>18</v>
      </c>
      <c r="AD20" s="54">
        <v>97105000</v>
      </c>
      <c r="AE20" s="54">
        <v>0</v>
      </c>
      <c r="AF20" s="54">
        <v>0</v>
      </c>
      <c r="AG20" s="54">
        <v>0</v>
      </c>
      <c r="AH20" s="54">
        <v>0</v>
      </c>
      <c r="AI20" s="54">
        <v>38</v>
      </c>
      <c r="AJ20" s="54">
        <v>103445000</v>
      </c>
      <c r="AK20" s="54">
        <v>0</v>
      </c>
      <c r="AL20" s="54">
        <v>0</v>
      </c>
      <c r="AO20" s="233"/>
      <c r="AP20" s="233"/>
    </row>
    <row r="21" spans="1:42">
      <c r="A21" s="230">
        <v>10</v>
      </c>
      <c r="B21" s="52" t="s">
        <v>239</v>
      </c>
      <c r="C21" s="54">
        <v>276</v>
      </c>
      <c r="D21" s="54">
        <v>1466171003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18</v>
      </c>
      <c r="R21" s="54">
        <v>97105000</v>
      </c>
      <c r="S21" s="54">
        <v>0</v>
      </c>
      <c r="T21" s="54">
        <v>0</v>
      </c>
      <c r="U21" s="54">
        <v>0</v>
      </c>
      <c r="V21" s="54">
        <v>0</v>
      </c>
      <c r="W21" s="54">
        <v>18</v>
      </c>
      <c r="X21" s="54">
        <v>97105000</v>
      </c>
      <c r="Y21" s="54">
        <v>5</v>
      </c>
      <c r="Z21" s="54">
        <v>1500000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5</v>
      </c>
      <c r="AJ21" s="54">
        <v>1500000</v>
      </c>
      <c r="AK21" s="54">
        <v>289</v>
      </c>
      <c r="AL21" s="54">
        <v>1561776003</v>
      </c>
      <c r="AO21" s="233"/>
      <c r="AP21" s="233"/>
    </row>
    <row r="22" spans="1:42">
      <c r="A22" s="230">
        <v>11</v>
      </c>
      <c r="B22" s="52" t="s">
        <v>240</v>
      </c>
      <c r="C22" s="54">
        <v>3</v>
      </c>
      <c r="D22" s="54">
        <v>6877783968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3</v>
      </c>
      <c r="AL22" s="54">
        <v>6877783968</v>
      </c>
      <c r="AO22" s="233"/>
      <c r="AP22" s="233"/>
    </row>
    <row r="23" spans="1:42">
      <c r="A23" s="230">
        <v>12</v>
      </c>
      <c r="B23" s="52" t="s">
        <v>241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0</v>
      </c>
      <c r="AL23" s="54">
        <v>0</v>
      </c>
      <c r="AO23" s="233"/>
      <c r="AP23" s="233"/>
    </row>
    <row r="24" spans="1:42">
      <c r="A24" s="230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O24" s="233"/>
      <c r="AP24" s="233"/>
    </row>
    <row r="25" spans="1:42">
      <c r="A25" s="230">
        <v>14</v>
      </c>
      <c r="B25" s="52" t="s">
        <v>243</v>
      </c>
      <c r="C25" s="54">
        <v>7</v>
      </c>
      <c r="D25" s="54">
        <v>89000000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7</v>
      </c>
      <c r="AL25" s="54">
        <v>89000000</v>
      </c>
      <c r="AO25" s="233"/>
      <c r="AP25" s="233"/>
    </row>
    <row r="26" spans="1:42">
      <c r="A26" s="230">
        <v>15</v>
      </c>
      <c r="B26" s="52" t="s">
        <v>244</v>
      </c>
      <c r="C26" s="54">
        <v>1</v>
      </c>
      <c r="D26" s="54">
        <v>91433000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1</v>
      </c>
      <c r="AL26" s="54">
        <v>91433000</v>
      </c>
      <c r="AO26" s="233"/>
      <c r="AP26" s="233"/>
    </row>
    <row r="27" spans="1:42">
      <c r="A27" s="230">
        <v>16</v>
      </c>
      <c r="B27" s="52" t="s">
        <v>245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O27" s="233"/>
      <c r="AP27" s="233"/>
    </row>
    <row r="28" spans="1:42">
      <c r="A28" s="230">
        <v>17</v>
      </c>
      <c r="B28" s="52" t="s">
        <v>246</v>
      </c>
      <c r="C28" s="54">
        <v>484</v>
      </c>
      <c r="D28" s="54">
        <v>53422955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484</v>
      </c>
      <c r="AL28" s="54">
        <v>53422955</v>
      </c>
      <c r="AO28" s="233"/>
      <c r="AP28" s="233"/>
    </row>
    <row r="29" spans="1:42">
      <c r="A29" s="230">
        <v>18</v>
      </c>
      <c r="B29" s="52" t="s">
        <v>247</v>
      </c>
      <c r="C29" s="54">
        <v>7</v>
      </c>
      <c r="D29" s="54">
        <v>875000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7</v>
      </c>
      <c r="AL29" s="54">
        <v>875000</v>
      </c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O30" s="233"/>
      <c r="AP30" s="233"/>
    </row>
    <row r="31" spans="1:42">
      <c r="A31" s="230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42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O33" s="233"/>
      <c r="AP33" s="233"/>
    </row>
    <row r="34" spans="1:42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42">
      <c r="A35" s="346" t="s">
        <v>23</v>
      </c>
      <c r="B35" s="359"/>
      <c r="C35" s="56">
        <f>SUM(C12:C34)</f>
        <v>3669</v>
      </c>
      <c r="D35" s="56">
        <f t="shared" ref="D35:AL35" si="0">SUM(D12:D34)</f>
        <v>35081433295</v>
      </c>
      <c r="E35" s="56">
        <f>SUM(E12:E34)</f>
        <v>44</v>
      </c>
      <c r="F35" s="56">
        <f t="shared" si="0"/>
        <v>118433000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26</v>
      </c>
      <c r="P35" s="56">
        <f t="shared" si="0"/>
        <v>460968594</v>
      </c>
      <c r="Q35" s="56">
        <f t="shared" si="0"/>
        <v>18</v>
      </c>
      <c r="R35" s="56">
        <f t="shared" si="0"/>
        <v>97105000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88</v>
      </c>
      <c r="X35" s="56">
        <f t="shared" si="0"/>
        <v>676506594</v>
      </c>
      <c r="Y35" s="56">
        <f t="shared" si="0"/>
        <v>25</v>
      </c>
      <c r="Z35" s="56">
        <f t="shared" si="0"/>
        <v>7840000</v>
      </c>
      <c r="AA35" s="56">
        <f t="shared" si="0"/>
        <v>0</v>
      </c>
      <c r="AB35" s="56">
        <f t="shared" si="0"/>
        <v>0</v>
      </c>
      <c r="AC35" s="56">
        <f t="shared" si="0"/>
        <v>18</v>
      </c>
      <c r="AD35" s="56">
        <f t="shared" si="0"/>
        <v>97105000</v>
      </c>
      <c r="AE35" s="56">
        <f t="shared" si="0"/>
        <v>0</v>
      </c>
      <c r="AF35" s="56">
        <f t="shared" si="0"/>
        <v>0</v>
      </c>
      <c r="AG35" s="56">
        <f t="shared" si="0"/>
        <v>0</v>
      </c>
      <c r="AH35" s="56">
        <f t="shared" si="0"/>
        <v>0</v>
      </c>
      <c r="AI35" s="56">
        <f t="shared" si="0"/>
        <v>43</v>
      </c>
      <c r="AJ35" s="56">
        <f t="shared" si="0"/>
        <v>104945000</v>
      </c>
      <c r="AK35" s="56">
        <f t="shared" si="0"/>
        <v>3714</v>
      </c>
      <c r="AL35" s="56">
        <f t="shared" si="0"/>
        <v>35652994889</v>
      </c>
    </row>
    <row r="37" spans="1:42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42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42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42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42">
      <c r="A44" s="247" t="str">
        <f>A4</f>
        <v xml:space="preserve">Kode Organisasi : 1.06.02 SEKRETARIAT  BADAN  PENANGGULANGAN  BENCANA </v>
      </c>
    </row>
    <row r="46" spans="1:42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42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42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0</v>
      </c>
      <c r="AJ55" s="57">
        <v>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0</v>
      </c>
      <c r="D68" s="60">
        <f t="shared" ref="D68:AJ68" si="1">SUM(D52:D67)</f>
        <v>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0</v>
      </c>
      <c r="AJ68" s="60">
        <f t="shared" si="1"/>
        <v>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1.06.02 SEKRETARIAT  BADAN  PENANGGULANGAN  BENCANA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28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28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28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28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</row>
    <row r="85" spans="1:28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</row>
    <row r="86" spans="1:28" s="74" customFormat="1">
      <c r="A86" s="241">
        <v>3</v>
      </c>
      <c r="B86" s="242" t="s">
        <v>232</v>
      </c>
      <c r="C86" s="243">
        <v>0</v>
      </c>
      <c r="D86" s="243">
        <v>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0</v>
      </c>
      <c r="AB86" s="243">
        <v>0</v>
      </c>
    </row>
    <row r="87" spans="1:28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</row>
    <row r="88" spans="1:28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</row>
    <row r="89" spans="1:28" s="74" customFormat="1">
      <c r="A89" s="241">
        <v>6</v>
      </c>
      <c r="B89" s="242" t="s">
        <v>235</v>
      </c>
      <c r="C89" s="243">
        <v>0</v>
      </c>
      <c r="D89" s="243">
        <v>0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0</v>
      </c>
      <c r="AB89" s="243">
        <v>0</v>
      </c>
    </row>
    <row r="90" spans="1:28" s="74" customFormat="1">
      <c r="A90" s="241">
        <v>7</v>
      </c>
      <c r="B90" s="242" t="s">
        <v>236</v>
      </c>
      <c r="C90" s="243">
        <v>0</v>
      </c>
      <c r="D90" s="243">
        <v>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0</v>
      </c>
      <c r="AB90" s="243">
        <v>0</v>
      </c>
    </row>
    <row r="91" spans="1:28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</row>
    <row r="92" spans="1:28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</row>
    <row r="93" spans="1:28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</row>
    <row r="94" spans="1:28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</row>
    <row r="95" spans="1:28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</row>
    <row r="96" spans="1:28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0</v>
      </c>
      <c r="D105" s="138">
        <f t="shared" ref="D105:AB105" si="2">SUM(D84:D104)</f>
        <v>0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0</v>
      </c>
      <c r="AB105" s="138">
        <f t="shared" si="2"/>
        <v>0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1.06.02 SEKRETARIAT  BADAN  PENANGGULANGAN  BENCANA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240</v>
      </c>
      <c r="D127" s="266">
        <v>67794894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0</v>
      </c>
      <c r="L127" s="266">
        <v>0</v>
      </c>
      <c r="M127" s="266">
        <v>0</v>
      </c>
      <c r="N127" s="266">
        <v>0</v>
      </c>
      <c r="O127" s="266">
        <v>0</v>
      </c>
      <c r="P127" s="266">
        <v>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240</v>
      </c>
      <c r="AF127" s="266">
        <v>67794894</v>
      </c>
    </row>
    <row r="128" spans="1:34" s="262" customFormat="1" ht="13.9" customHeight="1">
      <c r="A128" s="265" t="s">
        <v>338</v>
      </c>
      <c r="B128" s="242" t="s">
        <v>236</v>
      </c>
      <c r="C128" s="266">
        <v>10</v>
      </c>
      <c r="D128" s="266">
        <v>3500000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10</v>
      </c>
      <c r="AF128" s="266">
        <v>3500000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20</v>
      </c>
      <c r="L130" s="266">
        <v>6340000</v>
      </c>
      <c r="M130" s="266">
        <v>0</v>
      </c>
      <c r="N130" s="266">
        <v>0</v>
      </c>
      <c r="O130" s="266">
        <v>20</v>
      </c>
      <c r="P130" s="266">
        <v>6340000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20</v>
      </c>
      <c r="AF130" s="266">
        <v>6340000</v>
      </c>
    </row>
    <row r="131" spans="1:32" s="262" customFormat="1" ht="13.9" customHeight="1">
      <c r="A131" s="265" t="s">
        <v>341</v>
      </c>
      <c r="B131" s="242" t="s">
        <v>239</v>
      </c>
      <c r="C131" s="266">
        <v>120</v>
      </c>
      <c r="D131" s="266">
        <v>28185000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5</v>
      </c>
      <c r="L131" s="266">
        <v>1500000</v>
      </c>
      <c r="M131" s="266">
        <v>0</v>
      </c>
      <c r="N131" s="266">
        <v>0</v>
      </c>
      <c r="O131" s="266">
        <v>5</v>
      </c>
      <c r="P131" s="266">
        <v>1500000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125</v>
      </c>
      <c r="AF131" s="266">
        <v>29685000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370</v>
      </c>
      <c r="D145" s="278">
        <f t="shared" ref="D145:AF145" si="3">SUM(D122:D144)</f>
        <v>99479894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25</v>
      </c>
      <c r="L145" s="278">
        <f t="shared" si="3"/>
        <v>7840000</v>
      </c>
      <c r="M145" s="277">
        <f t="shared" si="3"/>
        <v>0</v>
      </c>
      <c r="N145" s="278">
        <f t="shared" si="3"/>
        <v>0</v>
      </c>
      <c r="O145" s="277">
        <f t="shared" si="3"/>
        <v>25</v>
      </c>
      <c r="P145" s="278">
        <f t="shared" si="3"/>
        <v>7840000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395</v>
      </c>
      <c r="AF145" s="278">
        <f t="shared" si="3"/>
        <v>107319894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E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7.5" style="148" bestFit="1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266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24</v>
      </c>
      <c r="D12" s="54">
        <v>90352753000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24</v>
      </c>
      <c r="AL12" s="54">
        <v>90352753000</v>
      </c>
      <c r="AM12" s="233"/>
      <c r="AN12" s="282"/>
      <c r="AO12" s="233"/>
      <c r="AP12" s="233"/>
    </row>
    <row r="13" spans="1:42">
      <c r="A13" s="230">
        <v>2</v>
      </c>
      <c r="B13" s="52" t="s">
        <v>231</v>
      </c>
      <c r="C13" s="54">
        <v>51</v>
      </c>
      <c r="D13" s="54">
        <v>297472146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8</v>
      </c>
      <c r="N13" s="54">
        <v>70625000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8</v>
      </c>
      <c r="X13" s="54">
        <v>70625000</v>
      </c>
      <c r="Y13" s="54">
        <v>1</v>
      </c>
      <c r="Z13" s="54">
        <v>475000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1</v>
      </c>
      <c r="AJ13" s="54">
        <v>475000</v>
      </c>
      <c r="AK13" s="54">
        <v>58</v>
      </c>
      <c r="AL13" s="54">
        <v>367622146</v>
      </c>
      <c r="AM13" s="233"/>
      <c r="AN13" s="282"/>
      <c r="AO13" s="233"/>
      <c r="AP13" s="233"/>
    </row>
    <row r="14" spans="1:42">
      <c r="A14" s="230">
        <v>3</v>
      </c>
      <c r="B14" s="52" t="s">
        <v>232</v>
      </c>
      <c r="C14" s="54">
        <v>148</v>
      </c>
      <c r="D14" s="54">
        <v>3975590404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3</v>
      </c>
      <c r="N14" s="54">
        <v>197350000</v>
      </c>
      <c r="O14" s="54">
        <v>1</v>
      </c>
      <c r="P14" s="54">
        <v>297970000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4</v>
      </c>
      <c r="X14" s="54">
        <v>495320000</v>
      </c>
      <c r="Y14" s="54">
        <v>2</v>
      </c>
      <c r="Z14" s="54">
        <v>1000000</v>
      </c>
      <c r="AA14" s="54">
        <v>2</v>
      </c>
      <c r="AB14" s="54">
        <v>314800000</v>
      </c>
      <c r="AC14" s="54">
        <v>0</v>
      </c>
      <c r="AD14" s="54">
        <v>0</v>
      </c>
      <c r="AE14" s="54">
        <v>0</v>
      </c>
      <c r="AF14" s="54">
        <v>0</v>
      </c>
      <c r="AG14" s="54">
        <v>3</v>
      </c>
      <c r="AH14" s="54">
        <v>12125000</v>
      </c>
      <c r="AI14" s="54">
        <v>7</v>
      </c>
      <c r="AJ14" s="54">
        <v>327925000</v>
      </c>
      <c r="AK14" s="54">
        <v>145</v>
      </c>
      <c r="AL14" s="54">
        <v>4142985404</v>
      </c>
      <c r="AM14" s="233"/>
      <c r="AN14" s="282"/>
      <c r="AO14" s="233"/>
      <c r="AP14" s="233"/>
    </row>
    <row r="15" spans="1:42">
      <c r="A15" s="230">
        <v>4</v>
      </c>
      <c r="B15" s="52" t="s">
        <v>233</v>
      </c>
      <c r="C15" s="54">
        <v>3198</v>
      </c>
      <c r="D15" s="54">
        <v>4290843297</v>
      </c>
      <c r="E15" s="54">
        <v>3</v>
      </c>
      <c r="F15" s="54">
        <v>18727500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119</v>
      </c>
      <c r="N15" s="54">
        <v>25285000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4</v>
      </c>
      <c r="V15" s="54">
        <v>29510750</v>
      </c>
      <c r="W15" s="54">
        <v>126</v>
      </c>
      <c r="X15" s="54">
        <v>73523250</v>
      </c>
      <c r="Y15" s="54">
        <v>110</v>
      </c>
      <c r="Z15" s="54">
        <v>13135000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110</v>
      </c>
      <c r="AJ15" s="54">
        <v>13135000</v>
      </c>
      <c r="AK15" s="54">
        <v>3214</v>
      </c>
      <c r="AL15" s="54">
        <v>4351231547</v>
      </c>
      <c r="AM15" s="233"/>
      <c r="AN15" s="282"/>
      <c r="AO15" s="233"/>
      <c r="AP15" s="233"/>
    </row>
    <row r="16" spans="1:42">
      <c r="A16" s="230">
        <v>5</v>
      </c>
      <c r="B16" s="52" t="s">
        <v>234</v>
      </c>
      <c r="C16" s="54">
        <v>2650</v>
      </c>
      <c r="D16" s="54">
        <v>2285875993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105</v>
      </c>
      <c r="N16" s="54">
        <v>64700000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105</v>
      </c>
      <c r="X16" s="54">
        <v>64700000</v>
      </c>
      <c r="Y16" s="54">
        <v>115</v>
      </c>
      <c r="Z16" s="54">
        <v>9460000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115</v>
      </c>
      <c r="AJ16" s="54">
        <v>9460000</v>
      </c>
      <c r="AK16" s="54">
        <v>2640</v>
      </c>
      <c r="AL16" s="54">
        <v>2341115993</v>
      </c>
      <c r="AM16" s="233"/>
      <c r="AN16" s="282"/>
      <c r="AO16" s="233"/>
      <c r="AP16" s="233"/>
    </row>
    <row r="17" spans="1:42">
      <c r="A17" s="230">
        <v>6</v>
      </c>
      <c r="B17" s="52" t="s">
        <v>235</v>
      </c>
      <c r="C17" s="54">
        <v>16483</v>
      </c>
      <c r="D17" s="54">
        <v>21291084731</v>
      </c>
      <c r="E17" s="54">
        <v>124</v>
      </c>
      <c r="F17" s="54">
        <v>686646893</v>
      </c>
      <c r="G17" s="54">
        <v>65</v>
      </c>
      <c r="H17" s="54">
        <v>65693000</v>
      </c>
      <c r="I17" s="54">
        <v>0</v>
      </c>
      <c r="J17" s="54">
        <v>0</v>
      </c>
      <c r="K17" s="54">
        <v>0</v>
      </c>
      <c r="L17" s="54">
        <v>0</v>
      </c>
      <c r="M17" s="54">
        <v>67</v>
      </c>
      <c r="N17" s="54">
        <v>238591600</v>
      </c>
      <c r="O17" s="54">
        <v>104</v>
      </c>
      <c r="P17" s="54">
        <v>102137869</v>
      </c>
      <c r="Q17" s="54">
        <v>0</v>
      </c>
      <c r="R17" s="54">
        <v>0</v>
      </c>
      <c r="S17" s="54">
        <v>0</v>
      </c>
      <c r="T17" s="54">
        <v>0</v>
      </c>
      <c r="U17" s="54">
        <v>4</v>
      </c>
      <c r="V17" s="54">
        <v>15264000</v>
      </c>
      <c r="W17" s="54">
        <v>364</v>
      </c>
      <c r="X17" s="54">
        <v>1108333362</v>
      </c>
      <c r="Y17" s="54">
        <v>795</v>
      </c>
      <c r="Z17" s="54">
        <v>128170000</v>
      </c>
      <c r="AA17" s="54">
        <v>26</v>
      </c>
      <c r="AB17" s="54">
        <v>9900000</v>
      </c>
      <c r="AC17" s="54">
        <v>1</v>
      </c>
      <c r="AD17" s="54">
        <v>14292393</v>
      </c>
      <c r="AE17" s="54">
        <v>0</v>
      </c>
      <c r="AF17" s="54">
        <v>0</v>
      </c>
      <c r="AG17" s="54">
        <v>4</v>
      </c>
      <c r="AH17" s="54">
        <v>121184000</v>
      </c>
      <c r="AI17" s="54">
        <v>826</v>
      </c>
      <c r="AJ17" s="54">
        <v>273546393</v>
      </c>
      <c r="AK17" s="54">
        <v>16021</v>
      </c>
      <c r="AL17" s="54">
        <v>22125871700</v>
      </c>
      <c r="AM17" s="233"/>
      <c r="AN17" s="282"/>
      <c r="AO17" s="233"/>
      <c r="AP17" s="233"/>
    </row>
    <row r="18" spans="1:42">
      <c r="A18" s="230">
        <v>7</v>
      </c>
      <c r="B18" s="52" t="s">
        <v>236</v>
      </c>
      <c r="C18" s="54">
        <v>484</v>
      </c>
      <c r="D18" s="54">
        <v>1916899601</v>
      </c>
      <c r="E18" s="54">
        <v>9</v>
      </c>
      <c r="F18" s="54">
        <v>69696000</v>
      </c>
      <c r="G18" s="54">
        <v>2</v>
      </c>
      <c r="H18" s="54">
        <v>19650000</v>
      </c>
      <c r="I18" s="54">
        <v>0</v>
      </c>
      <c r="J18" s="54">
        <v>0</v>
      </c>
      <c r="K18" s="54">
        <v>0</v>
      </c>
      <c r="L18" s="54">
        <v>0</v>
      </c>
      <c r="M18" s="54">
        <v>2</v>
      </c>
      <c r="N18" s="54">
        <v>14100000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13</v>
      </c>
      <c r="X18" s="54">
        <v>103446000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1</v>
      </c>
      <c r="AH18" s="54">
        <v>34996000</v>
      </c>
      <c r="AI18" s="54">
        <v>1</v>
      </c>
      <c r="AJ18" s="54">
        <v>34996000</v>
      </c>
      <c r="AK18" s="54">
        <v>496</v>
      </c>
      <c r="AL18" s="54">
        <v>1985349601</v>
      </c>
      <c r="AM18" s="233"/>
      <c r="AN18" s="282"/>
      <c r="AO18" s="233"/>
      <c r="AP18" s="233"/>
    </row>
    <row r="19" spans="1:42">
      <c r="A19" s="230">
        <v>8</v>
      </c>
      <c r="B19" s="52" t="s">
        <v>237</v>
      </c>
      <c r="C19" s="54">
        <v>398</v>
      </c>
      <c r="D19" s="54">
        <v>399033912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15</v>
      </c>
      <c r="N19" s="54">
        <v>238870000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15</v>
      </c>
      <c r="X19" s="54">
        <v>238870000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413</v>
      </c>
      <c r="AL19" s="54">
        <v>637903912</v>
      </c>
      <c r="AM19" s="233"/>
      <c r="AN19" s="282"/>
      <c r="AO19" s="233"/>
      <c r="AP19" s="233"/>
    </row>
    <row r="20" spans="1:42">
      <c r="A20" s="230">
        <v>9</v>
      </c>
      <c r="B20" s="52" t="s">
        <v>238</v>
      </c>
      <c r="C20" s="54">
        <v>3608</v>
      </c>
      <c r="D20" s="54">
        <v>5331106192</v>
      </c>
      <c r="E20" s="54">
        <v>0</v>
      </c>
      <c r="F20" s="54">
        <v>58223000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276</v>
      </c>
      <c r="N20" s="54">
        <v>2798592770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276</v>
      </c>
      <c r="X20" s="54">
        <v>2856815770</v>
      </c>
      <c r="Y20" s="54">
        <v>283</v>
      </c>
      <c r="Z20" s="54">
        <v>24849400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283</v>
      </c>
      <c r="AJ20" s="54">
        <v>24849400</v>
      </c>
      <c r="AK20" s="54">
        <v>3601</v>
      </c>
      <c r="AL20" s="54">
        <v>8163072562</v>
      </c>
      <c r="AM20" s="233"/>
      <c r="AN20" s="282"/>
      <c r="AO20" s="233"/>
      <c r="AP20" s="233"/>
    </row>
    <row r="21" spans="1:42">
      <c r="A21" s="230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26</v>
      </c>
      <c r="N21" s="54">
        <v>1950000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26</v>
      </c>
      <c r="X21" s="54">
        <v>1950000</v>
      </c>
      <c r="Y21" s="54">
        <v>26</v>
      </c>
      <c r="Z21" s="54">
        <v>1950000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26</v>
      </c>
      <c r="AJ21" s="54">
        <v>1950000</v>
      </c>
      <c r="AK21" s="54">
        <v>0</v>
      </c>
      <c r="AL21" s="54">
        <v>0</v>
      </c>
      <c r="AM21" s="233"/>
      <c r="AN21" s="282"/>
      <c r="AO21" s="233"/>
      <c r="AP21" s="233"/>
    </row>
    <row r="22" spans="1:42">
      <c r="A22" s="230">
        <v>11</v>
      </c>
      <c r="B22" s="52" t="s">
        <v>240</v>
      </c>
      <c r="C22" s="54">
        <v>122</v>
      </c>
      <c r="D22" s="54">
        <v>50728667146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1</v>
      </c>
      <c r="N22" s="54">
        <v>303944000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1608224470</v>
      </c>
      <c r="W22" s="54">
        <v>1</v>
      </c>
      <c r="X22" s="54">
        <v>1912168470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2</v>
      </c>
      <c r="AH22" s="54">
        <v>17821970</v>
      </c>
      <c r="AI22" s="54">
        <v>2</v>
      </c>
      <c r="AJ22" s="54">
        <v>17821970</v>
      </c>
      <c r="AK22" s="54">
        <v>121</v>
      </c>
      <c r="AL22" s="54">
        <v>52623013646</v>
      </c>
      <c r="AM22" s="233"/>
      <c r="AN22" s="282"/>
      <c r="AO22" s="233"/>
      <c r="AP22" s="233"/>
    </row>
    <row r="23" spans="1:42">
      <c r="A23" s="230">
        <v>12</v>
      </c>
      <c r="B23" s="52" t="s">
        <v>241</v>
      </c>
      <c r="C23" s="54">
        <v>1</v>
      </c>
      <c r="D23" s="54">
        <v>459123000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1</v>
      </c>
      <c r="AL23" s="54">
        <v>459123000</v>
      </c>
      <c r="AM23" s="233"/>
      <c r="AN23" s="282"/>
      <c r="AO23" s="233"/>
      <c r="AP23" s="233"/>
    </row>
    <row r="24" spans="1:42">
      <c r="A24" s="230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M24" s="233"/>
      <c r="AN24" s="282"/>
      <c r="AO24" s="233"/>
      <c r="AP24" s="233"/>
    </row>
    <row r="25" spans="1:42">
      <c r="A25" s="230">
        <v>14</v>
      </c>
      <c r="B25" s="52" t="s">
        <v>243</v>
      </c>
      <c r="C25" s="54">
        <v>1</v>
      </c>
      <c r="D25" s="54">
        <v>4317600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1</v>
      </c>
      <c r="AL25" s="54">
        <v>4317600</v>
      </c>
      <c r="AM25" s="233"/>
      <c r="AN25" s="282"/>
      <c r="AO25" s="233"/>
      <c r="AP25" s="233"/>
    </row>
    <row r="26" spans="1:42">
      <c r="A26" s="230">
        <v>15</v>
      </c>
      <c r="B26" s="52" t="s">
        <v>244</v>
      </c>
      <c r="C26" s="54">
        <v>11</v>
      </c>
      <c r="D26" s="54">
        <v>511863799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1</v>
      </c>
      <c r="R26" s="54">
        <v>14292393</v>
      </c>
      <c r="S26" s="54">
        <v>0</v>
      </c>
      <c r="T26" s="54">
        <v>0</v>
      </c>
      <c r="U26" s="54">
        <v>0</v>
      </c>
      <c r="V26" s="54">
        <v>39184000</v>
      </c>
      <c r="W26" s="54">
        <v>1</v>
      </c>
      <c r="X26" s="54">
        <v>53476393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12</v>
      </c>
      <c r="AL26" s="54">
        <v>565340192</v>
      </c>
      <c r="AM26" s="233"/>
      <c r="AN26" s="282"/>
      <c r="AO26" s="233"/>
      <c r="AP26" s="233"/>
    </row>
    <row r="27" spans="1:42">
      <c r="A27" s="230">
        <v>16</v>
      </c>
      <c r="B27" s="52" t="s">
        <v>245</v>
      </c>
      <c r="C27" s="54">
        <v>2</v>
      </c>
      <c r="D27" s="54">
        <v>84470000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2</v>
      </c>
      <c r="AL27" s="54">
        <v>84470000</v>
      </c>
      <c r="AM27" s="233"/>
      <c r="AN27" s="282"/>
      <c r="AO27" s="233"/>
      <c r="AP27" s="233"/>
    </row>
    <row r="28" spans="1:42">
      <c r="A28" s="230">
        <v>17</v>
      </c>
      <c r="B28" s="52" t="s">
        <v>246</v>
      </c>
      <c r="C28" s="54">
        <v>1633</v>
      </c>
      <c r="D28" s="54">
        <v>123827720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1633</v>
      </c>
      <c r="AL28" s="54">
        <v>123827720</v>
      </c>
      <c r="AM28" s="233"/>
      <c r="AN28" s="282"/>
      <c r="AO28" s="233"/>
      <c r="AP28" s="233"/>
    </row>
    <row r="29" spans="1:42">
      <c r="A29" s="230">
        <v>18</v>
      </c>
      <c r="B29" s="52" t="s">
        <v>247</v>
      </c>
      <c r="C29" s="54">
        <v>31</v>
      </c>
      <c r="D29" s="54">
        <v>79613505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31</v>
      </c>
      <c r="AL29" s="54">
        <v>79613505</v>
      </c>
      <c r="AM29" s="233"/>
      <c r="AN29" s="282"/>
      <c r="AO29" s="233"/>
      <c r="AP29" s="233"/>
    </row>
    <row r="30" spans="1:42">
      <c r="A30" s="230">
        <v>19</v>
      </c>
      <c r="B30" s="52" t="s">
        <v>248</v>
      </c>
      <c r="C30" s="54">
        <v>6</v>
      </c>
      <c r="D30" s="54">
        <v>9500000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6</v>
      </c>
      <c r="AL30" s="54">
        <v>9500000</v>
      </c>
      <c r="AM30" s="233"/>
      <c r="AN30" s="282"/>
      <c r="AO30" s="233"/>
      <c r="AP30" s="233"/>
    </row>
    <row r="31" spans="1:42">
      <c r="A31" s="230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M31" s="233"/>
      <c r="AN31" s="282"/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M32" s="233"/>
      <c r="AN32" s="282"/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28851</v>
      </c>
      <c r="D35" s="56">
        <f t="shared" ref="D35:AL35" si="0">SUM(D12:D34)</f>
        <v>182142042046</v>
      </c>
      <c r="E35" s="56">
        <f>SUM(E12:E34)</f>
        <v>136</v>
      </c>
      <c r="F35" s="56">
        <f t="shared" si="0"/>
        <v>833293393</v>
      </c>
      <c r="G35" s="56">
        <f t="shared" si="0"/>
        <v>67</v>
      </c>
      <c r="H35" s="56">
        <f t="shared" si="0"/>
        <v>85343000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622</v>
      </c>
      <c r="N35" s="56">
        <f t="shared" si="0"/>
        <v>3954008370</v>
      </c>
      <c r="O35" s="56">
        <f t="shared" si="0"/>
        <v>105</v>
      </c>
      <c r="P35" s="56">
        <f t="shared" si="0"/>
        <v>400107869</v>
      </c>
      <c r="Q35" s="56">
        <f t="shared" si="0"/>
        <v>1</v>
      </c>
      <c r="R35" s="56">
        <f t="shared" si="0"/>
        <v>14292393</v>
      </c>
      <c r="S35" s="56">
        <f t="shared" si="0"/>
        <v>0</v>
      </c>
      <c r="T35" s="56">
        <f t="shared" si="0"/>
        <v>0</v>
      </c>
      <c r="U35" s="56">
        <f t="shared" si="0"/>
        <v>8</v>
      </c>
      <c r="V35" s="56">
        <f t="shared" si="0"/>
        <v>1692183220</v>
      </c>
      <c r="W35" s="56">
        <f t="shared" si="0"/>
        <v>939</v>
      </c>
      <c r="X35" s="56">
        <f t="shared" si="0"/>
        <v>6979228245</v>
      </c>
      <c r="Y35" s="56">
        <f t="shared" si="0"/>
        <v>1332</v>
      </c>
      <c r="Z35" s="56">
        <f t="shared" si="0"/>
        <v>179039400</v>
      </c>
      <c r="AA35" s="56">
        <f t="shared" si="0"/>
        <v>28</v>
      </c>
      <c r="AB35" s="56">
        <f t="shared" si="0"/>
        <v>324700000</v>
      </c>
      <c r="AC35" s="56">
        <f t="shared" si="0"/>
        <v>1</v>
      </c>
      <c r="AD35" s="56">
        <f t="shared" si="0"/>
        <v>14292393</v>
      </c>
      <c r="AE35" s="56">
        <f t="shared" si="0"/>
        <v>0</v>
      </c>
      <c r="AF35" s="56">
        <f t="shared" si="0"/>
        <v>0</v>
      </c>
      <c r="AG35" s="56">
        <f t="shared" si="0"/>
        <v>10</v>
      </c>
      <c r="AH35" s="56">
        <f t="shared" si="0"/>
        <v>186126970</v>
      </c>
      <c r="AI35" s="56">
        <f t="shared" si="0"/>
        <v>1371</v>
      </c>
      <c r="AJ35" s="56">
        <f t="shared" si="0"/>
        <v>704158763</v>
      </c>
      <c r="AK35" s="56">
        <f t="shared" si="0"/>
        <v>28419</v>
      </c>
      <c r="AL35" s="56">
        <f t="shared" si="0"/>
        <v>188417111528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2.01.01 DINAS  TENAGA  KERJA  DAN  TRANSMIGRASI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0</v>
      </c>
      <c r="AJ55" s="57">
        <v>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0</v>
      </c>
      <c r="D68" s="60">
        <f t="shared" ref="D68:AJ68" si="1">SUM(D52:D67)</f>
        <v>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0</v>
      </c>
      <c r="AJ68" s="60">
        <f t="shared" si="1"/>
        <v>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2.01.01 DINAS  TENAGA  KERJA  DAN  TRANSMIGRASI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1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1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1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1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</row>
    <row r="85" spans="1:31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</row>
    <row r="86" spans="1:31" s="74" customFormat="1">
      <c r="A86" s="241">
        <v>3</v>
      </c>
      <c r="B86" s="242" t="s">
        <v>232</v>
      </c>
      <c r="C86" s="243">
        <v>0</v>
      </c>
      <c r="D86" s="243">
        <v>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0</v>
      </c>
      <c r="AB86" s="243">
        <v>0</v>
      </c>
    </row>
    <row r="87" spans="1:31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</row>
    <row r="88" spans="1:31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</row>
    <row r="89" spans="1:31" s="74" customFormat="1">
      <c r="A89" s="241">
        <v>6</v>
      </c>
      <c r="B89" s="242" t="s">
        <v>235</v>
      </c>
      <c r="C89" s="243">
        <v>0</v>
      </c>
      <c r="D89" s="243">
        <v>0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0</v>
      </c>
      <c r="AB89" s="243">
        <v>0</v>
      </c>
    </row>
    <row r="90" spans="1:31" s="74" customFormat="1">
      <c r="A90" s="241">
        <v>7</v>
      </c>
      <c r="B90" s="242" t="s">
        <v>236</v>
      </c>
      <c r="C90" s="243">
        <v>0</v>
      </c>
      <c r="D90" s="243">
        <v>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0</v>
      </c>
      <c r="AB90" s="243">
        <v>0</v>
      </c>
    </row>
    <row r="91" spans="1:31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</row>
    <row r="92" spans="1:31" s="74" customFormat="1">
      <c r="A92" s="241">
        <v>9</v>
      </c>
      <c r="B92" s="242" t="s">
        <v>238</v>
      </c>
      <c r="C92" s="243">
        <v>800</v>
      </c>
      <c r="D92" s="243">
        <v>2398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800</v>
      </c>
      <c r="AB92" s="243">
        <v>2398</v>
      </c>
      <c r="AE92" s="257"/>
    </row>
    <row r="93" spans="1:31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</row>
    <row r="94" spans="1:31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</row>
    <row r="95" spans="1:31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</row>
    <row r="96" spans="1:31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800</v>
      </c>
      <c r="D105" s="138">
        <f t="shared" ref="D105:AB105" si="2">SUM(D84:D104)</f>
        <v>2398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800</v>
      </c>
      <c r="AB105" s="138">
        <f t="shared" si="2"/>
        <v>2398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2.01.01 DINAS  TENAGA  KERJA  DAN  TRANSMIGRASI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1</v>
      </c>
      <c r="L123" s="266">
        <v>475000</v>
      </c>
      <c r="M123" s="266">
        <v>0</v>
      </c>
      <c r="N123" s="266">
        <v>0</v>
      </c>
      <c r="O123" s="266">
        <v>1</v>
      </c>
      <c r="P123" s="266">
        <v>475000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1</v>
      </c>
      <c r="AF123" s="266">
        <v>475000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2</v>
      </c>
      <c r="L124" s="266">
        <v>1000000</v>
      </c>
      <c r="M124" s="266">
        <v>0</v>
      </c>
      <c r="N124" s="266">
        <v>0</v>
      </c>
      <c r="O124" s="266">
        <v>2</v>
      </c>
      <c r="P124" s="266">
        <v>1000000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2</v>
      </c>
      <c r="AF124" s="266">
        <v>1000000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110</v>
      </c>
      <c r="L125" s="266">
        <v>13135000</v>
      </c>
      <c r="M125" s="266">
        <v>0</v>
      </c>
      <c r="N125" s="266">
        <v>0</v>
      </c>
      <c r="O125" s="266">
        <v>110</v>
      </c>
      <c r="P125" s="266">
        <v>13135000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110</v>
      </c>
      <c r="AF125" s="266">
        <v>13135000</v>
      </c>
    </row>
    <row r="126" spans="1:34" s="262" customFormat="1" ht="13.9" customHeight="1">
      <c r="A126" s="265" t="s">
        <v>336</v>
      </c>
      <c r="B126" s="242" t="s">
        <v>234</v>
      </c>
      <c r="C126" s="266">
        <v>4</v>
      </c>
      <c r="D126" s="266">
        <v>1140000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115</v>
      </c>
      <c r="L126" s="266">
        <v>9460000</v>
      </c>
      <c r="M126" s="266">
        <v>0</v>
      </c>
      <c r="N126" s="266">
        <v>0</v>
      </c>
      <c r="O126" s="266">
        <v>115</v>
      </c>
      <c r="P126" s="266">
        <v>9460000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119</v>
      </c>
      <c r="AF126" s="266">
        <v>10600000</v>
      </c>
    </row>
    <row r="127" spans="1:34" s="262" customFormat="1" ht="15">
      <c r="A127" s="265" t="s">
        <v>337</v>
      </c>
      <c r="B127" s="242" t="s">
        <v>235</v>
      </c>
      <c r="C127" s="266">
        <v>1958</v>
      </c>
      <c r="D127" s="266">
        <v>299943050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795</v>
      </c>
      <c r="L127" s="266">
        <v>128170000</v>
      </c>
      <c r="M127" s="266">
        <v>0</v>
      </c>
      <c r="N127" s="266">
        <v>0</v>
      </c>
      <c r="O127" s="266">
        <v>795</v>
      </c>
      <c r="P127" s="266">
        <v>128170000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2753</v>
      </c>
      <c r="AF127" s="266">
        <v>428113050</v>
      </c>
    </row>
    <row r="128" spans="1:34" s="262" customFormat="1" ht="13.9" customHeight="1">
      <c r="A128" s="265" t="s">
        <v>338</v>
      </c>
      <c r="B128" s="242" t="s">
        <v>236</v>
      </c>
      <c r="C128" s="266">
        <v>2</v>
      </c>
      <c r="D128" s="266">
        <v>850000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2</v>
      </c>
      <c r="AF128" s="266">
        <v>850000</v>
      </c>
    </row>
    <row r="129" spans="1:32" s="262" customFormat="1" ht="13.9" customHeight="1">
      <c r="A129" s="265" t="s">
        <v>339</v>
      </c>
      <c r="B129" s="242" t="s">
        <v>237</v>
      </c>
      <c r="C129" s="266">
        <v>12</v>
      </c>
      <c r="D129" s="266">
        <v>3200000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12</v>
      </c>
      <c r="AF129" s="266">
        <v>3200000</v>
      </c>
    </row>
    <row r="130" spans="1:32" s="262" customFormat="1" ht="13.9" customHeight="1">
      <c r="A130" s="265" t="s">
        <v>340</v>
      </c>
      <c r="B130" s="242" t="s">
        <v>238</v>
      </c>
      <c r="C130" s="266">
        <v>43</v>
      </c>
      <c r="D130" s="266">
        <v>4206950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283</v>
      </c>
      <c r="L130" s="266">
        <v>24849400</v>
      </c>
      <c r="M130" s="266">
        <v>0</v>
      </c>
      <c r="N130" s="266">
        <v>0</v>
      </c>
      <c r="O130" s="266">
        <v>283</v>
      </c>
      <c r="P130" s="266">
        <v>24849400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326</v>
      </c>
      <c r="AF130" s="266">
        <v>29056350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26</v>
      </c>
      <c r="L131" s="266">
        <v>1950000</v>
      </c>
      <c r="M131" s="266">
        <v>0</v>
      </c>
      <c r="N131" s="266">
        <v>0</v>
      </c>
      <c r="O131" s="266">
        <v>26</v>
      </c>
      <c r="P131" s="266">
        <v>1950000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26</v>
      </c>
      <c r="AF131" s="266">
        <v>1950000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2019</v>
      </c>
      <c r="D145" s="278">
        <f t="shared" ref="D145:AF145" si="3">SUM(D122:D144)</f>
        <v>309340000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1332</v>
      </c>
      <c r="L145" s="278">
        <f t="shared" si="3"/>
        <v>179039400</v>
      </c>
      <c r="M145" s="277">
        <f t="shared" si="3"/>
        <v>0</v>
      </c>
      <c r="N145" s="278">
        <f t="shared" si="3"/>
        <v>0</v>
      </c>
      <c r="O145" s="277">
        <f t="shared" si="3"/>
        <v>1332</v>
      </c>
      <c r="P145" s="278">
        <f t="shared" si="3"/>
        <v>179039400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3351</v>
      </c>
      <c r="AF145" s="278">
        <f t="shared" si="3"/>
        <v>488379400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AP145"/>
  <sheetViews>
    <sheetView zoomScale="60" zoomScaleNormal="60" workbookViewId="0">
      <pane xSplit="4" ySplit="11" topLeftCell="E21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K40" sqref="K40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267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1</v>
      </c>
      <c r="D12" s="54">
        <v>609078750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1</v>
      </c>
      <c r="P12" s="54">
        <v>3360000000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1</v>
      </c>
      <c r="X12" s="54">
        <v>3360000000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2</v>
      </c>
      <c r="AL12" s="54">
        <v>3969078750</v>
      </c>
      <c r="AM12" s="233"/>
      <c r="AN12" s="282"/>
      <c r="AO12" s="233"/>
      <c r="AP12" s="233"/>
    </row>
    <row r="13" spans="1:42">
      <c r="A13" s="230">
        <v>2</v>
      </c>
      <c r="B13" s="52" t="s">
        <v>231</v>
      </c>
      <c r="C13" s="54">
        <v>11</v>
      </c>
      <c r="D13" s="54">
        <v>637400000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11</v>
      </c>
      <c r="AL13" s="54">
        <v>637400000</v>
      </c>
      <c r="AM13" s="233"/>
      <c r="AN13" s="282"/>
      <c r="AO13" s="233"/>
      <c r="AP13" s="233"/>
    </row>
    <row r="14" spans="1:42">
      <c r="A14" s="230">
        <v>3</v>
      </c>
      <c r="B14" s="52" t="s">
        <v>232</v>
      </c>
      <c r="C14" s="54">
        <v>20</v>
      </c>
      <c r="D14" s="54">
        <v>2045326745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2</v>
      </c>
      <c r="N14" s="54">
        <v>37842000</v>
      </c>
      <c r="O14" s="54">
        <v>2</v>
      </c>
      <c r="P14" s="54">
        <v>661505523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4</v>
      </c>
      <c r="X14" s="54">
        <v>699347523</v>
      </c>
      <c r="Y14" s="54">
        <v>0</v>
      </c>
      <c r="Z14" s="54">
        <v>0</v>
      </c>
      <c r="AA14" s="54">
        <v>1</v>
      </c>
      <c r="AB14" s="54">
        <v>292012500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1</v>
      </c>
      <c r="AJ14" s="54">
        <v>292012500</v>
      </c>
      <c r="AK14" s="54">
        <v>23</v>
      </c>
      <c r="AL14" s="54">
        <v>2452661768</v>
      </c>
      <c r="AM14" s="233"/>
      <c r="AN14" s="282"/>
      <c r="AO14" s="233"/>
      <c r="AP14" s="233"/>
    </row>
    <row r="15" spans="1:42">
      <c r="A15" s="230">
        <v>4</v>
      </c>
      <c r="B15" s="52" t="s">
        <v>233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M15" s="233"/>
      <c r="AN15" s="282"/>
      <c r="AO15" s="233"/>
      <c r="AP15" s="233"/>
    </row>
    <row r="16" spans="1:42">
      <c r="A16" s="230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M16" s="233"/>
      <c r="AN16" s="282"/>
      <c r="AO16" s="233"/>
      <c r="AP16" s="233"/>
    </row>
    <row r="17" spans="1:42">
      <c r="A17" s="230">
        <v>6</v>
      </c>
      <c r="B17" s="52" t="s">
        <v>235</v>
      </c>
      <c r="C17" s="54">
        <v>1119</v>
      </c>
      <c r="D17" s="54">
        <v>2390853000</v>
      </c>
      <c r="E17" s="54">
        <v>10</v>
      </c>
      <c r="F17" s="54">
        <v>17100000</v>
      </c>
      <c r="G17" s="54">
        <v>0</v>
      </c>
      <c r="H17" s="54">
        <v>400000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1</v>
      </c>
      <c r="P17" s="54">
        <v>6120000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11</v>
      </c>
      <c r="X17" s="54">
        <v>23620000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4">
        <v>1130</v>
      </c>
      <c r="AL17" s="54">
        <v>2414473000</v>
      </c>
      <c r="AM17" s="233"/>
      <c r="AN17" s="282"/>
      <c r="AO17" s="233"/>
      <c r="AP17" s="233"/>
    </row>
    <row r="18" spans="1:42">
      <c r="A18" s="230">
        <v>7</v>
      </c>
      <c r="B18" s="52" t="s">
        <v>236</v>
      </c>
      <c r="C18" s="54">
        <v>50</v>
      </c>
      <c r="D18" s="54">
        <v>301780000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50</v>
      </c>
      <c r="AL18" s="54">
        <v>301780000</v>
      </c>
      <c r="AM18" s="233"/>
      <c r="AN18" s="282"/>
      <c r="AO18" s="233"/>
      <c r="AP18" s="233"/>
    </row>
    <row r="19" spans="1:42">
      <c r="A19" s="230">
        <v>8</v>
      </c>
      <c r="B19" s="52" t="s">
        <v>237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M19" s="233"/>
      <c r="AN19" s="282"/>
      <c r="AO19" s="233"/>
      <c r="AP19" s="233"/>
    </row>
    <row r="20" spans="1:42">
      <c r="A20" s="230">
        <v>9</v>
      </c>
      <c r="B20" s="52" t="s">
        <v>238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M20" s="233"/>
      <c r="AN20" s="282"/>
      <c r="AO20" s="233"/>
      <c r="AP20" s="233"/>
    </row>
    <row r="21" spans="1:42">
      <c r="A21" s="230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233"/>
      <c r="AN21" s="282"/>
      <c r="AO21" s="233"/>
      <c r="AP21" s="233"/>
    </row>
    <row r="22" spans="1:42">
      <c r="A22" s="230">
        <v>11</v>
      </c>
      <c r="B22" s="52" t="s">
        <v>240</v>
      </c>
      <c r="C22" s="54">
        <v>2</v>
      </c>
      <c r="D22" s="54">
        <v>19617120765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3</v>
      </c>
      <c r="P22" s="54">
        <v>1452082900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3</v>
      </c>
      <c r="X22" s="54">
        <v>1452082900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5</v>
      </c>
      <c r="AL22" s="54">
        <v>21069203665</v>
      </c>
      <c r="AM22" s="233"/>
      <c r="AN22" s="282"/>
      <c r="AO22" s="233"/>
      <c r="AP22" s="233"/>
    </row>
    <row r="23" spans="1:42">
      <c r="A23" s="230">
        <v>12</v>
      </c>
      <c r="B23" s="52" t="s">
        <v>241</v>
      </c>
      <c r="C23" s="54">
        <v>2</v>
      </c>
      <c r="D23" s="54">
        <v>70000000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2</v>
      </c>
      <c r="AL23" s="54">
        <v>70000000</v>
      </c>
      <c r="AM23" s="233"/>
      <c r="AN23" s="282"/>
      <c r="AO23" s="233"/>
      <c r="AP23" s="233"/>
    </row>
    <row r="24" spans="1:42">
      <c r="A24" s="230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M24" s="233"/>
      <c r="AN24" s="282"/>
      <c r="AO24" s="233"/>
      <c r="AP24" s="233"/>
    </row>
    <row r="25" spans="1:42">
      <c r="A25" s="230">
        <v>14</v>
      </c>
      <c r="B25" s="52" t="s">
        <v>243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M25" s="233"/>
      <c r="AN25" s="282"/>
      <c r="AO25" s="233"/>
      <c r="AP25" s="233"/>
    </row>
    <row r="26" spans="1:42">
      <c r="A26" s="230">
        <v>15</v>
      </c>
      <c r="B26" s="52" t="s">
        <v>244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0</v>
      </c>
      <c r="AL26" s="54">
        <v>0</v>
      </c>
      <c r="AM26" s="233"/>
      <c r="AN26" s="282"/>
      <c r="AO26" s="233"/>
      <c r="AP26" s="233"/>
    </row>
    <row r="27" spans="1:42">
      <c r="A27" s="230">
        <v>16</v>
      </c>
      <c r="B27" s="52" t="s">
        <v>245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M27" s="233"/>
      <c r="AN27" s="282"/>
      <c r="AO27" s="233"/>
      <c r="AP27" s="233"/>
    </row>
    <row r="28" spans="1:42">
      <c r="A28" s="230">
        <v>17</v>
      </c>
      <c r="B28" s="52" t="s">
        <v>246</v>
      </c>
      <c r="C28" s="54">
        <v>636</v>
      </c>
      <c r="D28" s="54">
        <v>49597000</v>
      </c>
      <c r="E28" s="54">
        <v>6</v>
      </c>
      <c r="F28" s="54">
        <v>776000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6</v>
      </c>
      <c r="X28" s="54">
        <v>776000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642</v>
      </c>
      <c r="AL28" s="54">
        <v>50373000</v>
      </c>
      <c r="AM28" s="233"/>
      <c r="AN28" s="282"/>
      <c r="AO28" s="233"/>
      <c r="AP28" s="233"/>
    </row>
    <row r="29" spans="1:42">
      <c r="A29" s="230">
        <v>18</v>
      </c>
      <c r="B29" s="52" t="s">
        <v>247</v>
      </c>
      <c r="C29" s="54">
        <v>4</v>
      </c>
      <c r="D29" s="54">
        <v>22215000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4</v>
      </c>
      <c r="AL29" s="54">
        <v>22215000</v>
      </c>
      <c r="AM29" s="233"/>
      <c r="AN29" s="282"/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M30" s="233"/>
      <c r="AN30" s="282"/>
      <c r="AO30" s="233"/>
      <c r="AP30" s="233"/>
    </row>
    <row r="31" spans="1:42">
      <c r="A31" s="230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M31" s="233"/>
      <c r="AN31" s="282"/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M32" s="233"/>
      <c r="AN32" s="282"/>
      <c r="AO32" s="233"/>
      <c r="AP32" s="233"/>
    </row>
    <row r="33" spans="1:42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O33" s="233"/>
      <c r="AP33" s="233"/>
    </row>
    <row r="34" spans="1:42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42">
      <c r="A35" s="346" t="s">
        <v>23</v>
      </c>
      <c r="B35" s="359"/>
      <c r="C35" s="56">
        <f>SUM(C12:C34)</f>
        <v>1845</v>
      </c>
      <c r="D35" s="56">
        <f t="shared" ref="D35:AL35" si="0">SUM(D12:D34)</f>
        <v>25743371260</v>
      </c>
      <c r="E35" s="56">
        <f>SUM(E12:E34)</f>
        <v>16</v>
      </c>
      <c r="F35" s="56">
        <f t="shared" si="0"/>
        <v>17876000</v>
      </c>
      <c r="G35" s="56">
        <f t="shared" si="0"/>
        <v>0</v>
      </c>
      <c r="H35" s="56">
        <f t="shared" si="0"/>
        <v>400000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2</v>
      </c>
      <c r="N35" s="56">
        <f t="shared" si="0"/>
        <v>37842000</v>
      </c>
      <c r="O35" s="56">
        <f t="shared" si="0"/>
        <v>7</v>
      </c>
      <c r="P35" s="56">
        <f t="shared" si="0"/>
        <v>5479708423</v>
      </c>
      <c r="Q35" s="56">
        <f t="shared" si="0"/>
        <v>0</v>
      </c>
      <c r="R35" s="56">
        <f t="shared" si="0"/>
        <v>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25</v>
      </c>
      <c r="X35" s="56">
        <f t="shared" si="0"/>
        <v>5535826423</v>
      </c>
      <c r="Y35" s="56">
        <f t="shared" si="0"/>
        <v>0</v>
      </c>
      <c r="Z35" s="56">
        <f t="shared" si="0"/>
        <v>0</v>
      </c>
      <c r="AA35" s="56">
        <f t="shared" si="0"/>
        <v>1</v>
      </c>
      <c r="AB35" s="56">
        <f t="shared" si="0"/>
        <v>292012500</v>
      </c>
      <c r="AC35" s="56">
        <f t="shared" si="0"/>
        <v>0</v>
      </c>
      <c r="AD35" s="56">
        <f t="shared" si="0"/>
        <v>0</v>
      </c>
      <c r="AE35" s="56">
        <f t="shared" si="0"/>
        <v>0</v>
      </c>
      <c r="AF35" s="56">
        <f t="shared" si="0"/>
        <v>0</v>
      </c>
      <c r="AG35" s="56">
        <f t="shared" si="0"/>
        <v>0</v>
      </c>
      <c r="AH35" s="56">
        <f t="shared" si="0"/>
        <v>0</v>
      </c>
      <c r="AI35" s="56">
        <f t="shared" si="0"/>
        <v>1</v>
      </c>
      <c r="AJ35" s="56">
        <f t="shared" si="0"/>
        <v>292012500</v>
      </c>
      <c r="AK35" s="56">
        <f t="shared" si="0"/>
        <v>1869</v>
      </c>
      <c r="AL35" s="56">
        <f t="shared" si="0"/>
        <v>30987185183</v>
      </c>
    </row>
    <row r="37" spans="1:42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42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42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42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42">
      <c r="A44" s="247" t="str">
        <f>A4</f>
        <v xml:space="preserve">Kode Organisasi : 2.02.01 DINAS  PEMBERDAYAAN  PEREMPUAN,  PERLINDUNGAN  ANAK,  PENGENDALIAN  PENDUDUK  DAN  KELUARGA  BERENCANA </v>
      </c>
    </row>
    <row r="46" spans="1:42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42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42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3</v>
      </c>
      <c r="D55" s="57">
        <v>191445000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3</v>
      </c>
      <c r="AJ55" s="57">
        <v>191445000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3</v>
      </c>
      <c r="D68" s="60">
        <f t="shared" ref="D68:AJ68" si="1">SUM(D52:D67)</f>
        <v>191445000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3</v>
      </c>
      <c r="AJ68" s="60">
        <f t="shared" si="1"/>
        <v>191445000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2.02.01 DINAS  PEMBERDAYAAN  PEREMPUAN,  PERLINDUNGAN  ANAK,  PENGENDALIAN  PENDUDUK  DAN  KELUARGA  BERENCANA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</row>
    <row r="85" spans="1:32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</row>
    <row r="86" spans="1:32" s="74" customFormat="1">
      <c r="A86" s="241">
        <v>3</v>
      </c>
      <c r="B86" s="242" t="s">
        <v>232</v>
      </c>
      <c r="C86" s="243">
        <v>0</v>
      </c>
      <c r="D86" s="243">
        <v>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0</v>
      </c>
      <c r="AB86" s="243">
        <v>0</v>
      </c>
    </row>
    <row r="87" spans="1:32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</row>
    <row r="88" spans="1:32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</row>
    <row r="89" spans="1:32" s="74" customFormat="1">
      <c r="A89" s="241">
        <v>6</v>
      </c>
      <c r="B89" s="242" t="s">
        <v>235</v>
      </c>
      <c r="C89" s="243">
        <v>51</v>
      </c>
      <c r="D89" s="243">
        <v>117300000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51</v>
      </c>
      <c r="AB89" s="243">
        <v>117300000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3</v>
      </c>
      <c r="D90" s="243">
        <v>51550000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3</v>
      </c>
      <c r="AB90" s="243">
        <v>51550000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</row>
    <row r="92" spans="1:32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</row>
    <row r="94" spans="1:32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54</v>
      </c>
      <c r="D105" s="138">
        <f t="shared" ref="D105:AB105" si="2">SUM(D84:D104)</f>
        <v>168850000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54</v>
      </c>
      <c r="AB105" s="138">
        <f t="shared" si="2"/>
        <v>168850000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2.02.01 DINAS  PEMBERDAYAAN  PEREMPUAN,  PERLINDUNGAN  ANAK,  PENGENDALIAN  PENDUDUK  DAN  KELUARGA  BERENCANA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58</v>
      </c>
      <c r="D127" s="266">
        <v>4154000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0</v>
      </c>
      <c r="L127" s="266">
        <v>0</v>
      </c>
      <c r="M127" s="266">
        <v>0</v>
      </c>
      <c r="N127" s="266">
        <v>0</v>
      </c>
      <c r="O127" s="266">
        <v>0</v>
      </c>
      <c r="P127" s="266">
        <v>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58</v>
      </c>
      <c r="AF127" s="266">
        <v>4154000</v>
      </c>
    </row>
    <row r="128" spans="1:34" s="262" customFormat="1" ht="13.9" customHeight="1">
      <c r="A128" s="265" t="s">
        <v>338</v>
      </c>
      <c r="B128" s="242" t="s">
        <v>236</v>
      </c>
      <c r="C128" s="266">
        <v>10</v>
      </c>
      <c r="D128" s="266">
        <v>1350000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10</v>
      </c>
      <c r="AF128" s="266">
        <v>1350000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8</v>
      </c>
      <c r="D131" s="266">
        <v>850000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8</v>
      </c>
      <c r="AF131" s="266">
        <v>850000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76</v>
      </c>
      <c r="D145" s="278">
        <f t="shared" ref="D145:AF145" si="3">SUM(D122:D144)</f>
        <v>6354000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0</v>
      </c>
      <c r="L145" s="278">
        <f t="shared" si="3"/>
        <v>0</v>
      </c>
      <c r="M145" s="277">
        <f t="shared" si="3"/>
        <v>0</v>
      </c>
      <c r="N145" s="278">
        <f t="shared" si="3"/>
        <v>0</v>
      </c>
      <c r="O145" s="277">
        <f t="shared" si="3"/>
        <v>0</v>
      </c>
      <c r="P145" s="278">
        <f t="shared" si="3"/>
        <v>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76</v>
      </c>
      <c r="AF145" s="278">
        <f t="shared" si="3"/>
        <v>6354000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E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5.125" style="148" bestFit="1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268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12</v>
      </c>
      <c r="D12" s="54">
        <v>17896800000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1</v>
      </c>
      <c r="P12" s="54">
        <v>737500000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1</v>
      </c>
      <c r="X12" s="54">
        <v>737500000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13</v>
      </c>
      <c r="AL12" s="54">
        <v>18634300000</v>
      </c>
      <c r="AO12" s="233"/>
      <c r="AP12" s="233"/>
    </row>
    <row r="13" spans="1:42">
      <c r="A13" s="230">
        <v>2</v>
      </c>
      <c r="B13" s="52" t="s">
        <v>231</v>
      </c>
      <c r="C13" s="54">
        <v>25</v>
      </c>
      <c r="D13" s="54">
        <v>437998000</v>
      </c>
      <c r="E13" s="54">
        <v>1</v>
      </c>
      <c r="F13" s="54">
        <v>23650000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1</v>
      </c>
      <c r="X13" s="54">
        <v>23650000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26</v>
      </c>
      <c r="AL13" s="54">
        <v>461648000</v>
      </c>
      <c r="AO13" s="233"/>
      <c r="AP13" s="233"/>
    </row>
    <row r="14" spans="1:42">
      <c r="A14" s="230">
        <v>3</v>
      </c>
      <c r="B14" s="52" t="s">
        <v>232</v>
      </c>
      <c r="C14" s="54">
        <v>423</v>
      </c>
      <c r="D14" s="54">
        <v>16300350311</v>
      </c>
      <c r="E14" s="54">
        <v>0</v>
      </c>
      <c r="F14" s="54">
        <v>0</v>
      </c>
      <c r="G14" s="54">
        <v>1</v>
      </c>
      <c r="H14" s="54">
        <v>25655000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1</v>
      </c>
      <c r="X14" s="54">
        <v>25655000</v>
      </c>
      <c r="Y14" s="54">
        <v>0</v>
      </c>
      <c r="Z14" s="54">
        <v>0</v>
      </c>
      <c r="AA14" s="54">
        <v>1</v>
      </c>
      <c r="AB14" s="54">
        <v>268750000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1</v>
      </c>
      <c r="AJ14" s="54">
        <v>268750000</v>
      </c>
      <c r="AK14" s="54">
        <v>423</v>
      </c>
      <c r="AL14" s="54">
        <v>16057255311</v>
      </c>
      <c r="AO14" s="233"/>
      <c r="AP14" s="233"/>
    </row>
    <row r="15" spans="1:42">
      <c r="A15" s="230">
        <v>4</v>
      </c>
      <c r="B15" s="52" t="s">
        <v>233</v>
      </c>
      <c r="C15" s="54">
        <v>428</v>
      </c>
      <c r="D15" s="54">
        <v>4235059674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4</v>
      </c>
      <c r="Z15" s="54">
        <v>1200000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4</v>
      </c>
      <c r="AJ15" s="54">
        <v>1200000</v>
      </c>
      <c r="AK15" s="54">
        <v>424</v>
      </c>
      <c r="AL15" s="54">
        <v>4233859674</v>
      </c>
      <c r="AO15" s="233"/>
      <c r="AP15" s="233"/>
    </row>
    <row r="16" spans="1:42">
      <c r="A16" s="230">
        <v>5</v>
      </c>
      <c r="B16" s="52" t="s">
        <v>234</v>
      </c>
      <c r="C16" s="54">
        <v>13</v>
      </c>
      <c r="D16" s="54">
        <v>110949500</v>
      </c>
      <c r="E16" s="54">
        <v>6</v>
      </c>
      <c r="F16" s="54">
        <v>19000000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6</v>
      </c>
      <c r="X16" s="54">
        <v>19000000</v>
      </c>
      <c r="Y16" s="54">
        <v>5</v>
      </c>
      <c r="Z16" s="54">
        <v>1800000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5</v>
      </c>
      <c r="AJ16" s="54">
        <v>1800000</v>
      </c>
      <c r="AK16" s="54">
        <v>14</v>
      </c>
      <c r="AL16" s="54">
        <v>128149500</v>
      </c>
      <c r="AO16" s="233"/>
      <c r="AP16" s="233"/>
    </row>
    <row r="17" spans="1:42">
      <c r="A17" s="230">
        <v>6</v>
      </c>
      <c r="B17" s="52" t="s">
        <v>235</v>
      </c>
      <c r="C17" s="54">
        <v>6403</v>
      </c>
      <c r="D17" s="54">
        <v>19538798860</v>
      </c>
      <c r="E17" s="54">
        <v>65</v>
      </c>
      <c r="F17" s="54">
        <v>426309110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2</v>
      </c>
      <c r="P17" s="54">
        <v>12689835</v>
      </c>
      <c r="Q17" s="54">
        <v>1</v>
      </c>
      <c r="R17" s="54">
        <v>25540000</v>
      </c>
      <c r="S17" s="54">
        <v>0</v>
      </c>
      <c r="T17" s="54">
        <v>0</v>
      </c>
      <c r="U17" s="54">
        <v>0</v>
      </c>
      <c r="V17" s="54">
        <v>0</v>
      </c>
      <c r="W17" s="54">
        <v>68</v>
      </c>
      <c r="X17" s="54">
        <v>464538945</v>
      </c>
      <c r="Y17" s="54">
        <v>15</v>
      </c>
      <c r="Z17" s="54">
        <v>3411500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2</v>
      </c>
      <c r="AH17" s="54">
        <v>20754250</v>
      </c>
      <c r="AI17" s="54">
        <v>17</v>
      </c>
      <c r="AJ17" s="54">
        <v>24165750</v>
      </c>
      <c r="AK17" s="54">
        <v>6454</v>
      </c>
      <c r="AL17" s="54">
        <v>19979172055</v>
      </c>
      <c r="AO17" s="233"/>
      <c r="AP17" s="233"/>
    </row>
    <row r="18" spans="1:42">
      <c r="A18" s="230">
        <v>7</v>
      </c>
      <c r="B18" s="52" t="s">
        <v>236</v>
      </c>
      <c r="C18" s="54">
        <v>509</v>
      </c>
      <c r="D18" s="54">
        <v>2794390808</v>
      </c>
      <c r="E18" s="54">
        <v>9</v>
      </c>
      <c r="F18" s="54">
        <v>68401000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9</v>
      </c>
      <c r="X18" s="54">
        <v>68401000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1</v>
      </c>
      <c r="AH18" s="54">
        <v>501000</v>
      </c>
      <c r="AI18" s="54">
        <v>1</v>
      </c>
      <c r="AJ18" s="54">
        <v>501000</v>
      </c>
      <c r="AK18" s="54">
        <v>517</v>
      </c>
      <c r="AL18" s="54">
        <v>2862290808</v>
      </c>
      <c r="AO18" s="233"/>
      <c r="AP18" s="233"/>
    </row>
    <row r="19" spans="1:42">
      <c r="A19" s="230">
        <v>8</v>
      </c>
      <c r="B19" s="52" t="s">
        <v>237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O19" s="233"/>
      <c r="AP19" s="233"/>
    </row>
    <row r="20" spans="1:42">
      <c r="A20" s="230">
        <v>9</v>
      </c>
      <c r="B20" s="52" t="s">
        <v>238</v>
      </c>
      <c r="C20" s="54">
        <v>1053</v>
      </c>
      <c r="D20" s="54">
        <v>14206055408</v>
      </c>
      <c r="E20" s="54">
        <v>5</v>
      </c>
      <c r="F20" s="54">
        <v>193889000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5</v>
      </c>
      <c r="X20" s="54">
        <v>193889000</v>
      </c>
      <c r="Y20" s="54">
        <v>85</v>
      </c>
      <c r="Z20" s="54">
        <v>20985000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85</v>
      </c>
      <c r="AJ20" s="54">
        <v>20985000</v>
      </c>
      <c r="AK20" s="54">
        <v>973</v>
      </c>
      <c r="AL20" s="54">
        <v>14378959408</v>
      </c>
      <c r="AO20" s="233"/>
      <c r="AP20" s="233"/>
    </row>
    <row r="21" spans="1:42">
      <c r="A21" s="230">
        <v>10</v>
      </c>
      <c r="B21" s="52" t="s">
        <v>239</v>
      </c>
      <c r="C21" s="54">
        <v>28</v>
      </c>
      <c r="D21" s="54">
        <v>67650000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28</v>
      </c>
      <c r="AL21" s="54">
        <v>67650000</v>
      </c>
      <c r="AO21" s="233"/>
      <c r="AP21" s="233"/>
    </row>
    <row r="22" spans="1:42">
      <c r="A22" s="230">
        <v>11</v>
      </c>
      <c r="B22" s="52" t="s">
        <v>240</v>
      </c>
      <c r="C22" s="54">
        <v>139</v>
      </c>
      <c r="D22" s="54">
        <v>28735733807</v>
      </c>
      <c r="E22" s="54">
        <v>16</v>
      </c>
      <c r="F22" s="54">
        <v>1158315350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16</v>
      </c>
      <c r="X22" s="54">
        <v>1158315350</v>
      </c>
      <c r="Y22" s="54">
        <v>0</v>
      </c>
      <c r="Z22" s="54">
        <v>0</v>
      </c>
      <c r="AA22" s="54">
        <v>1</v>
      </c>
      <c r="AB22" s="54">
        <v>85000000</v>
      </c>
      <c r="AC22" s="54">
        <v>1</v>
      </c>
      <c r="AD22" s="54">
        <v>25540000</v>
      </c>
      <c r="AE22" s="54">
        <v>0</v>
      </c>
      <c r="AF22" s="54">
        <v>0</v>
      </c>
      <c r="AG22" s="54">
        <v>0</v>
      </c>
      <c r="AH22" s="54">
        <v>0</v>
      </c>
      <c r="AI22" s="54">
        <v>2</v>
      </c>
      <c r="AJ22" s="54">
        <v>110540000</v>
      </c>
      <c r="AK22" s="54">
        <v>153</v>
      </c>
      <c r="AL22" s="54">
        <v>29783509157</v>
      </c>
      <c r="AO22" s="233"/>
      <c r="AP22" s="233"/>
    </row>
    <row r="23" spans="1:42">
      <c r="A23" s="230">
        <v>12</v>
      </c>
      <c r="B23" s="52" t="s">
        <v>241</v>
      </c>
      <c r="C23" s="54">
        <v>7</v>
      </c>
      <c r="D23" s="54">
        <v>728802000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7</v>
      </c>
      <c r="AL23" s="54">
        <v>728802000</v>
      </c>
      <c r="AO23" s="233"/>
      <c r="AP23" s="233"/>
    </row>
    <row r="24" spans="1:42">
      <c r="A24" s="230">
        <v>13</v>
      </c>
      <c r="B24" s="52" t="s">
        <v>242</v>
      </c>
      <c r="C24" s="54">
        <v>10</v>
      </c>
      <c r="D24" s="54">
        <v>5562306500</v>
      </c>
      <c r="E24" s="54">
        <v>1</v>
      </c>
      <c r="F24" s="54">
        <v>56300000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1</v>
      </c>
      <c r="X24" s="54">
        <v>56300000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11</v>
      </c>
      <c r="AL24" s="54">
        <v>5618606500</v>
      </c>
      <c r="AO24" s="233"/>
      <c r="AP24" s="233"/>
    </row>
    <row r="25" spans="1:42">
      <c r="A25" s="230">
        <v>14</v>
      </c>
      <c r="B25" s="52" t="s">
        <v>243</v>
      </c>
      <c r="C25" s="54">
        <v>9</v>
      </c>
      <c r="D25" s="54">
        <v>1222864254</v>
      </c>
      <c r="E25" s="54">
        <v>2</v>
      </c>
      <c r="F25" s="54">
        <v>84023000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2</v>
      </c>
      <c r="X25" s="54">
        <v>84023000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11</v>
      </c>
      <c r="AL25" s="54">
        <v>1306887254</v>
      </c>
      <c r="AO25" s="233"/>
      <c r="AP25" s="233"/>
    </row>
    <row r="26" spans="1:42">
      <c r="A26" s="230">
        <v>15</v>
      </c>
      <c r="B26" s="52" t="s">
        <v>244</v>
      </c>
      <c r="C26" s="54">
        <v>14</v>
      </c>
      <c r="D26" s="54">
        <v>1236215713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14</v>
      </c>
      <c r="AL26" s="54">
        <v>1236215713</v>
      </c>
      <c r="AO26" s="233"/>
      <c r="AP26" s="233"/>
    </row>
    <row r="27" spans="1:42">
      <c r="A27" s="230">
        <v>16</v>
      </c>
      <c r="B27" s="52" t="s">
        <v>245</v>
      </c>
      <c r="C27" s="54">
        <v>13</v>
      </c>
      <c r="D27" s="54">
        <v>1245760100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13</v>
      </c>
      <c r="AL27" s="54">
        <v>1245760100</v>
      </c>
      <c r="AO27" s="233"/>
      <c r="AP27" s="233"/>
    </row>
    <row r="28" spans="1:42">
      <c r="A28" s="230">
        <v>17</v>
      </c>
      <c r="B28" s="52" t="s">
        <v>246</v>
      </c>
      <c r="C28" s="54">
        <v>3499</v>
      </c>
      <c r="D28" s="54">
        <v>839192765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3499</v>
      </c>
      <c r="AL28" s="54">
        <v>839192765</v>
      </c>
      <c r="AO28" s="233"/>
      <c r="AP28" s="233"/>
    </row>
    <row r="29" spans="1:42">
      <c r="A29" s="230">
        <v>18</v>
      </c>
      <c r="B29" s="52" t="s">
        <v>247</v>
      </c>
      <c r="C29" s="54">
        <v>88</v>
      </c>
      <c r="D29" s="54">
        <v>365984500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88</v>
      </c>
      <c r="AL29" s="54">
        <v>365984500</v>
      </c>
      <c r="AO29" s="233"/>
      <c r="AP29" s="233"/>
    </row>
    <row r="30" spans="1:42">
      <c r="A30" s="230">
        <v>19</v>
      </c>
      <c r="B30" s="52" t="s">
        <v>248</v>
      </c>
      <c r="C30" s="54">
        <v>26</v>
      </c>
      <c r="D30" s="54">
        <v>148822000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26</v>
      </c>
      <c r="AL30" s="54">
        <v>148822000</v>
      </c>
      <c r="AO30" s="233"/>
      <c r="AP30" s="233"/>
    </row>
    <row r="31" spans="1:42">
      <c r="A31" s="230">
        <v>20</v>
      </c>
      <c r="B31" s="52" t="s">
        <v>249</v>
      </c>
      <c r="C31" s="54">
        <v>2</v>
      </c>
      <c r="D31" s="54">
        <v>275026500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2</v>
      </c>
      <c r="AL31" s="54">
        <v>275026500</v>
      </c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12701</v>
      </c>
      <c r="D35" s="56">
        <f t="shared" ref="D35:AL35" si="0">SUM(D12:D34)</f>
        <v>115948760700</v>
      </c>
      <c r="E35" s="56">
        <f>SUM(E12:E34)</f>
        <v>105</v>
      </c>
      <c r="F35" s="56">
        <f t="shared" si="0"/>
        <v>2029887460</v>
      </c>
      <c r="G35" s="56">
        <f t="shared" si="0"/>
        <v>1</v>
      </c>
      <c r="H35" s="56">
        <f t="shared" si="0"/>
        <v>25655000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3</v>
      </c>
      <c r="P35" s="56">
        <f t="shared" si="0"/>
        <v>750189835</v>
      </c>
      <c r="Q35" s="56">
        <f t="shared" si="0"/>
        <v>1</v>
      </c>
      <c r="R35" s="56">
        <f t="shared" si="0"/>
        <v>25540000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110</v>
      </c>
      <c r="X35" s="56">
        <f t="shared" si="0"/>
        <v>2831272295</v>
      </c>
      <c r="Y35" s="56">
        <f t="shared" si="0"/>
        <v>109</v>
      </c>
      <c r="Z35" s="56">
        <f t="shared" si="0"/>
        <v>27396500</v>
      </c>
      <c r="AA35" s="56">
        <f t="shared" si="0"/>
        <v>2</v>
      </c>
      <c r="AB35" s="56">
        <f t="shared" si="0"/>
        <v>353750000</v>
      </c>
      <c r="AC35" s="56">
        <f t="shared" si="0"/>
        <v>1</v>
      </c>
      <c r="AD35" s="56">
        <f t="shared" si="0"/>
        <v>25540000</v>
      </c>
      <c r="AE35" s="56">
        <f t="shared" si="0"/>
        <v>0</v>
      </c>
      <c r="AF35" s="56">
        <f t="shared" si="0"/>
        <v>0</v>
      </c>
      <c r="AG35" s="56">
        <f t="shared" si="0"/>
        <v>3</v>
      </c>
      <c r="AH35" s="56">
        <f t="shared" si="0"/>
        <v>21255250</v>
      </c>
      <c r="AI35" s="56">
        <f t="shared" si="0"/>
        <v>115</v>
      </c>
      <c r="AJ35" s="56">
        <f t="shared" si="0"/>
        <v>427941750</v>
      </c>
      <c r="AK35" s="56">
        <f t="shared" si="0"/>
        <v>12696</v>
      </c>
      <c r="AL35" s="56">
        <f t="shared" si="0"/>
        <v>118352091245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2.03.01 DINAS  LINGKUNGAN  HIDUP  DAN  KEHUTANAN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0</v>
      </c>
      <c r="AJ55" s="57">
        <v>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0</v>
      </c>
      <c r="D68" s="60">
        <f t="shared" ref="D68:AJ68" si="1">SUM(D52:D67)</f>
        <v>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0</v>
      </c>
      <c r="AJ68" s="60">
        <f t="shared" si="1"/>
        <v>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2.03.01 DINAS  LINGKUNGAN  HIDUP  DAN  KEHUTANAN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28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28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28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28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</row>
    <row r="85" spans="1:28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</row>
    <row r="86" spans="1:28" s="74" customFormat="1">
      <c r="A86" s="241">
        <v>3</v>
      </c>
      <c r="B86" s="242" t="s">
        <v>232</v>
      </c>
      <c r="C86" s="243">
        <v>0</v>
      </c>
      <c r="D86" s="243">
        <v>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0</v>
      </c>
      <c r="AB86" s="243">
        <v>0</v>
      </c>
    </row>
    <row r="87" spans="1:28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</row>
    <row r="88" spans="1:28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</row>
    <row r="89" spans="1:28" s="74" customFormat="1">
      <c r="A89" s="241">
        <v>6</v>
      </c>
      <c r="B89" s="242" t="s">
        <v>235</v>
      </c>
      <c r="C89" s="243">
        <v>0</v>
      </c>
      <c r="D89" s="243">
        <v>0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0</v>
      </c>
      <c r="AB89" s="243">
        <v>0</v>
      </c>
    </row>
    <row r="90" spans="1:28" s="74" customFormat="1">
      <c r="A90" s="241">
        <v>7</v>
      </c>
      <c r="B90" s="242" t="s">
        <v>236</v>
      </c>
      <c r="C90" s="243">
        <v>0</v>
      </c>
      <c r="D90" s="243">
        <v>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0</v>
      </c>
      <c r="AB90" s="243">
        <v>0</v>
      </c>
    </row>
    <row r="91" spans="1:28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</row>
    <row r="92" spans="1:28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</row>
    <row r="93" spans="1:28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</row>
    <row r="94" spans="1:28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</row>
    <row r="95" spans="1:28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</row>
    <row r="96" spans="1:28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1</v>
      </c>
      <c r="D102" s="243">
        <v>14800000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1</v>
      </c>
      <c r="AB102" s="243">
        <v>14800000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1</v>
      </c>
      <c r="D105" s="138">
        <f t="shared" ref="D105:AB105" si="2">SUM(D84:D104)</f>
        <v>14800000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1</v>
      </c>
      <c r="AB105" s="138">
        <f t="shared" si="2"/>
        <v>14800000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2.03.01 DINAS  LINGKUNGAN  HIDUP  DAN  KEHUTANAN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165</v>
      </c>
      <c r="D125" s="266">
        <v>18734742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4</v>
      </c>
      <c r="L125" s="266">
        <v>1200000</v>
      </c>
      <c r="M125" s="266">
        <v>0</v>
      </c>
      <c r="N125" s="266">
        <v>0</v>
      </c>
      <c r="O125" s="266">
        <v>4</v>
      </c>
      <c r="P125" s="266">
        <v>1200000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169</v>
      </c>
      <c r="AF125" s="266">
        <v>19934742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5</v>
      </c>
      <c r="L126" s="266">
        <v>1800000</v>
      </c>
      <c r="M126" s="266">
        <v>0</v>
      </c>
      <c r="N126" s="266">
        <v>0</v>
      </c>
      <c r="O126" s="266">
        <v>5</v>
      </c>
      <c r="P126" s="266">
        <v>1800000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5</v>
      </c>
      <c r="AF126" s="266">
        <v>1800000</v>
      </c>
    </row>
    <row r="127" spans="1:34" s="262" customFormat="1" ht="15">
      <c r="A127" s="265" t="s">
        <v>337</v>
      </c>
      <c r="B127" s="242" t="s">
        <v>235</v>
      </c>
      <c r="C127" s="266">
        <v>3961</v>
      </c>
      <c r="D127" s="266">
        <v>319197254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15</v>
      </c>
      <c r="L127" s="266">
        <v>3411500</v>
      </c>
      <c r="M127" s="266">
        <v>0</v>
      </c>
      <c r="N127" s="266">
        <v>0</v>
      </c>
      <c r="O127" s="266">
        <v>15</v>
      </c>
      <c r="P127" s="266">
        <v>3411500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3976</v>
      </c>
      <c r="AF127" s="266">
        <v>322608754</v>
      </c>
    </row>
    <row r="128" spans="1:34" s="262" customFormat="1" ht="13.9" customHeight="1">
      <c r="A128" s="265" t="s">
        <v>338</v>
      </c>
      <c r="B128" s="242" t="s">
        <v>236</v>
      </c>
      <c r="C128" s="266">
        <v>75</v>
      </c>
      <c r="D128" s="266">
        <v>9861542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75</v>
      </c>
      <c r="AF128" s="266">
        <v>9861542</v>
      </c>
    </row>
    <row r="129" spans="1:32" s="262" customFormat="1" ht="13.9" customHeight="1">
      <c r="A129" s="265" t="s">
        <v>339</v>
      </c>
      <c r="B129" s="242" t="s">
        <v>237</v>
      </c>
      <c r="C129" s="266">
        <v>62</v>
      </c>
      <c r="D129" s="266">
        <v>3410000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62</v>
      </c>
      <c r="AF129" s="266">
        <v>3410000</v>
      </c>
    </row>
    <row r="130" spans="1:32" s="262" customFormat="1" ht="13.9" customHeight="1">
      <c r="A130" s="265" t="s">
        <v>340</v>
      </c>
      <c r="B130" s="242" t="s">
        <v>238</v>
      </c>
      <c r="C130" s="266">
        <v>1044</v>
      </c>
      <c r="D130" s="266">
        <v>82133806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85</v>
      </c>
      <c r="L130" s="266">
        <v>20985000</v>
      </c>
      <c r="M130" s="266">
        <v>0</v>
      </c>
      <c r="N130" s="266">
        <v>0</v>
      </c>
      <c r="O130" s="266">
        <v>85</v>
      </c>
      <c r="P130" s="266">
        <v>20985000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1129</v>
      </c>
      <c r="AF130" s="266">
        <v>103118806</v>
      </c>
    </row>
    <row r="131" spans="1:32" s="262" customFormat="1" ht="13.9" customHeight="1">
      <c r="A131" s="265" t="s">
        <v>341</v>
      </c>
      <c r="B131" s="242" t="s">
        <v>239</v>
      </c>
      <c r="C131" s="266">
        <v>20</v>
      </c>
      <c r="D131" s="266">
        <v>3700000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20</v>
      </c>
      <c r="AF131" s="266">
        <v>3700000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5327</v>
      </c>
      <c r="D145" s="278">
        <f t="shared" ref="D145:AF145" si="3">SUM(D122:D144)</f>
        <v>437037344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109</v>
      </c>
      <c r="L145" s="278">
        <f t="shared" si="3"/>
        <v>27396500</v>
      </c>
      <c r="M145" s="277">
        <f t="shared" si="3"/>
        <v>0</v>
      </c>
      <c r="N145" s="278">
        <f t="shared" si="3"/>
        <v>0</v>
      </c>
      <c r="O145" s="277">
        <f t="shared" si="3"/>
        <v>109</v>
      </c>
      <c r="P145" s="278">
        <f t="shared" si="3"/>
        <v>27396500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5436</v>
      </c>
      <c r="AF145" s="278">
        <f t="shared" si="3"/>
        <v>464433844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E39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269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1</v>
      </c>
      <c r="D12" s="54">
        <v>599040000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1</v>
      </c>
      <c r="AL12" s="54">
        <v>599040000</v>
      </c>
      <c r="AO12" s="233"/>
      <c r="AP12" s="233"/>
    </row>
    <row r="13" spans="1:42">
      <c r="A13" s="230">
        <v>2</v>
      </c>
      <c r="B13" s="52" t="s">
        <v>231</v>
      </c>
      <c r="C13" s="54">
        <v>0</v>
      </c>
      <c r="D13" s="54">
        <v>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0</v>
      </c>
      <c r="AL13" s="54">
        <v>0</v>
      </c>
      <c r="AO13" s="233"/>
      <c r="AP13" s="233"/>
    </row>
    <row r="14" spans="1:42">
      <c r="A14" s="230">
        <v>3</v>
      </c>
      <c r="B14" s="52" t="s">
        <v>232</v>
      </c>
      <c r="C14" s="54">
        <v>718</v>
      </c>
      <c r="D14" s="54">
        <v>6560197200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718</v>
      </c>
      <c r="AL14" s="54">
        <v>6560197200</v>
      </c>
      <c r="AO14" s="233"/>
      <c r="AP14" s="233"/>
    </row>
    <row r="15" spans="1:42">
      <c r="A15" s="230">
        <v>4</v>
      </c>
      <c r="B15" s="52" t="s">
        <v>233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O15" s="233"/>
      <c r="AP15" s="233"/>
    </row>
    <row r="16" spans="1:42">
      <c r="A16" s="230">
        <v>5</v>
      </c>
      <c r="B16" s="52" t="s">
        <v>234</v>
      </c>
      <c r="C16" s="54">
        <v>2</v>
      </c>
      <c r="D16" s="54">
        <v>308025000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2</v>
      </c>
      <c r="AL16" s="54">
        <v>308025000</v>
      </c>
      <c r="AO16" s="233"/>
      <c r="AP16" s="233"/>
    </row>
    <row r="17" spans="1:42">
      <c r="A17" s="230">
        <v>6</v>
      </c>
      <c r="B17" s="52" t="s">
        <v>235</v>
      </c>
      <c r="C17" s="54">
        <v>1880</v>
      </c>
      <c r="D17" s="54">
        <v>5428920925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1</v>
      </c>
      <c r="P17" s="54">
        <v>6539524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1</v>
      </c>
      <c r="X17" s="54">
        <v>6539524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4">
        <v>1881</v>
      </c>
      <c r="AL17" s="54">
        <v>5435460449</v>
      </c>
      <c r="AO17" s="233"/>
      <c r="AP17" s="233"/>
    </row>
    <row r="18" spans="1:42">
      <c r="A18" s="230">
        <v>7</v>
      </c>
      <c r="B18" s="52" t="s">
        <v>236</v>
      </c>
      <c r="C18" s="54">
        <v>67</v>
      </c>
      <c r="D18" s="54">
        <v>608260500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67</v>
      </c>
      <c r="AL18" s="54">
        <v>608260500</v>
      </c>
      <c r="AO18" s="233"/>
      <c r="AP18" s="233"/>
    </row>
    <row r="19" spans="1:42">
      <c r="A19" s="230">
        <v>8</v>
      </c>
      <c r="B19" s="52" t="s">
        <v>237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O19" s="233"/>
      <c r="AP19" s="233"/>
    </row>
    <row r="20" spans="1:42">
      <c r="A20" s="230">
        <v>9</v>
      </c>
      <c r="B20" s="52" t="s">
        <v>238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O20" s="233"/>
      <c r="AP20" s="233"/>
    </row>
    <row r="21" spans="1:42">
      <c r="A21" s="230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O21" s="233"/>
      <c r="AP21" s="233"/>
    </row>
    <row r="22" spans="1:42">
      <c r="A22" s="230">
        <v>11</v>
      </c>
      <c r="B22" s="52" t="s">
        <v>240</v>
      </c>
      <c r="C22" s="54">
        <v>8</v>
      </c>
      <c r="D22" s="54">
        <v>8936046900</v>
      </c>
      <c r="E22" s="54">
        <v>0</v>
      </c>
      <c r="F22" s="54">
        <v>0</v>
      </c>
      <c r="G22" s="54">
        <v>0</v>
      </c>
      <c r="H22" s="54">
        <v>198484000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1</v>
      </c>
      <c r="P22" s="54">
        <v>85000000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1</v>
      </c>
      <c r="X22" s="54">
        <v>283484000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9</v>
      </c>
      <c r="AL22" s="54">
        <v>9219530900</v>
      </c>
      <c r="AO22" s="233"/>
      <c r="AP22" s="233"/>
    </row>
    <row r="23" spans="1:42">
      <c r="A23" s="230">
        <v>12</v>
      </c>
      <c r="B23" s="52" t="s">
        <v>241</v>
      </c>
      <c r="C23" s="54">
        <v>2</v>
      </c>
      <c r="D23" s="54">
        <v>367060000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2</v>
      </c>
      <c r="AL23" s="54">
        <v>367060000</v>
      </c>
      <c r="AO23" s="233"/>
      <c r="AP23" s="233"/>
    </row>
    <row r="24" spans="1:42">
      <c r="A24" s="230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O24" s="233"/>
      <c r="AP24" s="233"/>
    </row>
    <row r="25" spans="1:42">
      <c r="A25" s="230">
        <v>14</v>
      </c>
      <c r="B25" s="52" t="s">
        <v>243</v>
      </c>
      <c r="C25" s="54">
        <v>2</v>
      </c>
      <c r="D25" s="54">
        <v>164387000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2</v>
      </c>
      <c r="AL25" s="54">
        <v>164387000</v>
      </c>
      <c r="AO25" s="233"/>
      <c r="AP25" s="233"/>
    </row>
    <row r="26" spans="1:42">
      <c r="A26" s="230">
        <v>15</v>
      </c>
      <c r="B26" s="52" t="s">
        <v>244</v>
      </c>
      <c r="C26" s="54">
        <v>1</v>
      </c>
      <c r="D26" s="54">
        <v>25900000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1</v>
      </c>
      <c r="AL26" s="54">
        <v>25900000</v>
      </c>
      <c r="AO26" s="233"/>
      <c r="AP26" s="233"/>
    </row>
    <row r="27" spans="1:42">
      <c r="A27" s="230">
        <v>16</v>
      </c>
      <c r="B27" s="52" t="s">
        <v>245</v>
      </c>
      <c r="C27" s="54">
        <v>6</v>
      </c>
      <c r="D27" s="54">
        <v>98208800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6</v>
      </c>
      <c r="AL27" s="54">
        <v>98208800</v>
      </c>
      <c r="AO27" s="233"/>
      <c r="AP27" s="233"/>
    </row>
    <row r="28" spans="1:42">
      <c r="A28" s="230">
        <v>17</v>
      </c>
      <c r="B28" s="52" t="s">
        <v>246</v>
      </c>
      <c r="C28" s="54">
        <v>2329</v>
      </c>
      <c r="D28" s="54">
        <v>103501200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2329</v>
      </c>
      <c r="AL28" s="54">
        <v>103501200</v>
      </c>
      <c r="AO28" s="233"/>
      <c r="AP28" s="233"/>
    </row>
    <row r="29" spans="1:42">
      <c r="A29" s="230">
        <v>18</v>
      </c>
      <c r="B29" s="52" t="s">
        <v>247</v>
      </c>
      <c r="C29" s="54">
        <v>8</v>
      </c>
      <c r="D29" s="54">
        <v>3481000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8</v>
      </c>
      <c r="AL29" s="54">
        <v>3481000</v>
      </c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O30" s="233"/>
      <c r="AP30" s="233"/>
    </row>
    <row r="31" spans="1:42">
      <c r="A31" s="230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5024</v>
      </c>
      <c r="D35" s="56">
        <f t="shared" ref="D35:AL35" si="0">SUM(D12:D34)</f>
        <v>23203028525</v>
      </c>
      <c r="E35" s="56">
        <f>SUM(E12:E34)</f>
        <v>0</v>
      </c>
      <c r="F35" s="56">
        <f t="shared" si="0"/>
        <v>0</v>
      </c>
      <c r="G35" s="56">
        <f t="shared" si="0"/>
        <v>0</v>
      </c>
      <c r="H35" s="56">
        <f t="shared" si="0"/>
        <v>198484000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2</v>
      </c>
      <c r="P35" s="56">
        <f t="shared" si="0"/>
        <v>91539524</v>
      </c>
      <c r="Q35" s="56">
        <f t="shared" si="0"/>
        <v>0</v>
      </c>
      <c r="R35" s="56">
        <f t="shared" si="0"/>
        <v>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2</v>
      </c>
      <c r="X35" s="56">
        <f t="shared" si="0"/>
        <v>290023524</v>
      </c>
      <c r="Y35" s="56">
        <f t="shared" si="0"/>
        <v>0</v>
      </c>
      <c r="Z35" s="56">
        <f t="shared" si="0"/>
        <v>0</v>
      </c>
      <c r="AA35" s="56">
        <f t="shared" si="0"/>
        <v>0</v>
      </c>
      <c r="AB35" s="56">
        <f t="shared" si="0"/>
        <v>0</v>
      </c>
      <c r="AC35" s="56">
        <f t="shared" si="0"/>
        <v>0</v>
      </c>
      <c r="AD35" s="56">
        <f t="shared" si="0"/>
        <v>0</v>
      </c>
      <c r="AE35" s="56">
        <f t="shared" si="0"/>
        <v>0</v>
      </c>
      <c r="AF35" s="56">
        <f t="shared" si="0"/>
        <v>0</v>
      </c>
      <c r="AG35" s="56">
        <f t="shared" si="0"/>
        <v>0</v>
      </c>
      <c r="AH35" s="56">
        <f t="shared" si="0"/>
        <v>0</v>
      </c>
      <c r="AI35" s="56">
        <f t="shared" si="0"/>
        <v>0</v>
      </c>
      <c r="AJ35" s="56">
        <f t="shared" si="0"/>
        <v>0</v>
      </c>
      <c r="AK35" s="56">
        <f t="shared" si="0"/>
        <v>5026</v>
      </c>
      <c r="AL35" s="56">
        <f t="shared" si="0"/>
        <v>23493052049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2.04.01 DINAS  KETAHANAN  PANGAN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2</v>
      </c>
      <c r="D55" s="57">
        <v>195580000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2</v>
      </c>
      <c r="AJ55" s="57">
        <v>195580000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2</v>
      </c>
      <c r="D68" s="60">
        <f t="shared" ref="D68:AJ68" si="1">SUM(D52:D67)</f>
        <v>195580000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2</v>
      </c>
      <c r="AJ68" s="60">
        <f t="shared" si="1"/>
        <v>195580000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2.04.01 DINAS  KETAHANAN  PANGAN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28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28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28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28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</row>
    <row r="85" spans="1:28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</row>
    <row r="86" spans="1:28" s="74" customFormat="1">
      <c r="A86" s="241">
        <v>3</v>
      </c>
      <c r="B86" s="242" t="s">
        <v>232</v>
      </c>
      <c r="C86" s="243">
        <v>0</v>
      </c>
      <c r="D86" s="243">
        <v>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0</v>
      </c>
      <c r="AB86" s="243">
        <v>0</v>
      </c>
    </row>
    <row r="87" spans="1:28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</row>
    <row r="88" spans="1:28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</row>
    <row r="89" spans="1:28" s="74" customFormat="1">
      <c r="A89" s="241">
        <v>6</v>
      </c>
      <c r="B89" s="242" t="s">
        <v>235</v>
      </c>
      <c r="C89" s="243">
        <v>0</v>
      </c>
      <c r="D89" s="243">
        <v>0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0</v>
      </c>
      <c r="AB89" s="243">
        <v>0</v>
      </c>
    </row>
    <row r="90" spans="1:28" s="74" customFormat="1">
      <c r="A90" s="241">
        <v>7</v>
      </c>
      <c r="B90" s="242" t="s">
        <v>236</v>
      </c>
      <c r="C90" s="243">
        <v>0</v>
      </c>
      <c r="D90" s="243">
        <v>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0</v>
      </c>
      <c r="AB90" s="243">
        <v>0</v>
      </c>
    </row>
    <row r="91" spans="1:28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</row>
    <row r="92" spans="1:28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</row>
    <row r="93" spans="1:28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</row>
    <row r="94" spans="1:28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</row>
    <row r="95" spans="1:28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</row>
    <row r="96" spans="1:28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0</v>
      </c>
      <c r="D105" s="138">
        <f t="shared" ref="D105:AB105" si="2">SUM(D84:D104)</f>
        <v>0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0</v>
      </c>
      <c r="AB105" s="138">
        <f t="shared" si="2"/>
        <v>0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2.04.01 DINAS  KETAHANAN  PANGAN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380</v>
      </c>
      <c r="D127" s="266">
        <v>24475000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0</v>
      </c>
      <c r="L127" s="266">
        <v>0</v>
      </c>
      <c r="M127" s="266">
        <v>0</v>
      </c>
      <c r="N127" s="266">
        <v>0</v>
      </c>
      <c r="O127" s="266">
        <v>0</v>
      </c>
      <c r="P127" s="266">
        <v>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380</v>
      </c>
      <c r="AF127" s="266">
        <v>24475000</v>
      </c>
    </row>
    <row r="128" spans="1:34" s="262" customFormat="1" ht="13.9" customHeight="1">
      <c r="A128" s="265" t="s">
        <v>338</v>
      </c>
      <c r="B128" s="242" t="s">
        <v>236</v>
      </c>
      <c r="C128" s="266">
        <v>3</v>
      </c>
      <c r="D128" s="266">
        <v>3030000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3</v>
      </c>
      <c r="AF128" s="266">
        <v>3030000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383</v>
      </c>
      <c r="D145" s="278">
        <f t="shared" ref="D145:AF145" si="3">SUM(D122:D144)</f>
        <v>27505000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0</v>
      </c>
      <c r="L145" s="278">
        <f t="shared" si="3"/>
        <v>0</v>
      </c>
      <c r="M145" s="277">
        <f t="shared" si="3"/>
        <v>0</v>
      </c>
      <c r="N145" s="278">
        <f t="shared" si="3"/>
        <v>0</v>
      </c>
      <c r="O145" s="277">
        <f t="shared" si="3"/>
        <v>0</v>
      </c>
      <c r="P145" s="278">
        <f t="shared" si="3"/>
        <v>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383</v>
      </c>
      <c r="AF145" s="278">
        <f t="shared" si="3"/>
        <v>27505000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E30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270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2</v>
      </c>
      <c r="D12" s="54">
        <v>7849500000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2</v>
      </c>
      <c r="AL12" s="54">
        <v>7849500000</v>
      </c>
      <c r="AO12" s="233"/>
      <c r="AP12" s="233"/>
    </row>
    <row r="13" spans="1:42">
      <c r="A13" s="230">
        <v>2</v>
      </c>
      <c r="B13" s="52" t="s">
        <v>231</v>
      </c>
      <c r="C13" s="54">
        <v>3</v>
      </c>
      <c r="D13" s="54">
        <v>1258167018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3</v>
      </c>
      <c r="AL13" s="54">
        <v>1258167018</v>
      </c>
      <c r="AO13" s="233"/>
      <c r="AP13" s="233"/>
    </row>
    <row r="14" spans="1:42">
      <c r="A14" s="230">
        <v>3</v>
      </c>
      <c r="B14" s="52" t="s">
        <v>232</v>
      </c>
      <c r="C14" s="54">
        <v>27</v>
      </c>
      <c r="D14" s="54">
        <v>2507350223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1</v>
      </c>
      <c r="P14" s="54">
        <v>414678000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1</v>
      </c>
      <c r="X14" s="54">
        <v>414678000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28</v>
      </c>
      <c r="AL14" s="54">
        <v>2922028223</v>
      </c>
      <c r="AO14" s="233"/>
      <c r="AP14" s="233"/>
    </row>
    <row r="15" spans="1:42">
      <c r="A15" s="230">
        <v>4</v>
      </c>
      <c r="B15" s="52" t="s">
        <v>233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O15" s="233"/>
      <c r="AP15" s="233"/>
    </row>
    <row r="16" spans="1:42">
      <c r="A16" s="230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O16" s="233"/>
      <c r="AP16" s="233"/>
    </row>
    <row r="17" spans="1:42">
      <c r="A17" s="230">
        <v>6</v>
      </c>
      <c r="B17" s="52" t="s">
        <v>235</v>
      </c>
      <c r="C17" s="54">
        <v>2604</v>
      </c>
      <c r="D17" s="54">
        <v>7229729593</v>
      </c>
      <c r="E17" s="54">
        <v>53</v>
      </c>
      <c r="F17" s="54">
        <v>286017000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1</v>
      </c>
      <c r="P17" s="54">
        <v>6539524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54</v>
      </c>
      <c r="X17" s="54">
        <v>292556524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4">
        <v>2658</v>
      </c>
      <c r="AL17" s="54">
        <v>7522286117</v>
      </c>
      <c r="AO17" s="233"/>
      <c r="AP17" s="233"/>
    </row>
    <row r="18" spans="1:42">
      <c r="A18" s="230">
        <v>7</v>
      </c>
      <c r="B18" s="52" t="s">
        <v>236</v>
      </c>
      <c r="C18" s="54">
        <v>127</v>
      </c>
      <c r="D18" s="54">
        <v>1356868483</v>
      </c>
      <c r="E18" s="54">
        <v>8</v>
      </c>
      <c r="F18" s="54">
        <v>144319000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8</v>
      </c>
      <c r="X18" s="54">
        <v>144319000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135</v>
      </c>
      <c r="AL18" s="54">
        <v>1501187483</v>
      </c>
      <c r="AO18" s="233"/>
      <c r="AP18" s="233"/>
    </row>
    <row r="19" spans="1:42">
      <c r="A19" s="230">
        <v>8</v>
      </c>
      <c r="B19" s="52" t="s">
        <v>237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O19" s="233"/>
      <c r="AP19" s="233"/>
    </row>
    <row r="20" spans="1:42">
      <c r="A20" s="230">
        <v>9</v>
      </c>
      <c r="B20" s="52" t="s">
        <v>238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O20" s="233"/>
      <c r="AP20" s="233"/>
    </row>
    <row r="21" spans="1:42">
      <c r="A21" s="230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O21" s="233"/>
      <c r="AP21" s="233"/>
    </row>
    <row r="22" spans="1:42">
      <c r="A22" s="230">
        <v>11</v>
      </c>
      <c r="B22" s="52" t="s">
        <v>240</v>
      </c>
      <c r="C22" s="54">
        <v>12</v>
      </c>
      <c r="D22" s="54">
        <v>9141365037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12</v>
      </c>
      <c r="AL22" s="54">
        <v>9141365037</v>
      </c>
      <c r="AO22" s="233"/>
      <c r="AP22" s="233"/>
    </row>
    <row r="23" spans="1:42">
      <c r="A23" s="230">
        <v>12</v>
      </c>
      <c r="B23" s="52" t="s">
        <v>241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0</v>
      </c>
      <c r="AL23" s="54">
        <v>0</v>
      </c>
      <c r="AO23" s="233"/>
      <c r="AP23" s="233"/>
    </row>
    <row r="24" spans="1:42">
      <c r="A24" s="230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O24" s="233"/>
      <c r="AP24" s="233"/>
    </row>
    <row r="25" spans="1:42">
      <c r="A25" s="230">
        <v>14</v>
      </c>
      <c r="B25" s="52" t="s">
        <v>243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O25" s="233"/>
      <c r="AP25" s="233"/>
    </row>
    <row r="26" spans="1:42">
      <c r="A26" s="230">
        <v>15</v>
      </c>
      <c r="B26" s="52" t="s">
        <v>244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0</v>
      </c>
      <c r="AL26" s="54">
        <v>0</v>
      </c>
      <c r="AO26" s="233"/>
      <c r="AP26" s="233"/>
    </row>
    <row r="27" spans="1:42">
      <c r="A27" s="230">
        <v>16</v>
      </c>
      <c r="B27" s="52" t="s">
        <v>245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O27" s="233"/>
      <c r="AP27" s="233"/>
    </row>
    <row r="28" spans="1:42">
      <c r="A28" s="230">
        <v>17</v>
      </c>
      <c r="B28" s="52" t="s">
        <v>246</v>
      </c>
      <c r="C28" s="54">
        <v>757</v>
      </c>
      <c r="D28" s="54">
        <v>101700000</v>
      </c>
      <c r="E28" s="54">
        <v>11</v>
      </c>
      <c r="F28" s="54">
        <v>1340000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11</v>
      </c>
      <c r="X28" s="54">
        <v>1340000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768</v>
      </c>
      <c r="AL28" s="54">
        <v>103040000</v>
      </c>
      <c r="AO28" s="233"/>
      <c r="AP28" s="233"/>
    </row>
    <row r="29" spans="1:42">
      <c r="A29" s="230">
        <v>18</v>
      </c>
      <c r="B29" s="52" t="s">
        <v>247</v>
      </c>
      <c r="C29" s="54">
        <v>9</v>
      </c>
      <c r="D29" s="54">
        <v>171000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9</v>
      </c>
      <c r="AL29" s="54">
        <v>171000</v>
      </c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O30" s="233"/>
      <c r="AP30" s="233"/>
    </row>
    <row r="31" spans="1:42">
      <c r="A31" s="230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3541</v>
      </c>
      <c r="D35" s="56">
        <f t="shared" ref="D35:AL35" si="0">SUM(D12:D34)</f>
        <v>29444851354</v>
      </c>
      <c r="E35" s="56">
        <f>SUM(E12:E34)</f>
        <v>72</v>
      </c>
      <c r="F35" s="56">
        <f t="shared" si="0"/>
        <v>431676000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2</v>
      </c>
      <c r="P35" s="56">
        <f t="shared" si="0"/>
        <v>421217524</v>
      </c>
      <c r="Q35" s="56">
        <f t="shared" si="0"/>
        <v>0</v>
      </c>
      <c r="R35" s="56">
        <f t="shared" si="0"/>
        <v>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74</v>
      </c>
      <c r="X35" s="56">
        <f t="shared" si="0"/>
        <v>852893524</v>
      </c>
      <c r="Y35" s="56">
        <f t="shared" si="0"/>
        <v>0</v>
      </c>
      <c r="Z35" s="56">
        <f t="shared" si="0"/>
        <v>0</v>
      </c>
      <c r="AA35" s="56">
        <f t="shared" si="0"/>
        <v>0</v>
      </c>
      <c r="AB35" s="56">
        <f t="shared" si="0"/>
        <v>0</v>
      </c>
      <c r="AC35" s="56">
        <f t="shared" si="0"/>
        <v>0</v>
      </c>
      <c r="AD35" s="56">
        <f t="shared" si="0"/>
        <v>0</v>
      </c>
      <c r="AE35" s="56">
        <f t="shared" si="0"/>
        <v>0</v>
      </c>
      <c r="AF35" s="56">
        <f t="shared" si="0"/>
        <v>0</v>
      </c>
      <c r="AG35" s="56">
        <f t="shared" si="0"/>
        <v>0</v>
      </c>
      <c r="AH35" s="56">
        <f t="shared" si="0"/>
        <v>0</v>
      </c>
      <c r="AI35" s="56">
        <f t="shared" si="0"/>
        <v>0</v>
      </c>
      <c r="AJ35" s="56">
        <f t="shared" si="0"/>
        <v>0</v>
      </c>
      <c r="AK35" s="56">
        <f t="shared" si="0"/>
        <v>3615</v>
      </c>
      <c r="AL35" s="56">
        <f t="shared" si="0"/>
        <v>30297744878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2.05.01 DINAS  PEMBERDAYAAN  MASYARAKAT,  DESA,  KEPENDUDUKAN  DAN  PENCATATAN  SIPIL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0</v>
      </c>
      <c r="AJ55" s="57">
        <v>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1</v>
      </c>
      <c r="D61" s="57">
        <v>50941000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1</v>
      </c>
      <c r="AJ61" s="57">
        <v>50941000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1</v>
      </c>
      <c r="D68" s="60">
        <f t="shared" ref="D68:AJ68" si="1">SUM(D52:D67)</f>
        <v>50941000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1</v>
      </c>
      <c r="AJ68" s="60">
        <f t="shared" si="1"/>
        <v>50941000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2.05.01 DINAS  PEMBERDAYAAN  MASYARAKAT,  DESA,  KEPENDUDUKAN  DAN  PENCATATAN  SIPIL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1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1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1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1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</row>
    <row r="85" spans="1:31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</row>
    <row r="86" spans="1:31" s="74" customFormat="1">
      <c r="A86" s="241">
        <v>3</v>
      </c>
      <c r="B86" s="242" t="s">
        <v>232</v>
      </c>
      <c r="C86" s="243">
        <v>0</v>
      </c>
      <c r="D86" s="243">
        <v>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0</v>
      </c>
      <c r="AB86" s="243">
        <v>0</v>
      </c>
    </row>
    <row r="87" spans="1:31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</row>
    <row r="88" spans="1:31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</row>
    <row r="89" spans="1:31" s="74" customFormat="1">
      <c r="A89" s="241">
        <v>6</v>
      </c>
      <c r="B89" s="242" t="s">
        <v>235</v>
      </c>
      <c r="C89" s="243">
        <v>143</v>
      </c>
      <c r="D89" s="243">
        <v>104836411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143</v>
      </c>
      <c r="AB89" s="243">
        <v>104836411</v>
      </c>
      <c r="AE89" s="257"/>
    </row>
    <row r="90" spans="1:31" s="74" customFormat="1">
      <c r="A90" s="241">
        <v>7</v>
      </c>
      <c r="B90" s="242" t="s">
        <v>236</v>
      </c>
      <c r="C90" s="243">
        <v>0</v>
      </c>
      <c r="D90" s="243">
        <v>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0</v>
      </c>
      <c r="AB90" s="243">
        <v>0</v>
      </c>
    </row>
    <row r="91" spans="1:31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</row>
    <row r="92" spans="1:31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</row>
    <row r="93" spans="1:31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</row>
    <row r="94" spans="1:31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</row>
    <row r="95" spans="1:31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</row>
    <row r="96" spans="1:31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143</v>
      </c>
      <c r="D105" s="138">
        <f t="shared" ref="D105:AB105" si="2">SUM(D84:D104)</f>
        <v>104836411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143</v>
      </c>
      <c r="AB105" s="138">
        <f t="shared" si="2"/>
        <v>104836411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2.05.01 DINAS  PEMBERDAYAAN  MASYARAKAT,  DESA,  KEPENDUDUKAN  DAN  PENCATATAN  SIPIL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0</v>
      </c>
      <c r="D127" s="266">
        <v>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0</v>
      </c>
      <c r="L127" s="266">
        <v>0</v>
      </c>
      <c r="M127" s="266">
        <v>0</v>
      </c>
      <c r="N127" s="266">
        <v>0</v>
      </c>
      <c r="O127" s="266">
        <v>0</v>
      </c>
      <c r="P127" s="266">
        <v>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0</v>
      </c>
      <c r="AF127" s="266">
        <v>0</v>
      </c>
    </row>
    <row r="128" spans="1:34" s="262" customFormat="1" ht="13.9" customHeight="1">
      <c r="A128" s="265" t="s">
        <v>338</v>
      </c>
      <c r="B128" s="242" t="s">
        <v>236</v>
      </c>
      <c r="C128" s="266">
        <v>0</v>
      </c>
      <c r="D128" s="266">
        <v>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0</v>
      </c>
      <c r="AF128" s="266">
        <v>0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0</v>
      </c>
      <c r="D145" s="278">
        <f t="shared" ref="D145:AF145" si="3">SUM(D122:D144)</f>
        <v>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0</v>
      </c>
      <c r="L145" s="278">
        <f t="shared" si="3"/>
        <v>0</v>
      </c>
      <c r="M145" s="277">
        <f t="shared" si="3"/>
        <v>0</v>
      </c>
      <c r="N145" s="278">
        <f t="shared" si="3"/>
        <v>0</v>
      </c>
      <c r="O145" s="277">
        <f t="shared" si="3"/>
        <v>0</v>
      </c>
      <c r="P145" s="278">
        <f t="shared" si="3"/>
        <v>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0</v>
      </c>
      <c r="AF145" s="278">
        <f t="shared" si="3"/>
        <v>0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AP145"/>
  <sheetViews>
    <sheetView zoomScale="60" zoomScaleNormal="60" workbookViewId="0">
      <pane xSplit="4" ySplit="11" topLeftCell="E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C31" sqref="AC31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4.62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271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83</v>
      </c>
      <c r="D12" s="54">
        <v>120273579689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1</v>
      </c>
      <c r="N12" s="54">
        <v>229400000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1</v>
      </c>
      <c r="X12" s="54">
        <v>229400000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84</v>
      </c>
      <c r="AL12" s="54">
        <v>120502979689</v>
      </c>
      <c r="AO12" s="233"/>
      <c r="AP12" s="233"/>
    </row>
    <row r="13" spans="1:42">
      <c r="A13" s="230">
        <v>2</v>
      </c>
      <c r="B13" s="52" t="s">
        <v>231</v>
      </c>
      <c r="C13" s="54">
        <v>12</v>
      </c>
      <c r="D13" s="54">
        <v>1500053500</v>
      </c>
      <c r="E13" s="54">
        <v>1</v>
      </c>
      <c r="F13" s="54">
        <v>74958000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1</v>
      </c>
      <c r="X13" s="54">
        <v>74958000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13</v>
      </c>
      <c r="AL13" s="54">
        <v>1575011500</v>
      </c>
      <c r="AO13" s="233"/>
      <c r="AP13" s="233"/>
    </row>
    <row r="14" spans="1:42">
      <c r="A14" s="230">
        <v>3</v>
      </c>
      <c r="B14" s="52" t="s">
        <v>232</v>
      </c>
      <c r="C14" s="54">
        <v>101</v>
      </c>
      <c r="D14" s="54">
        <v>31018585157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2</v>
      </c>
      <c r="P14" s="54">
        <v>625004314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2</v>
      </c>
      <c r="X14" s="54">
        <v>625004314</v>
      </c>
      <c r="Y14" s="54">
        <v>0</v>
      </c>
      <c r="Z14" s="54">
        <v>0</v>
      </c>
      <c r="AA14" s="54">
        <v>1</v>
      </c>
      <c r="AB14" s="54">
        <v>197825600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1</v>
      </c>
      <c r="AJ14" s="54">
        <v>197825600</v>
      </c>
      <c r="AK14" s="54">
        <v>102</v>
      </c>
      <c r="AL14" s="54">
        <v>31445763871</v>
      </c>
      <c r="AO14" s="233"/>
      <c r="AP14" s="233"/>
    </row>
    <row r="15" spans="1:42">
      <c r="A15" s="230">
        <v>4</v>
      </c>
      <c r="B15" s="52" t="s">
        <v>233</v>
      </c>
      <c r="C15" s="54">
        <v>29</v>
      </c>
      <c r="D15" s="54">
        <v>6071467200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7</v>
      </c>
      <c r="R15" s="54">
        <v>45430000</v>
      </c>
      <c r="S15" s="54">
        <v>0</v>
      </c>
      <c r="T15" s="54">
        <v>0</v>
      </c>
      <c r="U15" s="54">
        <v>0</v>
      </c>
      <c r="V15" s="54">
        <v>0</v>
      </c>
      <c r="W15" s="54">
        <v>7</v>
      </c>
      <c r="X15" s="54">
        <v>45430000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36</v>
      </c>
      <c r="AL15" s="54">
        <v>6116897200</v>
      </c>
      <c r="AO15" s="233"/>
      <c r="AP15" s="233"/>
    </row>
    <row r="16" spans="1:42">
      <c r="A16" s="230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O16" s="233"/>
      <c r="AP16" s="233"/>
    </row>
    <row r="17" spans="1:42">
      <c r="A17" s="230">
        <v>6</v>
      </c>
      <c r="B17" s="52" t="s">
        <v>235</v>
      </c>
      <c r="C17" s="54">
        <v>3809</v>
      </c>
      <c r="D17" s="54">
        <v>8334076622</v>
      </c>
      <c r="E17" s="54">
        <v>222</v>
      </c>
      <c r="F17" s="54">
        <v>2239784500</v>
      </c>
      <c r="G17" s="54">
        <v>7</v>
      </c>
      <c r="H17" s="54">
        <v>40802500</v>
      </c>
      <c r="I17" s="54">
        <v>0</v>
      </c>
      <c r="J17" s="54">
        <v>0</v>
      </c>
      <c r="K17" s="54">
        <v>0</v>
      </c>
      <c r="L17" s="54">
        <v>0</v>
      </c>
      <c r="M17" s="54">
        <v>48</v>
      </c>
      <c r="N17" s="54">
        <v>31660000</v>
      </c>
      <c r="O17" s="54">
        <v>1</v>
      </c>
      <c r="P17" s="54">
        <v>6539524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278</v>
      </c>
      <c r="X17" s="54">
        <v>2318786524</v>
      </c>
      <c r="Y17" s="54">
        <v>112</v>
      </c>
      <c r="Z17" s="54">
        <v>200080000</v>
      </c>
      <c r="AA17" s="54">
        <v>0</v>
      </c>
      <c r="AB17" s="54">
        <v>0</v>
      </c>
      <c r="AC17" s="54">
        <v>25</v>
      </c>
      <c r="AD17" s="54">
        <v>64479200</v>
      </c>
      <c r="AE17" s="54">
        <v>0</v>
      </c>
      <c r="AF17" s="54">
        <v>0</v>
      </c>
      <c r="AG17" s="54">
        <v>1</v>
      </c>
      <c r="AH17" s="54">
        <v>34000000</v>
      </c>
      <c r="AI17" s="54">
        <v>138</v>
      </c>
      <c r="AJ17" s="54">
        <v>298559200</v>
      </c>
      <c r="AK17" s="54">
        <v>3949</v>
      </c>
      <c r="AL17" s="54">
        <v>10354303946</v>
      </c>
      <c r="AO17" s="233"/>
      <c r="AP17" s="233"/>
    </row>
    <row r="18" spans="1:42">
      <c r="A18" s="230">
        <v>7</v>
      </c>
      <c r="B18" s="52" t="s">
        <v>236</v>
      </c>
      <c r="C18" s="54">
        <v>350</v>
      </c>
      <c r="D18" s="54">
        <v>1905919006</v>
      </c>
      <c r="E18" s="54">
        <v>35</v>
      </c>
      <c r="F18" s="54">
        <v>235198000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35</v>
      </c>
      <c r="X18" s="54">
        <v>235198000</v>
      </c>
      <c r="Y18" s="54">
        <v>1</v>
      </c>
      <c r="Z18" s="54">
        <v>300000</v>
      </c>
      <c r="AA18" s="54">
        <v>0</v>
      </c>
      <c r="AB18" s="54">
        <v>0</v>
      </c>
      <c r="AC18" s="54">
        <v>7</v>
      </c>
      <c r="AD18" s="54">
        <v>45430000</v>
      </c>
      <c r="AE18" s="54">
        <v>0</v>
      </c>
      <c r="AF18" s="54">
        <v>0</v>
      </c>
      <c r="AG18" s="54">
        <v>0</v>
      </c>
      <c r="AH18" s="54">
        <v>0</v>
      </c>
      <c r="AI18" s="54">
        <v>8</v>
      </c>
      <c r="AJ18" s="54">
        <v>45730000</v>
      </c>
      <c r="AK18" s="54">
        <v>377</v>
      </c>
      <c r="AL18" s="54">
        <v>2095387006</v>
      </c>
      <c r="AO18" s="233"/>
      <c r="AP18" s="233"/>
    </row>
    <row r="19" spans="1:42">
      <c r="A19" s="230">
        <v>8</v>
      </c>
      <c r="B19" s="52" t="s">
        <v>237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O19" s="233"/>
      <c r="AP19" s="233"/>
    </row>
    <row r="20" spans="1:42">
      <c r="A20" s="230">
        <v>9</v>
      </c>
      <c r="B20" s="52" t="s">
        <v>238</v>
      </c>
      <c r="C20" s="54">
        <v>4</v>
      </c>
      <c r="D20" s="54">
        <v>163343000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4</v>
      </c>
      <c r="AL20" s="54">
        <v>163343000</v>
      </c>
      <c r="AO20" s="233"/>
      <c r="AP20" s="233"/>
    </row>
    <row r="21" spans="1:42">
      <c r="A21" s="230">
        <v>10</v>
      </c>
      <c r="B21" s="52" t="s">
        <v>239</v>
      </c>
      <c r="C21" s="54">
        <v>18</v>
      </c>
      <c r="D21" s="54">
        <v>31204725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18</v>
      </c>
      <c r="AL21" s="54">
        <v>31204725</v>
      </c>
      <c r="AO21" s="233"/>
      <c r="AP21" s="233"/>
    </row>
    <row r="22" spans="1:42">
      <c r="A22" s="230">
        <v>11</v>
      </c>
      <c r="B22" s="52" t="s">
        <v>240</v>
      </c>
      <c r="C22" s="54">
        <v>277</v>
      </c>
      <c r="D22" s="54">
        <v>79785058423</v>
      </c>
      <c r="E22" s="54">
        <v>7</v>
      </c>
      <c r="F22" s="54">
        <v>235282000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28</v>
      </c>
      <c r="N22" s="54">
        <v>2717717300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35</v>
      </c>
      <c r="X22" s="54">
        <v>2952999300</v>
      </c>
      <c r="Y22" s="54">
        <v>11</v>
      </c>
      <c r="Z22" s="54">
        <v>124128000</v>
      </c>
      <c r="AA22" s="54">
        <v>0</v>
      </c>
      <c r="AB22" s="54">
        <v>0</v>
      </c>
      <c r="AC22" s="54">
        <v>0</v>
      </c>
      <c r="AD22" s="54">
        <v>0</v>
      </c>
      <c r="AE22" s="54">
        <v>2</v>
      </c>
      <c r="AF22" s="54">
        <v>58975466</v>
      </c>
      <c r="AG22" s="54">
        <v>0</v>
      </c>
      <c r="AH22" s="54">
        <v>0</v>
      </c>
      <c r="AI22" s="54">
        <v>13</v>
      </c>
      <c r="AJ22" s="54">
        <v>183103466</v>
      </c>
      <c r="AK22" s="54">
        <v>299</v>
      </c>
      <c r="AL22" s="54">
        <v>82554954257</v>
      </c>
      <c r="AO22" s="233"/>
      <c r="AP22" s="233"/>
    </row>
    <row r="23" spans="1:42">
      <c r="A23" s="230">
        <v>12</v>
      </c>
      <c r="B23" s="52" t="s">
        <v>241</v>
      </c>
      <c r="C23" s="54">
        <v>51</v>
      </c>
      <c r="D23" s="54">
        <v>14405571873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1</v>
      </c>
      <c r="N23" s="54">
        <v>1987911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1</v>
      </c>
      <c r="X23" s="54">
        <v>1987911</v>
      </c>
      <c r="Y23" s="54">
        <v>1</v>
      </c>
      <c r="Z23" s="54">
        <v>1987911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1</v>
      </c>
      <c r="AJ23" s="54">
        <v>1987911</v>
      </c>
      <c r="AK23" s="54">
        <v>51</v>
      </c>
      <c r="AL23" s="54">
        <v>14405571873</v>
      </c>
      <c r="AO23" s="233"/>
      <c r="AP23" s="233"/>
    </row>
    <row r="24" spans="1:42">
      <c r="A24" s="230">
        <v>13</v>
      </c>
      <c r="B24" s="52" t="s">
        <v>242</v>
      </c>
      <c r="C24" s="54">
        <v>19</v>
      </c>
      <c r="D24" s="54">
        <v>12417916095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3</v>
      </c>
      <c r="N24" s="54">
        <v>519062000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3</v>
      </c>
      <c r="X24" s="54">
        <v>519062000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22</v>
      </c>
      <c r="AL24" s="54">
        <v>12936978095</v>
      </c>
      <c r="AO24" s="233"/>
      <c r="AP24" s="233"/>
    </row>
    <row r="25" spans="1:42">
      <c r="A25" s="230">
        <v>14</v>
      </c>
      <c r="B25" s="52" t="s">
        <v>243</v>
      </c>
      <c r="C25" s="54">
        <v>14</v>
      </c>
      <c r="D25" s="54">
        <v>14975853030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1</v>
      </c>
      <c r="N25" s="54">
        <v>49646000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1</v>
      </c>
      <c r="X25" s="54">
        <v>49646000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15</v>
      </c>
      <c r="AL25" s="54">
        <v>15025499030</v>
      </c>
      <c r="AO25" s="233"/>
      <c r="AP25" s="233"/>
    </row>
    <row r="26" spans="1:42">
      <c r="A26" s="230">
        <v>15</v>
      </c>
      <c r="B26" s="52" t="s">
        <v>244</v>
      </c>
      <c r="C26" s="54">
        <v>228</v>
      </c>
      <c r="D26" s="54">
        <v>5720227678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25</v>
      </c>
      <c r="R26" s="54">
        <v>64479200</v>
      </c>
      <c r="S26" s="54">
        <v>0</v>
      </c>
      <c r="T26" s="54">
        <v>0</v>
      </c>
      <c r="U26" s="54">
        <v>0</v>
      </c>
      <c r="V26" s="54">
        <v>0</v>
      </c>
      <c r="W26" s="54">
        <v>25</v>
      </c>
      <c r="X26" s="54">
        <v>64479200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253</v>
      </c>
      <c r="AL26" s="54">
        <v>5784706878</v>
      </c>
      <c r="AO26" s="233"/>
      <c r="AP26" s="233"/>
    </row>
    <row r="27" spans="1:42">
      <c r="A27" s="230">
        <v>16</v>
      </c>
      <c r="B27" s="52" t="s">
        <v>245</v>
      </c>
      <c r="C27" s="54">
        <v>211</v>
      </c>
      <c r="D27" s="54">
        <v>4876638440</v>
      </c>
      <c r="E27" s="54">
        <v>317</v>
      </c>
      <c r="F27" s="54">
        <v>5195247500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317</v>
      </c>
      <c r="X27" s="54">
        <v>5195247500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528</v>
      </c>
      <c r="AL27" s="54">
        <v>10071885940</v>
      </c>
      <c r="AO27" s="233"/>
      <c r="AP27" s="233"/>
    </row>
    <row r="28" spans="1:42">
      <c r="A28" s="230">
        <v>17</v>
      </c>
      <c r="B28" s="52" t="s">
        <v>246</v>
      </c>
      <c r="C28" s="54">
        <v>136</v>
      </c>
      <c r="D28" s="54">
        <v>26090000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136</v>
      </c>
      <c r="AL28" s="54">
        <v>26090000</v>
      </c>
      <c r="AO28" s="233"/>
      <c r="AP28" s="233"/>
    </row>
    <row r="29" spans="1:42">
      <c r="A29" s="230">
        <v>18</v>
      </c>
      <c r="B29" s="52" t="s">
        <v>247</v>
      </c>
      <c r="C29" s="54">
        <v>28</v>
      </c>
      <c r="D29" s="54">
        <v>396311440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28</v>
      </c>
      <c r="AL29" s="54">
        <v>396311440</v>
      </c>
      <c r="AO29" s="233"/>
      <c r="AP29" s="233"/>
    </row>
    <row r="30" spans="1:42">
      <c r="A30" s="230">
        <v>19</v>
      </c>
      <c r="B30" s="52" t="s">
        <v>248</v>
      </c>
      <c r="C30" s="54">
        <v>42</v>
      </c>
      <c r="D30" s="54">
        <v>39465000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42</v>
      </c>
      <c r="AL30" s="54">
        <v>39465000</v>
      </c>
      <c r="AO30" s="233"/>
      <c r="AP30" s="233"/>
    </row>
    <row r="31" spans="1:42">
      <c r="A31" s="230">
        <v>20</v>
      </c>
      <c r="B31" s="52" t="s">
        <v>249</v>
      </c>
      <c r="C31" s="54">
        <v>4</v>
      </c>
      <c r="D31" s="54">
        <v>745747500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4</v>
      </c>
      <c r="AL31" s="54">
        <v>745747500</v>
      </c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5416</v>
      </c>
      <c r="D35" s="56">
        <f t="shared" ref="D35:AL35" si="0">SUM(D12:D34)</f>
        <v>302687108378</v>
      </c>
      <c r="E35" s="56">
        <f>SUM(E12:E34)</f>
        <v>582</v>
      </c>
      <c r="F35" s="56">
        <f t="shared" si="0"/>
        <v>7980470000</v>
      </c>
      <c r="G35" s="56">
        <f t="shared" si="0"/>
        <v>7</v>
      </c>
      <c r="H35" s="56">
        <f t="shared" si="0"/>
        <v>40802500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82</v>
      </c>
      <c r="N35" s="56">
        <f t="shared" si="0"/>
        <v>3549473211</v>
      </c>
      <c r="O35" s="56">
        <f t="shared" si="0"/>
        <v>3</v>
      </c>
      <c r="P35" s="56">
        <f t="shared" si="0"/>
        <v>631543838</v>
      </c>
      <c r="Q35" s="56">
        <f t="shared" si="0"/>
        <v>32</v>
      </c>
      <c r="R35" s="56">
        <f t="shared" si="0"/>
        <v>109909200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706</v>
      </c>
      <c r="X35" s="56">
        <f t="shared" si="0"/>
        <v>12312198749</v>
      </c>
      <c r="Y35" s="56">
        <f t="shared" si="0"/>
        <v>125</v>
      </c>
      <c r="Z35" s="56">
        <f t="shared" si="0"/>
        <v>326495911</v>
      </c>
      <c r="AA35" s="56">
        <f t="shared" si="0"/>
        <v>1</v>
      </c>
      <c r="AB35" s="56">
        <f t="shared" si="0"/>
        <v>197825600</v>
      </c>
      <c r="AC35" s="56">
        <f t="shared" si="0"/>
        <v>32</v>
      </c>
      <c r="AD35" s="56">
        <f t="shared" si="0"/>
        <v>109909200</v>
      </c>
      <c r="AE35" s="56">
        <f t="shared" si="0"/>
        <v>2</v>
      </c>
      <c r="AF35" s="56">
        <f t="shared" si="0"/>
        <v>58975466</v>
      </c>
      <c r="AG35" s="56">
        <f t="shared" si="0"/>
        <v>1</v>
      </c>
      <c r="AH35" s="56">
        <f t="shared" si="0"/>
        <v>34000000</v>
      </c>
      <c r="AI35" s="56">
        <f t="shared" si="0"/>
        <v>161</v>
      </c>
      <c r="AJ35" s="56">
        <f t="shared" si="0"/>
        <v>727206177</v>
      </c>
      <c r="AK35" s="56">
        <f t="shared" si="0"/>
        <v>5961</v>
      </c>
      <c r="AL35" s="56">
        <f t="shared" si="0"/>
        <v>314272100950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38" spans="1:38">
      <c r="E38" s="233"/>
      <c r="F38" s="233"/>
    </row>
    <row r="39" spans="1:38">
      <c r="E39" s="233"/>
      <c r="F39" s="233"/>
      <c r="G39" s="233"/>
      <c r="H39" s="233"/>
    </row>
    <row r="40" spans="1:38">
      <c r="E40" s="233"/>
      <c r="F40" s="233"/>
      <c r="G40" s="233"/>
      <c r="H40" s="233"/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2.06.01 DINAS  PERHUBUNGAN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0</v>
      </c>
      <c r="AJ55" s="57">
        <v>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1</v>
      </c>
      <c r="H64" s="57">
        <v>43457500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1</v>
      </c>
      <c r="T64" s="57">
        <v>43457500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1</v>
      </c>
      <c r="AJ64" s="57">
        <v>43457500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0</v>
      </c>
      <c r="D68" s="60">
        <f t="shared" ref="D68:AJ68" si="1">SUM(D52:D67)</f>
        <v>0</v>
      </c>
      <c r="E68" s="56">
        <f>SUM(E52:E67)</f>
        <v>0</v>
      </c>
      <c r="F68" s="60">
        <f t="shared" si="1"/>
        <v>0</v>
      </c>
      <c r="G68" s="56">
        <f t="shared" si="1"/>
        <v>1</v>
      </c>
      <c r="H68" s="60">
        <f t="shared" si="1"/>
        <v>43457500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1</v>
      </c>
      <c r="T68" s="60">
        <f t="shared" si="1"/>
        <v>43457500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1</v>
      </c>
      <c r="AJ68" s="60">
        <f t="shared" si="1"/>
        <v>43457500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2.06.01 DINAS  PERHUBUNGAN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  <c r="AE84" s="257"/>
      <c r="AF84" s="257"/>
    </row>
    <row r="85" spans="1:32" s="74" customFormat="1">
      <c r="A85" s="241">
        <v>2</v>
      </c>
      <c r="B85" s="242" t="s">
        <v>231</v>
      </c>
      <c r="C85" s="243">
        <v>15</v>
      </c>
      <c r="D85" s="243">
        <v>50475000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15</v>
      </c>
      <c r="AB85" s="243">
        <v>50475000</v>
      </c>
      <c r="AE85" s="257"/>
      <c r="AF85" s="257"/>
    </row>
    <row r="86" spans="1:32" s="74" customFormat="1">
      <c r="A86" s="241">
        <v>3</v>
      </c>
      <c r="B86" s="242" t="s">
        <v>232</v>
      </c>
      <c r="C86" s="243">
        <v>0</v>
      </c>
      <c r="D86" s="243">
        <v>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0</v>
      </c>
      <c r="AB86" s="243">
        <v>0</v>
      </c>
      <c r="AE86" s="257"/>
      <c r="AF86" s="257"/>
    </row>
    <row r="87" spans="1:32" s="74" customFormat="1">
      <c r="A87" s="241">
        <v>4</v>
      </c>
      <c r="B87" s="242" t="s">
        <v>233</v>
      </c>
      <c r="C87" s="243">
        <v>142</v>
      </c>
      <c r="D87" s="243">
        <v>390754400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142</v>
      </c>
      <c r="AB87" s="243">
        <v>390754400</v>
      </c>
      <c r="AE87" s="257"/>
      <c r="AF87" s="257"/>
    </row>
    <row r="88" spans="1:32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  <c r="AE88" s="257"/>
      <c r="AF88" s="257"/>
    </row>
    <row r="89" spans="1:32" s="74" customFormat="1">
      <c r="A89" s="241">
        <v>6</v>
      </c>
      <c r="B89" s="242" t="s">
        <v>235</v>
      </c>
      <c r="C89" s="243">
        <v>344</v>
      </c>
      <c r="D89" s="243">
        <v>615902421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344</v>
      </c>
      <c r="AB89" s="243">
        <v>615902421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44</v>
      </c>
      <c r="D90" s="243">
        <v>39962500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44</v>
      </c>
      <c r="AB90" s="243">
        <v>39962500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  <c r="AE91" s="257"/>
      <c r="AF91" s="257"/>
    </row>
    <row r="92" spans="1:32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  <c r="AE93" s="257"/>
      <c r="AF93" s="257"/>
    </row>
    <row r="94" spans="1:32" s="74" customFormat="1">
      <c r="A94" s="241">
        <v>11</v>
      </c>
      <c r="B94" s="242" t="s">
        <v>240</v>
      </c>
      <c r="C94" s="243">
        <v>2</v>
      </c>
      <c r="D94" s="243">
        <v>288787675</v>
      </c>
      <c r="E94" s="243">
        <v>2</v>
      </c>
      <c r="F94" s="243">
        <v>58975466</v>
      </c>
      <c r="G94" s="243">
        <v>0</v>
      </c>
      <c r="H94" s="243">
        <v>0</v>
      </c>
      <c r="I94" s="243">
        <v>2</v>
      </c>
      <c r="J94" s="243">
        <v>58975466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4</v>
      </c>
      <c r="AB94" s="243">
        <v>347763141</v>
      </c>
      <c r="AE94" s="257"/>
      <c r="AF94" s="257"/>
    </row>
    <row r="95" spans="1:32" s="74" customFormat="1">
      <c r="A95" s="241">
        <v>12</v>
      </c>
      <c r="B95" s="242" t="s">
        <v>241</v>
      </c>
      <c r="C95" s="243">
        <v>26</v>
      </c>
      <c r="D95" s="243">
        <v>6403808200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26</v>
      </c>
      <c r="AB95" s="243">
        <v>6403808200</v>
      </c>
      <c r="AE95" s="257"/>
      <c r="AF95" s="257"/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E96" s="257"/>
      <c r="AF96" s="257"/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E97" s="257"/>
      <c r="AF97" s="257"/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573</v>
      </c>
      <c r="D105" s="138">
        <f t="shared" ref="D105:AB105" si="2">SUM(D84:D104)</f>
        <v>7789690196</v>
      </c>
      <c r="E105" s="138">
        <f t="shared" si="2"/>
        <v>2</v>
      </c>
      <c r="F105" s="138">
        <f t="shared" si="2"/>
        <v>58975466</v>
      </c>
      <c r="G105" s="138">
        <f t="shared" si="2"/>
        <v>0</v>
      </c>
      <c r="H105" s="138">
        <f t="shared" si="2"/>
        <v>0</v>
      </c>
      <c r="I105" s="138">
        <f t="shared" si="2"/>
        <v>2</v>
      </c>
      <c r="J105" s="138">
        <f t="shared" si="2"/>
        <v>58975466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575</v>
      </c>
      <c r="AB105" s="138">
        <f t="shared" si="2"/>
        <v>7848665662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2.06.01 DINAS  PERHUBUNGAN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1</v>
      </c>
      <c r="D124" s="266">
        <v>390000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1</v>
      </c>
      <c r="AF124" s="266">
        <v>390000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800</v>
      </c>
      <c r="D127" s="266">
        <v>240537658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112</v>
      </c>
      <c r="L127" s="266">
        <v>200080000</v>
      </c>
      <c r="M127" s="266">
        <v>0</v>
      </c>
      <c r="N127" s="266">
        <v>0</v>
      </c>
      <c r="O127" s="266">
        <v>112</v>
      </c>
      <c r="P127" s="266">
        <v>200080000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912</v>
      </c>
      <c r="AF127" s="266">
        <v>440617658</v>
      </c>
    </row>
    <row r="128" spans="1:34" s="262" customFormat="1" ht="13.9" customHeight="1">
      <c r="A128" s="265" t="s">
        <v>338</v>
      </c>
      <c r="B128" s="242" t="s">
        <v>236</v>
      </c>
      <c r="C128" s="266">
        <v>3</v>
      </c>
      <c r="D128" s="266">
        <v>957500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1</v>
      </c>
      <c r="L128" s="266">
        <v>300000</v>
      </c>
      <c r="M128" s="266">
        <v>0</v>
      </c>
      <c r="N128" s="266">
        <v>0</v>
      </c>
      <c r="O128" s="266">
        <v>1</v>
      </c>
      <c r="P128" s="266">
        <v>300000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4</v>
      </c>
      <c r="AF128" s="266">
        <v>1257500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11</v>
      </c>
      <c r="L132" s="266">
        <v>124128000</v>
      </c>
      <c r="M132" s="266">
        <v>0</v>
      </c>
      <c r="N132" s="266">
        <v>0</v>
      </c>
      <c r="O132" s="266">
        <v>11</v>
      </c>
      <c r="P132" s="266">
        <v>124128000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11</v>
      </c>
      <c r="AF132" s="266">
        <v>124128000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1</v>
      </c>
      <c r="L133" s="266">
        <v>1987911</v>
      </c>
      <c r="M133" s="266">
        <v>0</v>
      </c>
      <c r="N133" s="266">
        <v>0</v>
      </c>
      <c r="O133" s="266">
        <v>1</v>
      </c>
      <c r="P133" s="266">
        <v>1987911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1</v>
      </c>
      <c r="AF133" s="266">
        <v>1987911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804</v>
      </c>
      <c r="D145" s="278">
        <f t="shared" ref="D145:AF145" si="3">SUM(D122:D144)</f>
        <v>241885158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125</v>
      </c>
      <c r="L145" s="278">
        <f t="shared" si="3"/>
        <v>326495911</v>
      </c>
      <c r="M145" s="277">
        <f t="shared" si="3"/>
        <v>0</v>
      </c>
      <c r="N145" s="278">
        <f t="shared" si="3"/>
        <v>0</v>
      </c>
      <c r="O145" s="277">
        <f t="shared" si="3"/>
        <v>125</v>
      </c>
      <c r="P145" s="278">
        <f t="shared" si="3"/>
        <v>326495911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929</v>
      </c>
      <c r="AF145" s="278">
        <f t="shared" si="3"/>
        <v>568381069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E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272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3</v>
      </c>
      <c r="D12" s="54">
        <v>6977000000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3</v>
      </c>
      <c r="AL12" s="54">
        <v>6977000000</v>
      </c>
      <c r="AM12" s="233"/>
      <c r="AN12" s="233"/>
      <c r="AO12" s="233"/>
      <c r="AP12" s="233"/>
    </row>
    <row r="13" spans="1:42">
      <c r="A13" s="230">
        <v>2</v>
      </c>
      <c r="B13" s="52" t="s">
        <v>231</v>
      </c>
      <c r="C13" s="54">
        <v>2</v>
      </c>
      <c r="D13" s="54">
        <v>295459000</v>
      </c>
      <c r="E13" s="54">
        <v>2</v>
      </c>
      <c r="F13" s="54">
        <v>39483400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2</v>
      </c>
      <c r="X13" s="54">
        <v>39483400</v>
      </c>
      <c r="Y13" s="54">
        <v>0</v>
      </c>
      <c r="Z13" s="54">
        <v>0</v>
      </c>
      <c r="AA13" s="54">
        <v>0</v>
      </c>
      <c r="AB13" s="54">
        <v>0</v>
      </c>
      <c r="AC13" s="54">
        <v>2</v>
      </c>
      <c r="AD13" s="54">
        <v>39483400</v>
      </c>
      <c r="AE13" s="54">
        <v>0</v>
      </c>
      <c r="AF13" s="54">
        <v>0</v>
      </c>
      <c r="AG13" s="54">
        <v>0</v>
      </c>
      <c r="AH13" s="54">
        <v>0</v>
      </c>
      <c r="AI13" s="54">
        <v>2</v>
      </c>
      <c r="AJ13" s="54">
        <v>39483400</v>
      </c>
      <c r="AK13" s="54">
        <v>2</v>
      </c>
      <c r="AL13" s="54">
        <v>295459000</v>
      </c>
      <c r="AM13" s="233"/>
      <c r="AN13" s="233"/>
      <c r="AO13" s="233"/>
      <c r="AP13" s="233"/>
    </row>
    <row r="14" spans="1:42">
      <c r="A14" s="230">
        <v>3</v>
      </c>
      <c r="B14" s="52" t="s">
        <v>232</v>
      </c>
      <c r="C14" s="54">
        <v>28</v>
      </c>
      <c r="D14" s="54">
        <v>5926225788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28</v>
      </c>
      <c r="AL14" s="54">
        <v>5926225788</v>
      </c>
      <c r="AM14" s="233"/>
      <c r="AN14" s="233"/>
      <c r="AO14" s="233"/>
      <c r="AP14" s="233"/>
    </row>
    <row r="15" spans="1:42">
      <c r="A15" s="230">
        <v>4</v>
      </c>
      <c r="B15" s="52" t="s">
        <v>233</v>
      </c>
      <c r="C15" s="54">
        <v>6</v>
      </c>
      <c r="D15" s="54">
        <v>31575000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6</v>
      </c>
      <c r="AL15" s="54">
        <v>31575000</v>
      </c>
      <c r="AM15" s="233"/>
      <c r="AN15" s="233"/>
      <c r="AO15" s="233"/>
      <c r="AP15" s="233"/>
    </row>
    <row r="16" spans="1:42">
      <c r="A16" s="230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M16" s="233"/>
      <c r="AN16" s="233"/>
      <c r="AO16" s="233"/>
      <c r="AP16" s="233"/>
    </row>
    <row r="17" spans="1:42">
      <c r="A17" s="230">
        <v>6</v>
      </c>
      <c r="B17" s="52" t="s">
        <v>235</v>
      </c>
      <c r="C17" s="54">
        <v>2678</v>
      </c>
      <c r="D17" s="54">
        <v>15852760851</v>
      </c>
      <c r="E17" s="54">
        <v>170</v>
      </c>
      <c r="F17" s="54">
        <v>2954472200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1</v>
      </c>
      <c r="P17" s="54">
        <v>6539524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171</v>
      </c>
      <c r="X17" s="54">
        <v>2961011724</v>
      </c>
      <c r="Y17" s="54">
        <v>1</v>
      </c>
      <c r="Z17" s="54">
        <v>264000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1</v>
      </c>
      <c r="AJ17" s="54">
        <v>264000</v>
      </c>
      <c r="AK17" s="54">
        <v>2848</v>
      </c>
      <c r="AL17" s="54">
        <v>18813508575</v>
      </c>
      <c r="AM17" s="233"/>
      <c r="AN17" s="233"/>
      <c r="AO17" s="233"/>
      <c r="AP17" s="233"/>
    </row>
    <row r="18" spans="1:42">
      <c r="A18" s="230">
        <v>7</v>
      </c>
      <c r="B18" s="52" t="s">
        <v>236</v>
      </c>
      <c r="C18" s="54">
        <v>297</v>
      </c>
      <c r="D18" s="54">
        <v>2402935955</v>
      </c>
      <c r="E18" s="54">
        <v>20</v>
      </c>
      <c r="F18" s="54">
        <v>242248500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20</v>
      </c>
      <c r="X18" s="54">
        <v>242248500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317</v>
      </c>
      <c r="AL18" s="54">
        <v>2645184455</v>
      </c>
      <c r="AM18" s="233"/>
      <c r="AN18" s="233"/>
      <c r="AO18" s="233"/>
      <c r="AP18" s="233"/>
    </row>
    <row r="19" spans="1:42">
      <c r="A19" s="230">
        <v>8</v>
      </c>
      <c r="B19" s="52" t="s">
        <v>237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M19" s="233"/>
      <c r="AN19" s="233"/>
      <c r="AO19" s="233"/>
      <c r="AP19" s="233"/>
    </row>
    <row r="20" spans="1:42">
      <c r="A20" s="230">
        <v>9</v>
      </c>
      <c r="B20" s="52" t="s">
        <v>238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M20" s="233"/>
      <c r="AN20" s="233"/>
      <c r="AO20" s="233"/>
      <c r="AP20" s="233"/>
    </row>
    <row r="21" spans="1:42">
      <c r="A21" s="230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233"/>
      <c r="AN21" s="233"/>
      <c r="AO21" s="233"/>
      <c r="AP21" s="233"/>
    </row>
    <row r="22" spans="1:42">
      <c r="A22" s="230">
        <v>11</v>
      </c>
      <c r="B22" s="52" t="s">
        <v>240</v>
      </c>
      <c r="C22" s="54">
        <v>11</v>
      </c>
      <c r="D22" s="54">
        <v>5343961874</v>
      </c>
      <c r="E22" s="54">
        <v>2</v>
      </c>
      <c r="F22" s="54">
        <v>98736000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2</v>
      </c>
      <c r="X22" s="54">
        <v>98736000</v>
      </c>
      <c r="Y22" s="54">
        <v>0</v>
      </c>
      <c r="Z22" s="54">
        <v>0</v>
      </c>
      <c r="AA22" s="54">
        <v>0</v>
      </c>
      <c r="AB22" s="54">
        <v>0</v>
      </c>
      <c r="AC22" s="54">
        <v>2</v>
      </c>
      <c r="AD22" s="54">
        <v>98736000</v>
      </c>
      <c r="AE22" s="54">
        <v>0</v>
      </c>
      <c r="AF22" s="54">
        <v>0</v>
      </c>
      <c r="AG22" s="54">
        <v>0</v>
      </c>
      <c r="AH22" s="54">
        <v>0</v>
      </c>
      <c r="AI22" s="54">
        <v>2</v>
      </c>
      <c r="AJ22" s="54">
        <v>98736000</v>
      </c>
      <c r="AK22" s="54">
        <v>11</v>
      </c>
      <c r="AL22" s="54">
        <v>5343961874</v>
      </c>
      <c r="AM22" s="233"/>
      <c r="AN22" s="233"/>
      <c r="AO22" s="233"/>
      <c r="AP22" s="233"/>
    </row>
    <row r="23" spans="1:42">
      <c r="A23" s="230">
        <v>12</v>
      </c>
      <c r="B23" s="52" t="s">
        <v>241</v>
      </c>
      <c r="C23" s="54">
        <v>0</v>
      </c>
      <c r="D23" s="54">
        <v>0</v>
      </c>
      <c r="E23" s="54">
        <v>1</v>
      </c>
      <c r="F23" s="54">
        <v>55937000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1</v>
      </c>
      <c r="X23" s="54">
        <v>55937000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1</v>
      </c>
      <c r="AL23" s="54">
        <v>55937000</v>
      </c>
      <c r="AM23" s="233"/>
      <c r="AN23" s="233"/>
      <c r="AO23" s="233"/>
      <c r="AP23" s="233"/>
    </row>
    <row r="24" spans="1:42">
      <c r="A24" s="230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M24" s="233"/>
      <c r="AN24" s="233"/>
      <c r="AO24" s="233"/>
      <c r="AP24" s="233"/>
    </row>
    <row r="25" spans="1:42">
      <c r="A25" s="230">
        <v>14</v>
      </c>
      <c r="B25" s="52" t="s">
        <v>243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M25" s="233"/>
      <c r="AN25" s="233"/>
      <c r="AO25" s="233"/>
      <c r="AP25" s="233"/>
    </row>
    <row r="26" spans="1:42">
      <c r="A26" s="230">
        <v>15</v>
      </c>
      <c r="B26" s="52" t="s">
        <v>244</v>
      </c>
      <c r="C26" s="54">
        <v>13</v>
      </c>
      <c r="D26" s="54">
        <v>265412000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13</v>
      </c>
      <c r="AL26" s="54">
        <v>265412000</v>
      </c>
      <c r="AM26" s="233"/>
      <c r="AN26" s="233"/>
      <c r="AO26" s="233"/>
      <c r="AP26" s="233"/>
    </row>
    <row r="27" spans="1:42">
      <c r="A27" s="230">
        <v>16</v>
      </c>
      <c r="B27" s="52" t="s">
        <v>245</v>
      </c>
      <c r="C27" s="54">
        <v>1</v>
      </c>
      <c r="D27" s="54">
        <v>74500000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2</v>
      </c>
      <c r="R27" s="54">
        <v>39483400</v>
      </c>
      <c r="S27" s="54">
        <v>0</v>
      </c>
      <c r="T27" s="54">
        <v>0</v>
      </c>
      <c r="U27" s="54">
        <v>0</v>
      </c>
      <c r="V27" s="54">
        <v>0</v>
      </c>
      <c r="W27" s="54">
        <v>2</v>
      </c>
      <c r="X27" s="54">
        <v>39483400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3</v>
      </c>
      <c r="AL27" s="54">
        <v>113983400</v>
      </c>
      <c r="AM27" s="233"/>
      <c r="AN27" s="233"/>
      <c r="AO27" s="233"/>
      <c r="AP27" s="233"/>
    </row>
    <row r="28" spans="1:42">
      <c r="A28" s="230">
        <v>17</v>
      </c>
      <c r="B28" s="52" t="s">
        <v>246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0</v>
      </c>
      <c r="AL28" s="54">
        <v>0</v>
      </c>
      <c r="AM28" s="233"/>
      <c r="AN28" s="233"/>
      <c r="AO28" s="233"/>
      <c r="AP28" s="233"/>
    </row>
    <row r="29" spans="1:42">
      <c r="A29" s="230">
        <v>18</v>
      </c>
      <c r="B29" s="52" t="s">
        <v>247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0</v>
      </c>
      <c r="AL29" s="54">
        <v>0</v>
      </c>
      <c r="AM29" s="233"/>
      <c r="AN29" s="233"/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M30" s="233"/>
      <c r="AN30" s="233"/>
      <c r="AO30" s="233"/>
      <c r="AP30" s="233"/>
    </row>
    <row r="31" spans="1:42">
      <c r="A31" s="230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2</v>
      </c>
      <c r="R31" s="54">
        <v>98736000</v>
      </c>
      <c r="S31" s="54">
        <v>0</v>
      </c>
      <c r="T31" s="54">
        <v>0</v>
      </c>
      <c r="U31" s="54">
        <v>0</v>
      </c>
      <c r="V31" s="54">
        <v>0</v>
      </c>
      <c r="W31" s="54">
        <v>2</v>
      </c>
      <c r="X31" s="54">
        <v>98736000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2</v>
      </c>
      <c r="AL31" s="54">
        <v>98736000</v>
      </c>
      <c r="AM31" s="233"/>
      <c r="AN31" s="233"/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M32" s="233"/>
      <c r="AN32" s="233"/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3039</v>
      </c>
      <c r="D35" s="56">
        <f t="shared" ref="D35:AL35" si="0">SUM(D12:D34)</f>
        <v>37169830468</v>
      </c>
      <c r="E35" s="56">
        <f>SUM(E12:E34)</f>
        <v>195</v>
      </c>
      <c r="F35" s="56">
        <f t="shared" si="0"/>
        <v>3390877100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1</v>
      </c>
      <c r="P35" s="56">
        <f t="shared" si="0"/>
        <v>6539524</v>
      </c>
      <c r="Q35" s="56">
        <f t="shared" si="0"/>
        <v>4</v>
      </c>
      <c r="R35" s="56">
        <f t="shared" si="0"/>
        <v>138219400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200</v>
      </c>
      <c r="X35" s="56">
        <f t="shared" si="0"/>
        <v>3535636024</v>
      </c>
      <c r="Y35" s="56">
        <f t="shared" si="0"/>
        <v>1</v>
      </c>
      <c r="Z35" s="56">
        <f t="shared" si="0"/>
        <v>264000</v>
      </c>
      <c r="AA35" s="56">
        <f t="shared" si="0"/>
        <v>0</v>
      </c>
      <c r="AB35" s="56">
        <f t="shared" si="0"/>
        <v>0</v>
      </c>
      <c r="AC35" s="56">
        <f t="shared" si="0"/>
        <v>4</v>
      </c>
      <c r="AD35" s="56">
        <f t="shared" si="0"/>
        <v>138219400</v>
      </c>
      <c r="AE35" s="56">
        <f t="shared" si="0"/>
        <v>0</v>
      </c>
      <c r="AF35" s="56">
        <f t="shared" si="0"/>
        <v>0</v>
      </c>
      <c r="AG35" s="56">
        <f t="shared" si="0"/>
        <v>0</v>
      </c>
      <c r="AH35" s="56">
        <f t="shared" si="0"/>
        <v>0</v>
      </c>
      <c r="AI35" s="56">
        <f t="shared" si="0"/>
        <v>5</v>
      </c>
      <c r="AJ35" s="56">
        <f t="shared" si="0"/>
        <v>138483400</v>
      </c>
      <c r="AK35" s="56">
        <f t="shared" si="0"/>
        <v>3234</v>
      </c>
      <c r="AL35" s="56">
        <f t="shared" si="0"/>
        <v>40566983092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2.07.01 DINAS  KOMUNIKASI  DAN  INFORMATIKA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12</v>
      </c>
      <c r="R55" s="57">
        <v>1206030000</v>
      </c>
      <c r="S55" s="54">
        <v>12</v>
      </c>
      <c r="T55" s="57">
        <v>1206030000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12</v>
      </c>
      <c r="AJ55" s="57">
        <v>1206030000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0</v>
      </c>
      <c r="D68" s="60">
        <f t="shared" ref="D68:AJ68" si="1">SUM(D52:D67)</f>
        <v>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12</v>
      </c>
      <c r="R68" s="60">
        <f t="shared" si="1"/>
        <v>1206030000</v>
      </c>
      <c r="S68" s="56">
        <f t="shared" si="1"/>
        <v>12</v>
      </c>
      <c r="T68" s="60">
        <f t="shared" si="1"/>
        <v>1206030000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12</v>
      </c>
      <c r="AJ68" s="60">
        <f t="shared" si="1"/>
        <v>1206030000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2.07.01 DINAS  KOMUNIKASI  DAN  INFORMATIKA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28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28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28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28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</row>
    <row r="85" spans="1:28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</row>
    <row r="86" spans="1:28" s="74" customFormat="1">
      <c r="A86" s="241">
        <v>3</v>
      </c>
      <c r="B86" s="242" t="s">
        <v>232</v>
      </c>
      <c r="C86" s="243">
        <v>0</v>
      </c>
      <c r="D86" s="243">
        <v>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0</v>
      </c>
      <c r="AB86" s="243">
        <v>0</v>
      </c>
    </row>
    <row r="87" spans="1:28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</row>
    <row r="88" spans="1:28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</row>
    <row r="89" spans="1:28" s="74" customFormat="1">
      <c r="A89" s="241">
        <v>6</v>
      </c>
      <c r="B89" s="242" t="s">
        <v>235</v>
      </c>
      <c r="C89" s="243">
        <v>1</v>
      </c>
      <c r="D89" s="243">
        <v>1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1</v>
      </c>
      <c r="AB89" s="243">
        <v>1</v>
      </c>
    </row>
    <row r="90" spans="1:28" s="74" customFormat="1">
      <c r="A90" s="241">
        <v>7</v>
      </c>
      <c r="B90" s="242" t="s">
        <v>236</v>
      </c>
      <c r="C90" s="243">
        <v>0</v>
      </c>
      <c r="D90" s="243">
        <v>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0</v>
      </c>
      <c r="AB90" s="243">
        <v>0</v>
      </c>
    </row>
    <row r="91" spans="1:28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</row>
    <row r="92" spans="1:28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</row>
    <row r="93" spans="1:28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</row>
    <row r="94" spans="1:28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</row>
    <row r="95" spans="1:28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</row>
    <row r="96" spans="1:28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1</v>
      </c>
      <c r="D105" s="138">
        <f t="shared" ref="D105:AB105" si="2">SUM(D84:D104)</f>
        <v>1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1</v>
      </c>
      <c r="AB105" s="138">
        <f t="shared" si="2"/>
        <v>1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2.07.01 DINAS  KOMUNIKASI  DAN  INFORMATIKA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0</v>
      </c>
      <c r="D127" s="266">
        <v>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1</v>
      </c>
      <c r="L127" s="266">
        <v>264000</v>
      </c>
      <c r="M127" s="266">
        <v>0</v>
      </c>
      <c r="N127" s="266">
        <v>0</v>
      </c>
      <c r="O127" s="266">
        <v>1</v>
      </c>
      <c r="P127" s="266">
        <v>264000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1</v>
      </c>
      <c r="AF127" s="266">
        <v>264000</v>
      </c>
    </row>
    <row r="128" spans="1:34" s="262" customFormat="1" ht="13.9" customHeight="1">
      <c r="A128" s="265" t="s">
        <v>338</v>
      </c>
      <c r="B128" s="242" t="s">
        <v>236</v>
      </c>
      <c r="C128" s="266">
        <v>0</v>
      </c>
      <c r="D128" s="266">
        <v>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0</v>
      </c>
      <c r="AF128" s="266">
        <v>0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0</v>
      </c>
      <c r="D145" s="278">
        <f t="shared" ref="D145:AF145" si="3">SUM(D122:D144)</f>
        <v>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1</v>
      </c>
      <c r="L145" s="278">
        <f t="shared" si="3"/>
        <v>264000</v>
      </c>
      <c r="M145" s="277">
        <f t="shared" si="3"/>
        <v>0</v>
      </c>
      <c r="N145" s="278">
        <f t="shared" si="3"/>
        <v>0</v>
      </c>
      <c r="O145" s="277">
        <f t="shared" si="3"/>
        <v>1</v>
      </c>
      <c r="P145" s="278">
        <f t="shared" si="3"/>
        <v>264000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1</v>
      </c>
      <c r="AF145" s="278">
        <f t="shared" si="3"/>
        <v>264000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E36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7.125" style="148" bestFit="1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273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6</v>
      </c>
      <c r="D12" s="54">
        <v>7764500000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6</v>
      </c>
      <c r="AL12" s="54">
        <v>7764500000</v>
      </c>
      <c r="AO12" s="233"/>
      <c r="AP12" s="233"/>
    </row>
    <row r="13" spans="1:42">
      <c r="A13" s="230">
        <v>2</v>
      </c>
      <c r="B13" s="52" t="s">
        <v>231</v>
      </c>
      <c r="C13" s="54">
        <v>3</v>
      </c>
      <c r="D13" s="54">
        <v>592700000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3</v>
      </c>
      <c r="AL13" s="54">
        <v>592700000</v>
      </c>
      <c r="AO13" s="233"/>
      <c r="AP13" s="233"/>
    </row>
    <row r="14" spans="1:42">
      <c r="A14" s="230">
        <v>3</v>
      </c>
      <c r="B14" s="52" t="s">
        <v>232</v>
      </c>
      <c r="C14" s="54">
        <v>21</v>
      </c>
      <c r="D14" s="54">
        <v>2433030626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1</v>
      </c>
      <c r="P14" s="54">
        <v>297970000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1</v>
      </c>
      <c r="X14" s="54">
        <v>297970000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22</v>
      </c>
      <c r="AL14" s="54">
        <v>2731000626</v>
      </c>
      <c r="AO14" s="233"/>
      <c r="AP14" s="233"/>
    </row>
    <row r="15" spans="1:42">
      <c r="A15" s="230">
        <v>4</v>
      </c>
      <c r="B15" s="52" t="s">
        <v>233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O15" s="233"/>
      <c r="AP15" s="233"/>
    </row>
    <row r="16" spans="1:42">
      <c r="A16" s="230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O16" s="233"/>
      <c r="AP16" s="233"/>
    </row>
    <row r="17" spans="1:42">
      <c r="A17" s="230">
        <v>6</v>
      </c>
      <c r="B17" s="52" t="s">
        <v>235</v>
      </c>
      <c r="C17" s="54">
        <v>6007</v>
      </c>
      <c r="D17" s="54">
        <v>10254381400</v>
      </c>
      <c r="E17" s="54">
        <v>22</v>
      </c>
      <c r="F17" s="54">
        <v>187014000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1</v>
      </c>
      <c r="P17" s="54">
        <v>6539524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23</v>
      </c>
      <c r="X17" s="54">
        <v>193553524</v>
      </c>
      <c r="Y17" s="54">
        <v>1671</v>
      </c>
      <c r="Z17" s="54">
        <v>196795000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1671</v>
      </c>
      <c r="AJ17" s="54">
        <v>196795000</v>
      </c>
      <c r="AK17" s="54">
        <v>4359</v>
      </c>
      <c r="AL17" s="54">
        <v>10251139924</v>
      </c>
      <c r="AO17" s="233"/>
      <c r="AP17" s="233"/>
    </row>
    <row r="18" spans="1:42">
      <c r="A18" s="230">
        <v>7</v>
      </c>
      <c r="B18" s="52" t="s">
        <v>236</v>
      </c>
      <c r="C18" s="54">
        <v>63</v>
      </c>
      <c r="D18" s="54">
        <v>836011500</v>
      </c>
      <c r="E18" s="54">
        <v>1</v>
      </c>
      <c r="F18" s="54">
        <v>12270000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1</v>
      </c>
      <c r="X18" s="54">
        <v>12270000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64</v>
      </c>
      <c r="AL18" s="54">
        <v>848281500</v>
      </c>
      <c r="AO18" s="233"/>
      <c r="AP18" s="233"/>
    </row>
    <row r="19" spans="1:42">
      <c r="A19" s="230">
        <v>8</v>
      </c>
      <c r="B19" s="52" t="s">
        <v>237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O19" s="233"/>
      <c r="AP19" s="233"/>
    </row>
    <row r="20" spans="1:42">
      <c r="A20" s="230">
        <v>9</v>
      </c>
      <c r="B20" s="52" t="s">
        <v>238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O20" s="233"/>
      <c r="AP20" s="233"/>
    </row>
    <row r="21" spans="1:42">
      <c r="A21" s="230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O21" s="233"/>
      <c r="AP21" s="233"/>
    </row>
    <row r="22" spans="1:42">
      <c r="A22" s="230">
        <v>11</v>
      </c>
      <c r="B22" s="52" t="s">
        <v>240</v>
      </c>
      <c r="C22" s="54">
        <v>5</v>
      </c>
      <c r="D22" s="54">
        <v>30333492577</v>
      </c>
      <c r="E22" s="54">
        <v>0</v>
      </c>
      <c r="F22" s="54">
        <v>235926000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235926000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5</v>
      </c>
      <c r="AL22" s="54">
        <v>30569418577</v>
      </c>
      <c r="AO22" s="233"/>
      <c r="AP22" s="233"/>
    </row>
    <row r="23" spans="1:42">
      <c r="A23" s="230">
        <v>12</v>
      </c>
      <c r="B23" s="52" t="s">
        <v>241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0</v>
      </c>
      <c r="AL23" s="54">
        <v>0</v>
      </c>
      <c r="AO23" s="233"/>
      <c r="AP23" s="233"/>
    </row>
    <row r="24" spans="1:42">
      <c r="A24" s="230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O24" s="233"/>
      <c r="AP24" s="233"/>
    </row>
    <row r="25" spans="1:42">
      <c r="A25" s="230">
        <v>14</v>
      </c>
      <c r="B25" s="52" t="s">
        <v>243</v>
      </c>
      <c r="C25" s="54">
        <v>4</v>
      </c>
      <c r="D25" s="54">
        <v>223370000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4</v>
      </c>
      <c r="AL25" s="54">
        <v>223370000</v>
      </c>
      <c r="AO25" s="233"/>
      <c r="AP25" s="233"/>
    </row>
    <row r="26" spans="1:42">
      <c r="A26" s="230">
        <v>15</v>
      </c>
      <c r="B26" s="52" t="s">
        <v>244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0</v>
      </c>
      <c r="AL26" s="54">
        <v>0</v>
      </c>
      <c r="AO26" s="233"/>
      <c r="AP26" s="233"/>
    </row>
    <row r="27" spans="1:42">
      <c r="A27" s="230">
        <v>16</v>
      </c>
      <c r="B27" s="52" t="s">
        <v>245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O27" s="233"/>
      <c r="AP27" s="233"/>
    </row>
    <row r="28" spans="1:42">
      <c r="A28" s="230">
        <v>17</v>
      </c>
      <c r="B28" s="52" t="s">
        <v>246</v>
      </c>
      <c r="C28" s="54">
        <v>3071</v>
      </c>
      <c r="D28" s="54">
        <v>221640185</v>
      </c>
      <c r="E28" s="54">
        <v>141</v>
      </c>
      <c r="F28" s="54">
        <v>9970000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141</v>
      </c>
      <c r="X28" s="54">
        <v>9970000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3212</v>
      </c>
      <c r="AL28" s="54">
        <v>231610185</v>
      </c>
      <c r="AO28" s="233"/>
      <c r="AP28" s="233"/>
    </row>
    <row r="29" spans="1:42">
      <c r="A29" s="230">
        <v>18</v>
      </c>
      <c r="B29" s="52" t="s">
        <v>247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0</v>
      </c>
      <c r="AL29" s="54">
        <v>0</v>
      </c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O30" s="233"/>
      <c r="AP30" s="233"/>
    </row>
    <row r="31" spans="1:42">
      <c r="A31" s="230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42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O33" s="233"/>
      <c r="AP33" s="233"/>
    </row>
    <row r="34" spans="1:42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42">
      <c r="A35" s="346" t="s">
        <v>23</v>
      </c>
      <c r="B35" s="359"/>
      <c r="C35" s="56">
        <f>SUM(C12:C34)</f>
        <v>9180</v>
      </c>
      <c r="D35" s="56">
        <f t="shared" ref="D35:AL35" si="0">SUM(D12:D34)</f>
        <v>52659126288</v>
      </c>
      <c r="E35" s="56">
        <f>SUM(E12:E34)</f>
        <v>164</v>
      </c>
      <c r="F35" s="56">
        <f t="shared" si="0"/>
        <v>445180000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2</v>
      </c>
      <c r="P35" s="56">
        <f t="shared" si="0"/>
        <v>304509524</v>
      </c>
      <c r="Q35" s="56">
        <f t="shared" si="0"/>
        <v>0</v>
      </c>
      <c r="R35" s="56">
        <f t="shared" si="0"/>
        <v>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166</v>
      </c>
      <c r="X35" s="56">
        <f t="shared" si="0"/>
        <v>749689524</v>
      </c>
      <c r="Y35" s="56">
        <f t="shared" si="0"/>
        <v>1671</v>
      </c>
      <c r="Z35" s="56">
        <f t="shared" si="0"/>
        <v>196795000</v>
      </c>
      <c r="AA35" s="56">
        <f t="shared" si="0"/>
        <v>0</v>
      </c>
      <c r="AB35" s="56">
        <f t="shared" si="0"/>
        <v>0</v>
      </c>
      <c r="AC35" s="56">
        <f t="shared" si="0"/>
        <v>0</v>
      </c>
      <c r="AD35" s="56">
        <f t="shared" si="0"/>
        <v>0</v>
      </c>
      <c r="AE35" s="56">
        <f t="shared" si="0"/>
        <v>0</v>
      </c>
      <c r="AF35" s="56">
        <f t="shared" si="0"/>
        <v>0</v>
      </c>
      <c r="AG35" s="56">
        <f t="shared" si="0"/>
        <v>0</v>
      </c>
      <c r="AH35" s="56">
        <f t="shared" si="0"/>
        <v>0</v>
      </c>
      <c r="AI35" s="56">
        <f t="shared" si="0"/>
        <v>1671</v>
      </c>
      <c r="AJ35" s="56">
        <f t="shared" si="0"/>
        <v>196795000</v>
      </c>
      <c r="AK35" s="56">
        <f t="shared" si="0"/>
        <v>7675</v>
      </c>
      <c r="AL35" s="56">
        <f t="shared" si="0"/>
        <v>53212020812</v>
      </c>
    </row>
    <row r="37" spans="1:42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42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42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42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42">
      <c r="A44" s="247" t="str">
        <f>A4</f>
        <v xml:space="preserve">Kode Organisasi : 2.08.01 DINAS  KOPERASI,  USAHA  KECIL  DAN  MENENGAH </v>
      </c>
    </row>
    <row r="46" spans="1:42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42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42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0</v>
      </c>
      <c r="AJ55" s="57">
        <v>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0</v>
      </c>
      <c r="D68" s="60">
        <f t="shared" ref="D68:AJ68" si="1">SUM(D52:D67)</f>
        <v>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0</v>
      </c>
      <c r="AJ68" s="60">
        <f t="shared" si="1"/>
        <v>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2.08.01 DINAS  KOPERASI,  USAHA  KECIL  DAN  MENENGAH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28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28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28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28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</row>
    <row r="85" spans="1:28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</row>
    <row r="86" spans="1:28" s="74" customFormat="1">
      <c r="A86" s="241">
        <v>3</v>
      </c>
      <c r="B86" s="242" t="s">
        <v>232</v>
      </c>
      <c r="C86" s="243">
        <v>9</v>
      </c>
      <c r="D86" s="243">
        <v>42562500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9</v>
      </c>
      <c r="AB86" s="243">
        <v>42562500</v>
      </c>
    </row>
    <row r="87" spans="1:28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</row>
    <row r="88" spans="1:28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</row>
    <row r="89" spans="1:28" s="74" customFormat="1">
      <c r="A89" s="241">
        <v>6</v>
      </c>
      <c r="B89" s="242" t="s">
        <v>235</v>
      </c>
      <c r="C89" s="243">
        <v>0</v>
      </c>
      <c r="D89" s="243">
        <v>0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0</v>
      </c>
      <c r="AB89" s="243">
        <v>0</v>
      </c>
    </row>
    <row r="90" spans="1:28" s="74" customFormat="1">
      <c r="A90" s="241">
        <v>7</v>
      </c>
      <c r="B90" s="242" t="s">
        <v>236</v>
      </c>
      <c r="C90" s="243">
        <v>0</v>
      </c>
      <c r="D90" s="243">
        <v>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0</v>
      </c>
      <c r="AB90" s="243">
        <v>0</v>
      </c>
    </row>
    <row r="91" spans="1:28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</row>
    <row r="92" spans="1:28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</row>
    <row r="93" spans="1:28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</row>
    <row r="94" spans="1:28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</row>
    <row r="95" spans="1:28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</row>
    <row r="96" spans="1:28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9</v>
      </c>
      <c r="D105" s="138">
        <f t="shared" ref="D105:AB105" si="2">SUM(D84:D104)</f>
        <v>42562500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9</v>
      </c>
      <c r="AB105" s="138">
        <f t="shared" si="2"/>
        <v>42562500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2.08.01 DINAS  KOPERASI,  USAHA  KECIL  DAN  MENENGAH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40</v>
      </c>
      <c r="D127" s="266">
        <v>19511210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1671</v>
      </c>
      <c r="L127" s="266">
        <v>196795000</v>
      </c>
      <c r="M127" s="266">
        <v>0</v>
      </c>
      <c r="N127" s="266">
        <v>0</v>
      </c>
      <c r="O127" s="266">
        <v>1671</v>
      </c>
      <c r="P127" s="266">
        <v>196795000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1711</v>
      </c>
      <c r="AF127" s="266">
        <v>216306210</v>
      </c>
    </row>
    <row r="128" spans="1:34" s="262" customFormat="1" ht="13.9" customHeight="1">
      <c r="A128" s="265" t="s">
        <v>338</v>
      </c>
      <c r="B128" s="242" t="s">
        <v>236</v>
      </c>
      <c r="C128" s="266">
        <v>0</v>
      </c>
      <c r="D128" s="266">
        <v>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0</v>
      </c>
      <c r="AF128" s="266">
        <v>0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40</v>
      </c>
      <c r="D145" s="278">
        <f t="shared" ref="D145:AF145" si="3">SUM(D122:D144)</f>
        <v>19511210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1671</v>
      </c>
      <c r="L145" s="278">
        <f t="shared" si="3"/>
        <v>196795000</v>
      </c>
      <c r="M145" s="277">
        <f t="shared" si="3"/>
        <v>0</v>
      </c>
      <c r="N145" s="278">
        <f t="shared" si="3"/>
        <v>0</v>
      </c>
      <c r="O145" s="277">
        <f t="shared" si="3"/>
        <v>1671</v>
      </c>
      <c r="P145" s="278">
        <f t="shared" si="3"/>
        <v>196795000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1711</v>
      </c>
      <c r="AF145" s="278">
        <f t="shared" si="3"/>
        <v>216306210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Y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274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1</v>
      </c>
      <c r="D12" s="54">
        <v>8300000000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1</v>
      </c>
      <c r="AL12" s="54">
        <v>8300000000</v>
      </c>
      <c r="AO12" s="233"/>
      <c r="AP12" s="233"/>
    </row>
    <row r="13" spans="1:42">
      <c r="A13" s="230">
        <v>2</v>
      </c>
      <c r="B13" s="52" t="s">
        <v>231</v>
      </c>
      <c r="C13" s="54">
        <v>3</v>
      </c>
      <c r="D13" s="54">
        <v>189000000</v>
      </c>
      <c r="E13" s="54">
        <v>2</v>
      </c>
      <c r="F13" s="54">
        <v>9025000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2</v>
      </c>
      <c r="X13" s="54">
        <v>9025000</v>
      </c>
      <c r="Y13" s="54">
        <v>0</v>
      </c>
      <c r="Z13" s="54">
        <v>0</v>
      </c>
      <c r="AA13" s="54">
        <v>1</v>
      </c>
      <c r="AB13" s="54">
        <v>8500000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1</v>
      </c>
      <c r="AJ13" s="54">
        <v>8500000</v>
      </c>
      <c r="AK13" s="54">
        <v>4</v>
      </c>
      <c r="AL13" s="54">
        <v>189525000</v>
      </c>
      <c r="AO13" s="233"/>
      <c r="AP13" s="233"/>
    </row>
    <row r="14" spans="1:42">
      <c r="A14" s="230">
        <v>3</v>
      </c>
      <c r="B14" s="52" t="s">
        <v>232</v>
      </c>
      <c r="C14" s="54">
        <v>22</v>
      </c>
      <c r="D14" s="54">
        <v>2289921080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22</v>
      </c>
      <c r="AL14" s="54">
        <v>2289921080</v>
      </c>
      <c r="AO14" s="233"/>
      <c r="AP14" s="233"/>
    </row>
    <row r="15" spans="1:42">
      <c r="A15" s="230">
        <v>4</v>
      </c>
      <c r="B15" s="52" t="s">
        <v>233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O15" s="233"/>
      <c r="AP15" s="233"/>
    </row>
    <row r="16" spans="1:42">
      <c r="A16" s="230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O16" s="233"/>
      <c r="AP16" s="233"/>
    </row>
    <row r="17" spans="1:42">
      <c r="A17" s="230">
        <v>6</v>
      </c>
      <c r="B17" s="52" t="s">
        <v>235</v>
      </c>
      <c r="C17" s="54">
        <v>2352</v>
      </c>
      <c r="D17" s="54">
        <v>6168263939</v>
      </c>
      <c r="E17" s="54">
        <v>124</v>
      </c>
      <c r="F17" s="54">
        <v>1246580780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1</v>
      </c>
      <c r="P17" s="54">
        <v>6539524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125</v>
      </c>
      <c r="X17" s="54">
        <v>1253120304</v>
      </c>
      <c r="Y17" s="54">
        <v>11</v>
      </c>
      <c r="Z17" s="54">
        <v>2600670</v>
      </c>
      <c r="AA17" s="54">
        <v>472</v>
      </c>
      <c r="AB17" s="54">
        <v>751637589</v>
      </c>
      <c r="AC17" s="54">
        <v>0</v>
      </c>
      <c r="AD17" s="54">
        <v>0</v>
      </c>
      <c r="AE17" s="54">
        <v>1</v>
      </c>
      <c r="AF17" s="54">
        <v>10729418</v>
      </c>
      <c r="AG17" s="54">
        <v>0</v>
      </c>
      <c r="AH17" s="54">
        <v>0</v>
      </c>
      <c r="AI17" s="54">
        <v>484</v>
      </c>
      <c r="AJ17" s="54">
        <v>764967677</v>
      </c>
      <c r="AK17" s="54">
        <v>1993</v>
      </c>
      <c r="AL17" s="54">
        <v>6656416566</v>
      </c>
      <c r="AO17" s="233"/>
      <c r="AP17" s="233"/>
    </row>
    <row r="18" spans="1:42">
      <c r="A18" s="230">
        <v>7</v>
      </c>
      <c r="B18" s="52" t="s">
        <v>236</v>
      </c>
      <c r="C18" s="54">
        <v>173</v>
      </c>
      <c r="D18" s="54">
        <v>608090189</v>
      </c>
      <c r="E18" s="54">
        <v>2</v>
      </c>
      <c r="F18" s="54">
        <v>28311125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2</v>
      </c>
      <c r="X18" s="54">
        <v>28311125</v>
      </c>
      <c r="Y18" s="54">
        <v>0</v>
      </c>
      <c r="Z18" s="54">
        <v>0</v>
      </c>
      <c r="AA18" s="54">
        <v>82</v>
      </c>
      <c r="AB18" s="54">
        <v>17762630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82</v>
      </c>
      <c r="AJ18" s="54">
        <v>17762630</v>
      </c>
      <c r="AK18" s="54">
        <v>93</v>
      </c>
      <c r="AL18" s="54">
        <v>618638684</v>
      </c>
      <c r="AO18" s="233"/>
      <c r="AP18" s="233"/>
    </row>
    <row r="19" spans="1:42">
      <c r="A19" s="230">
        <v>8</v>
      </c>
      <c r="B19" s="52" t="s">
        <v>237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O19" s="233"/>
      <c r="AP19" s="233"/>
    </row>
    <row r="20" spans="1:42">
      <c r="A20" s="230">
        <v>9</v>
      </c>
      <c r="B20" s="52" t="s">
        <v>238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O20" s="233"/>
      <c r="AP20" s="233"/>
    </row>
    <row r="21" spans="1:42">
      <c r="A21" s="230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O21" s="233"/>
      <c r="AP21" s="233"/>
    </row>
    <row r="22" spans="1:42">
      <c r="A22" s="230">
        <v>11</v>
      </c>
      <c r="B22" s="52" t="s">
        <v>240</v>
      </c>
      <c r="C22" s="54">
        <v>3</v>
      </c>
      <c r="D22" s="54">
        <v>5549839035</v>
      </c>
      <c r="E22" s="54">
        <v>0</v>
      </c>
      <c r="F22" s="54">
        <v>77545000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60896000</v>
      </c>
      <c r="W22" s="54">
        <v>0</v>
      </c>
      <c r="X22" s="54">
        <v>138441000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3</v>
      </c>
      <c r="AL22" s="54">
        <v>5688280035</v>
      </c>
      <c r="AO22" s="233"/>
      <c r="AP22" s="233"/>
    </row>
    <row r="23" spans="1:42">
      <c r="A23" s="230">
        <v>12</v>
      </c>
      <c r="B23" s="52" t="s">
        <v>241</v>
      </c>
      <c r="C23" s="54">
        <v>8</v>
      </c>
      <c r="D23" s="54">
        <v>198141000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3</v>
      </c>
      <c r="Z23" s="54">
        <v>27225000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4</v>
      </c>
      <c r="AH23" s="54">
        <v>60896000</v>
      </c>
      <c r="AI23" s="54">
        <v>7</v>
      </c>
      <c r="AJ23" s="54">
        <v>88121000</v>
      </c>
      <c r="AK23" s="54">
        <v>1</v>
      </c>
      <c r="AL23" s="54">
        <v>110020000</v>
      </c>
      <c r="AO23" s="233"/>
      <c r="AP23" s="233"/>
    </row>
    <row r="24" spans="1:42">
      <c r="A24" s="230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O24" s="233"/>
      <c r="AP24" s="233"/>
    </row>
    <row r="25" spans="1:42">
      <c r="A25" s="230">
        <v>14</v>
      </c>
      <c r="B25" s="52" t="s">
        <v>243</v>
      </c>
      <c r="C25" s="54">
        <v>1</v>
      </c>
      <c r="D25" s="54">
        <v>85794000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1</v>
      </c>
      <c r="AL25" s="54">
        <v>85794000</v>
      </c>
      <c r="AO25" s="233"/>
      <c r="AP25" s="233"/>
    </row>
    <row r="26" spans="1:42">
      <c r="A26" s="230">
        <v>15</v>
      </c>
      <c r="B26" s="52" t="s">
        <v>244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0</v>
      </c>
      <c r="AL26" s="54">
        <v>0</v>
      </c>
      <c r="AO26" s="233"/>
      <c r="AP26" s="233"/>
    </row>
    <row r="27" spans="1:42">
      <c r="A27" s="230">
        <v>16</v>
      </c>
      <c r="B27" s="52" t="s">
        <v>245</v>
      </c>
      <c r="C27" s="54">
        <v>1</v>
      </c>
      <c r="D27" s="54">
        <v>5744873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1</v>
      </c>
      <c r="AL27" s="54">
        <v>5744873</v>
      </c>
      <c r="AO27" s="233"/>
      <c r="AP27" s="233"/>
    </row>
    <row r="28" spans="1:42">
      <c r="A28" s="230">
        <v>17</v>
      </c>
      <c r="B28" s="52" t="s">
        <v>246</v>
      </c>
      <c r="C28" s="54">
        <v>1435</v>
      </c>
      <c r="D28" s="54">
        <v>112434600</v>
      </c>
      <c r="E28" s="54">
        <v>207</v>
      </c>
      <c r="F28" s="54">
        <v>23009000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207</v>
      </c>
      <c r="X28" s="54">
        <v>23009000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1642</v>
      </c>
      <c r="AL28" s="54">
        <v>135443600</v>
      </c>
      <c r="AO28" s="233"/>
      <c r="AP28" s="233"/>
    </row>
    <row r="29" spans="1:42">
      <c r="A29" s="230">
        <v>18</v>
      </c>
      <c r="B29" s="52" t="s">
        <v>247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0</v>
      </c>
      <c r="AL29" s="54">
        <v>0</v>
      </c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O30" s="233"/>
      <c r="AP30" s="233"/>
    </row>
    <row r="31" spans="1:42">
      <c r="A31" s="230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3999</v>
      </c>
      <c r="D35" s="56">
        <f t="shared" ref="D35:AL35" si="0">SUM(D12:D34)</f>
        <v>23507228716</v>
      </c>
      <c r="E35" s="56">
        <f>SUM(E12:E34)</f>
        <v>335</v>
      </c>
      <c r="F35" s="56">
        <f t="shared" si="0"/>
        <v>1384470905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1</v>
      </c>
      <c r="P35" s="56">
        <f t="shared" si="0"/>
        <v>6539524</v>
      </c>
      <c r="Q35" s="56">
        <f t="shared" si="0"/>
        <v>0</v>
      </c>
      <c r="R35" s="56">
        <f t="shared" si="0"/>
        <v>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60896000</v>
      </c>
      <c r="W35" s="56">
        <f t="shared" si="0"/>
        <v>336</v>
      </c>
      <c r="X35" s="56">
        <f t="shared" si="0"/>
        <v>1451906429</v>
      </c>
      <c r="Y35" s="56">
        <f t="shared" si="0"/>
        <v>14</v>
      </c>
      <c r="Z35" s="56">
        <f t="shared" si="0"/>
        <v>29825670</v>
      </c>
      <c r="AA35" s="56">
        <f t="shared" si="0"/>
        <v>555</v>
      </c>
      <c r="AB35" s="56">
        <f t="shared" si="0"/>
        <v>777900219</v>
      </c>
      <c r="AC35" s="56">
        <f t="shared" si="0"/>
        <v>0</v>
      </c>
      <c r="AD35" s="56">
        <f t="shared" si="0"/>
        <v>0</v>
      </c>
      <c r="AE35" s="56">
        <f t="shared" si="0"/>
        <v>1</v>
      </c>
      <c r="AF35" s="56">
        <f t="shared" si="0"/>
        <v>10729418</v>
      </c>
      <c r="AG35" s="56">
        <f t="shared" si="0"/>
        <v>4</v>
      </c>
      <c r="AH35" s="56">
        <f t="shared" si="0"/>
        <v>60896000</v>
      </c>
      <c r="AI35" s="56">
        <f t="shared" si="0"/>
        <v>574</v>
      </c>
      <c r="AJ35" s="56">
        <f t="shared" si="0"/>
        <v>879351307</v>
      </c>
      <c r="AK35" s="56">
        <f t="shared" si="0"/>
        <v>3761</v>
      </c>
      <c r="AL35" s="56">
        <f t="shared" si="0"/>
        <v>24079783838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2.09.01 DINAS  PENANAMAN  MODAL  DAN  PELAYANAN  TERPADU  SATU  PINTU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4</v>
      </c>
      <c r="D55" s="57">
        <v>417092500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4</v>
      </c>
      <c r="AJ55" s="57">
        <v>417092500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3</v>
      </c>
      <c r="D61" s="57">
        <v>57500000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3</v>
      </c>
      <c r="AJ61" s="57">
        <v>57500000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7</v>
      </c>
      <c r="D68" s="60">
        <f t="shared" ref="D68:AJ68" si="1">SUM(D52:D67)</f>
        <v>474592500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7</v>
      </c>
      <c r="AJ68" s="60">
        <f t="shared" si="1"/>
        <v>474592500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2.09.01 DINAS  PENANAMAN  MODAL  DAN  PELAYANAN  TERPADU  SATU  PINTU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28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28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28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28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</row>
    <row r="85" spans="1:28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</row>
    <row r="86" spans="1:28" s="74" customFormat="1">
      <c r="A86" s="241">
        <v>3</v>
      </c>
      <c r="B86" s="242" t="s">
        <v>232</v>
      </c>
      <c r="C86" s="243">
        <v>0</v>
      </c>
      <c r="D86" s="243">
        <v>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0</v>
      </c>
      <c r="AB86" s="243">
        <v>0</v>
      </c>
    </row>
    <row r="87" spans="1:28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</row>
    <row r="88" spans="1:28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</row>
    <row r="89" spans="1:28" s="74" customFormat="1">
      <c r="A89" s="241">
        <v>6</v>
      </c>
      <c r="B89" s="242" t="s">
        <v>235</v>
      </c>
      <c r="C89" s="243">
        <v>0</v>
      </c>
      <c r="D89" s="243">
        <v>0</v>
      </c>
      <c r="E89" s="243">
        <v>1</v>
      </c>
      <c r="F89" s="243">
        <v>10729418</v>
      </c>
      <c r="G89" s="243">
        <v>0</v>
      </c>
      <c r="H89" s="243">
        <v>0</v>
      </c>
      <c r="I89" s="243">
        <v>1</v>
      </c>
      <c r="J89" s="243">
        <v>10729418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1</v>
      </c>
      <c r="T89" s="243">
        <v>10729418</v>
      </c>
      <c r="U89" s="243">
        <v>0</v>
      </c>
      <c r="V89" s="243">
        <v>0</v>
      </c>
      <c r="W89" s="243">
        <v>0</v>
      </c>
      <c r="X89" s="243">
        <v>0</v>
      </c>
      <c r="Y89" s="243">
        <v>1</v>
      </c>
      <c r="Z89" s="243">
        <v>10729418</v>
      </c>
      <c r="AA89" s="243">
        <v>0</v>
      </c>
      <c r="AB89" s="243">
        <v>0</v>
      </c>
    </row>
    <row r="90" spans="1:28" s="74" customFormat="1">
      <c r="A90" s="241">
        <v>7</v>
      </c>
      <c r="B90" s="242" t="s">
        <v>236</v>
      </c>
      <c r="C90" s="243">
        <v>0</v>
      </c>
      <c r="D90" s="243">
        <v>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0</v>
      </c>
      <c r="AB90" s="243">
        <v>0</v>
      </c>
    </row>
    <row r="91" spans="1:28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</row>
    <row r="92" spans="1:28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</row>
    <row r="93" spans="1:28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</row>
    <row r="94" spans="1:28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</row>
    <row r="95" spans="1:28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</row>
    <row r="96" spans="1:28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0</v>
      </c>
      <c r="D105" s="138">
        <f t="shared" ref="D105:AB105" si="2">SUM(D84:D104)</f>
        <v>0</v>
      </c>
      <c r="E105" s="138">
        <f t="shared" si="2"/>
        <v>1</v>
      </c>
      <c r="F105" s="138">
        <f t="shared" si="2"/>
        <v>10729418</v>
      </c>
      <c r="G105" s="138">
        <f t="shared" si="2"/>
        <v>0</v>
      </c>
      <c r="H105" s="138">
        <f t="shared" si="2"/>
        <v>0</v>
      </c>
      <c r="I105" s="138">
        <f t="shared" si="2"/>
        <v>1</v>
      </c>
      <c r="J105" s="138">
        <f t="shared" si="2"/>
        <v>10729418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1</v>
      </c>
      <c r="T105" s="138">
        <f t="shared" si="2"/>
        <v>10729418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1</v>
      </c>
      <c r="Z105" s="138">
        <f t="shared" si="2"/>
        <v>10729418</v>
      </c>
      <c r="AA105" s="138">
        <f t="shared" si="2"/>
        <v>0</v>
      </c>
      <c r="AB105" s="138">
        <f t="shared" si="2"/>
        <v>0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2.09.01 DINAS  PENANAMAN  MODAL  DAN  PELAYANAN  TERPADU  SATU  PINTU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105</v>
      </c>
      <c r="D127" s="266">
        <v>41021400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11</v>
      </c>
      <c r="L127" s="266">
        <v>2600670</v>
      </c>
      <c r="M127" s="266">
        <v>0</v>
      </c>
      <c r="N127" s="266">
        <v>0</v>
      </c>
      <c r="O127" s="266">
        <v>11</v>
      </c>
      <c r="P127" s="266">
        <v>2600670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116</v>
      </c>
      <c r="AF127" s="266">
        <v>43622070</v>
      </c>
    </row>
    <row r="128" spans="1:34" s="262" customFormat="1" ht="13.9" customHeight="1">
      <c r="A128" s="265" t="s">
        <v>338</v>
      </c>
      <c r="B128" s="242" t="s">
        <v>236</v>
      </c>
      <c r="C128" s="266">
        <v>23</v>
      </c>
      <c r="D128" s="266">
        <v>4109442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23</v>
      </c>
      <c r="AF128" s="266">
        <v>4109442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3</v>
      </c>
      <c r="L133" s="266">
        <v>27225000</v>
      </c>
      <c r="M133" s="266">
        <v>0</v>
      </c>
      <c r="N133" s="266">
        <v>0</v>
      </c>
      <c r="O133" s="266">
        <v>3</v>
      </c>
      <c r="P133" s="266">
        <v>27225000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3</v>
      </c>
      <c r="AF133" s="266">
        <v>27225000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128</v>
      </c>
      <c r="D145" s="278">
        <f t="shared" ref="D145:AF145" si="3">SUM(D122:D144)</f>
        <v>45130842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14</v>
      </c>
      <c r="L145" s="278">
        <f t="shared" si="3"/>
        <v>29825670</v>
      </c>
      <c r="M145" s="277">
        <f t="shared" si="3"/>
        <v>0</v>
      </c>
      <c r="N145" s="278">
        <f t="shared" si="3"/>
        <v>0</v>
      </c>
      <c r="O145" s="277">
        <f t="shared" si="3"/>
        <v>14</v>
      </c>
      <c r="P145" s="278">
        <f t="shared" si="3"/>
        <v>29825670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142</v>
      </c>
      <c r="AF145" s="278">
        <f t="shared" si="3"/>
        <v>74956512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P22"/>
  <sheetViews>
    <sheetView zoomScale="80" zoomScaleNormal="80" workbookViewId="0">
      <selection activeCell="A12" sqref="A12"/>
    </sheetView>
  </sheetViews>
  <sheetFormatPr defaultRowHeight="14.25"/>
  <cols>
    <col min="1" max="1" width="5.375" customWidth="1"/>
    <col min="2" max="2" width="26.125" customWidth="1"/>
    <col min="3" max="3" width="27.625" customWidth="1"/>
    <col min="4" max="4" width="6.75" customWidth="1"/>
    <col min="5" max="6" width="21" customWidth="1"/>
    <col min="7" max="7" width="29.125" customWidth="1"/>
    <col min="8" max="9" width="11.125" customWidth="1"/>
    <col min="10" max="10" width="13.125" customWidth="1"/>
    <col min="11" max="11" width="14.625" customWidth="1"/>
    <col min="14" max="14" width="10.875" customWidth="1"/>
    <col min="15" max="15" width="15" customWidth="1"/>
    <col min="16" max="16" width="13.5" customWidth="1"/>
  </cols>
  <sheetData>
    <row r="2" spans="1:16" ht="18">
      <c r="C2" s="2" t="s">
        <v>45</v>
      </c>
    </row>
    <row r="3" spans="1:16" ht="15">
      <c r="C3" s="3" t="s">
        <v>0</v>
      </c>
    </row>
    <row r="4" spans="1:16" ht="21" customHeight="1"/>
    <row r="5" spans="1:16">
      <c r="A5" t="s">
        <v>1</v>
      </c>
    </row>
    <row r="6" spans="1:16">
      <c r="A6" t="s">
        <v>2</v>
      </c>
    </row>
    <row r="7" spans="1:16">
      <c r="A7" t="s">
        <v>3</v>
      </c>
    </row>
    <row r="8" spans="1:16">
      <c r="A8" t="s">
        <v>4</v>
      </c>
    </row>
    <row r="10" spans="1:16">
      <c r="A10" s="309" t="s">
        <v>5</v>
      </c>
      <c r="B10" s="309" t="s">
        <v>6</v>
      </c>
      <c r="C10" s="309" t="s">
        <v>46</v>
      </c>
      <c r="D10" s="309" t="s">
        <v>47</v>
      </c>
      <c r="E10" s="309" t="s">
        <v>48</v>
      </c>
      <c r="F10" s="309" t="s">
        <v>49</v>
      </c>
      <c r="G10" s="309" t="s">
        <v>17</v>
      </c>
    </row>
    <row r="11" spans="1:16">
      <c r="A11" s="309"/>
      <c r="B11" s="309"/>
      <c r="C11" s="309"/>
      <c r="D11" s="309"/>
      <c r="E11" s="309"/>
      <c r="F11" s="309"/>
      <c r="G11" s="309"/>
    </row>
    <row r="12" spans="1:16">
      <c r="A12" s="42"/>
      <c r="B12" s="43"/>
      <c r="C12" s="43"/>
      <c r="D12" s="48"/>
      <c r="E12" s="44"/>
      <c r="F12" s="44"/>
      <c r="G12" s="43"/>
    </row>
    <row r="13" spans="1:16">
      <c r="A13" s="45"/>
      <c r="B13" s="46"/>
      <c r="C13" s="46"/>
      <c r="D13" s="49"/>
      <c r="E13" s="47"/>
      <c r="F13" s="47"/>
      <c r="G13" s="46"/>
    </row>
    <row r="14" spans="1:16">
      <c r="A14" s="320" t="s">
        <v>23</v>
      </c>
      <c r="B14" s="320"/>
      <c r="C14" s="40"/>
      <c r="D14" s="40"/>
      <c r="E14" s="41">
        <f>SUM(E12:E13)</f>
        <v>0</v>
      </c>
      <c r="F14" s="41">
        <f>SUM(F12:F13)</f>
        <v>0</v>
      </c>
      <c r="G14" s="40"/>
    </row>
    <row r="15" spans="1:16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6"/>
      <c r="N15" s="36"/>
      <c r="O15" s="37"/>
      <c r="P15" s="38"/>
    </row>
    <row r="16" spans="1:16">
      <c r="B16" s="39" t="s">
        <v>24</v>
      </c>
      <c r="E16" s="39"/>
      <c r="F16" s="28" t="s">
        <v>43</v>
      </c>
      <c r="P16" s="28"/>
    </row>
    <row r="17" spans="2:6">
      <c r="B17" s="39" t="s">
        <v>26</v>
      </c>
      <c r="E17" s="39"/>
    </row>
    <row r="18" spans="2:6">
      <c r="F18" s="39" t="s">
        <v>27</v>
      </c>
    </row>
    <row r="21" spans="2:6">
      <c r="B21" s="39" t="s">
        <v>28</v>
      </c>
      <c r="E21" s="39"/>
      <c r="F21" s="39" t="s">
        <v>29</v>
      </c>
    </row>
    <row r="22" spans="2:6">
      <c r="B22" s="39" t="s">
        <v>30</v>
      </c>
      <c r="E22" s="39"/>
      <c r="F22" s="39" t="s">
        <v>31</v>
      </c>
    </row>
  </sheetData>
  <mergeCells count="8">
    <mergeCell ref="F10:F11"/>
    <mergeCell ref="G10:G11"/>
    <mergeCell ref="A14:B14"/>
    <mergeCell ref="A10:A11"/>
    <mergeCell ref="B10:B11"/>
    <mergeCell ref="C10:C11"/>
    <mergeCell ref="D10:D11"/>
    <mergeCell ref="E10:E11"/>
  </mergeCells>
  <printOptions horizontalCentered="1"/>
  <pageMargins left="0.19685039370078741" right="0.19685039370078741" top="0.55118110236220474" bottom="0.55118110236220474" header="0.31496062992125984" footer="0.31496062992125984"/>
  <pageSetup scale="64" orientation="portrait" horizontalDpi="180" verticalDpi="180" r:id="rId1"/>
  <legacyDrawing r:id="rId2"/>
  <oleObjects>
    <oleObject progId="StaticMetafile" shapeId="3073" r:id="rId3"/>
  </oleObjects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AP183"/>
  <sheetViews>
    <sheetView zoomScale="60" zoomScaleNormal="60" workbookViewId="0">
      <pane xSplit="4" ySplit="11" topLeftCell="Y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22" sqref="A22:XFD23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39" width="9" style="148"/>
    <col min="40" max="40" width="16.875" style="148" bestFit="1" customWidth="1"/>
    <col min="41" max="41" width="9" style="148"/>
    <col min="42" max="42" width="15.5" style="148" bestFit="1" customWidth="1"/>
    <col min="43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275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27</v>
      </c>
      <c r="D12" s="54">
        <v>75710290500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2</v>
      </c>
      <c r="AF12" s="54">
        <v>443600000</v>
      </c>
      <c r="AG12" s="54">
        <v>0</v>
      </c>
      <c r="AH12" s="54">
        <v>0</v>
      </c>
      <c r="AI12" s="54">
        <v>2</v>
      </c>
      <c r="AJ12" s="54">
        <v>443600000</v>
      </c>
      <c r="AK12" s="54">
        <v>25</v>
      </c>
      <c r="AL12" s="54">
        <v>75266690500</v>
      </c>
      <c r="AM12" s="233"/>
      <c r="AN12" s="233"/>
      <c r="AO12" s="233"/>
      <c r="AP12" s="233"/>
    </row>
    <row r="13" spans="1:42">
      <c r="A13" s="230">
        <v>2</v>
      </c>
      <c r="B13" s="52" t="s">
        <v>231</v>
      </c>
      <c r="C13" s="54">
        <v>29</v>
      </c>
      <c r="D13" s="54">
        <v>3493465000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1</v>
      </c>
      <c r="R13" s="54">
        <v>34980000</v>
      </c>
      <c r="S13" s="54">
        <v>0</v>
      </c>
      <c r="T13" s="54">
        <v>0</v>
      </c>
      <c r="U13" s="54">
        <v>0</v>
      </c>
      <c r="V13" s="54">
        <v>0</v>
      </c>
      <c r="W13" s="54">
        <v>1</v>
      </c>
      <c r="X13" s="54">
        <v>34980000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30</v>
      </c>
      <c r="AL13" s="54">
        <v>3528445000</v>
      </c>
      <c r="AM13" s="233"/>
      <c r="AN13" s="233"/>
      <c r="AO13" s="233"/>
      <c r="AP13" s="233"/>
    </row>
    <row r="14" spans="1:42">
      <c r="A14" s="230">
        <v>3</v>
      </c>
      <c r="B14" s="52" t="s">
        <v>232</v>
      </c>
      <c r="C14" s="54">
        <v>47</v>
      </c>
      <c r="D14" s="54">
        <v>5571395397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3</v>
      </c>
      <c r="P14" s="54">
        <v>108000000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3</v>
      </c>
      <c r="X14" s="54">
        <v>108000000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50</v>
      </c>
      <c r="AL14" s="54">
        <v>5679395397</v>
      </c>
      <c r="AM14" s="233"/>
      <c r="AN14" s="233"/>
      <c r="AO14" s="233"/>
      <c r="AP14" s="233"/>
    </row>
    <row r="15" spans="1:42">
      <c r="A15" s="230">
        <v>4</v>
      </c>
      <c r="B15" s="52" t="s">
        <v>233</v>
      </c>
      <c r="C15" s="54">
        <v>7</v>
      </c>
      <c r="D15" s="54">
        <v>45300000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7</v>
      </c>
      <c r="AL15" s="54">
        <v>45300000</v>
      </c>
      <c r="AM15" s="233"/>
      <c r="AN15" s="233"/>
      <c r="AO15" s="233"/>
      <c r="AP15" s="233"/>
    </row>
    <row r="16" spans="1:42">
      <c r="A16" s="230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M16" s="233"/>
      <c r="AN16" s="233"/>
      <c r="AO16" s="233"/>
      <c r="AP16" s="233"/>
    </row>
    <row r="17" spans="1:42">
      <c r="A17" s="230">
        <v>6</v>
      </c>
      <c r="B17" s="52" t="s">
        <v>235</v>
      </c>
      <c r="C17" s="54">
        <v>6020</v>
      </c>
      <c r="D17" s="54">
        <v>15433497083</v>
      </c>
      <c r="E17" s="54">
        <v>67</v>
      </c>
      <c r="F17" s="54">
        <v>432545350</v>
      </c>
      <c r="G17" s="54">
        <v>5</v>
      </c>
      <c r="H17" s="54">
        <v>22900000</v>
      </c>
      <c r="I17" s="54">
        <v>0</v>
      </c>
      <c r="J17" s="54">
        <v>0</v>
      </c>
      <c r="K17" s="54">
        <v>0</v>
      </c>
      <c r="L17" s="54">
        <v>0</v>
      </c>
      <c r="M17" s="54">
        <v>1</v>
      </c>
      <c r="N17" s="54">
        <v>37880000</v>
      </c>
      <c r="O17" s="54">
        <v>1</v>
      </c>
      <c r="P17" s="54">
        <v>6120000</v>
      </c>
      <c r="Q17" s="54">
        <v>7</v>
      </c>
      <c r="R17" s="54">
        <v>50970000</v>
      </c>
      <c r="S17" s="54">
        <v>0</v>
      </c>
      <c r="T17" s="54">
        <v>0</v>
      </c>
      <c r="U17" s="54">
        <v>0</v>
      </c>
      <c r="V17" s="54">
        <v>0</v>
      </c>
      <c r="W17" s="54">
        <v>81</v>
      </c>
      <c r="X17" s="54">
        <v>550415350</v>
      </c>
      <c r="Y17" s="54">
        <v>39</v>
      </c>
      <c r="Z17" s="54">
        <v>8691212</v>
      </c>
      <c r="AA17" s="54">
        <v>0</v>
      </c>
      <c r="AB17" s="54">
        <v>0</v>
      </c>
      <c r="AC17" s="54">
        <v>5</v>
      </c>
      <c r="AD17" s="54">
        <v>65190000</v>
      </c>
      <c r="AE17" s="54">
        <v>0</v>
      </c>
      <c r="AF17" s="54">
        <v>0</v>
      </c>
      <c r="AG17" s="54">
        <v>0</v>
      </c>
      <c r="AH17" s="54">
        <v>0</v>
      </c>
      <c r="AI17" s="54">
        <v>44</v>
      </c>
      <c r="AJ17" s="54">
        <v>73881212</v>
      </c>
      <c r="AK17" s="54">
        <v>6057</v>
      </c>
      <c r="AL17" s="54">
        <v>15910031221</v>
      </c>
      <c r="AM17" s="233"/>
      <c r="AN17" s="233"/>
      <c r="AO17" s="233"/>
      <c r="AP17" s="233"/>
    </row>
    <row r="18" spans="1:42">
      <c r="A18" s="230">
        <v>7</v>
      </c>
      <c r="B18" s="52" t="s">
        <v>236</v>
      </c>
      <c r="C18" s="54">
        <v>632</v>
      </c>
      <c r="D18" s="54">
        <v>3732861584</v>
      </c>
      <c r="E18" s="54">
        <v>8</v>
      </c>
      <c r="F18" s="54">
        <v>100260000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5</v>
      </c>
      <c r="R18" s="54">
        <v>65190000</v>
      </c>
      <c r="S18" s="54">
        <v>0</v>
      </c>
      <c r="T18" s="54">
        <v>0</v>
      </c>
      <c r="U18" s="54">
        <v>0</v>
      </c>
      <c r="V18" s="54">
        <v>0</v>
      </c>
      <c r="W18" s="54">
        <v>13</v>
      </c>
      <c r="X18" s="54">
        <v>165450000</v>
      </c>
      <c r="Y18" s="54">
        <v>2</v>
      </c>
      <c r="Z18" s="54">
        <v>400000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2</v>
      </c>
      <c r="AJ18" s="54">
        <v>400000</v>
      </c>
      <c r="AK18" s="54">
        <v>643</v>
      </c>
      <c r="AL18" s="54">
        <v>3897911584</v>
      </c>
      <c r="AM18" s="233"/>
      <c r="AN18" s="233"/>
      <c r="AO18" s="233"/>
      <c r="AP18" s="233"/>
    </row>
    <row r="19" spans="1:42">
      <c r="A19" s="230">
        <v>8</v>
      </c>
      <c r="B19" s="52" t="s">
        <v>237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M19" s="233"/>
      <c r="AN19" s="233"/>
      <c r="AO19" s="233"/>
      <c r="AP19" s="233"/>
    </row>
    <row r="20" spans="1:42">
      <c r="A20" s="230">
        <v>9</v>
      </c>
      <c r="B20" s="52" t="s">
        <v>238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M20" s="233"/>
      <c r="AN20" s="233"/>
      <c r="AO20" s="233"/>
      <c r="AP20" s="233"/>
    </row>
    <row r="21" spans="1:42">
      <c r="A21" s="230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233"/>
      <c r="AN21" s="233"/>
      <c r="AO21" s="233"/>
      <c r="AP21" s="233"/>
    </row>
    <row r="22" spans="1:42">
      <c r="A22" s="230">
        <v>11</v>
      </c>
      <c r="B22" s="52" t="s">
        <v>240</v>
      </c>
      <c r="C22" s="54">
        <v>92</v>
      </c>
      <c r="D22" s="54">
        <v>125507952415</v>
      </c>
      <c r="E22" s="54">
        <v>13</v>
      </c>
      <c r="F22" s="54">
        <v>81081675328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1</v>
      </c>
      <c r="N22" s="54">
        <v>8171583665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14</v>
      </c>
      <c r="X22" s="54">
        <v>89253258993</v>
      </c>
      <c r="Y22" s="54">
        <v>0</v>
      </c>
      <c r="Z22" s="54">
        <v>0</v>
      </c>
      <c r="AA22" s="54">
        <v>0</v>
      </c>
      <c r="AB22" s="54">
        <v>0</v>
      </c>
      <c r="AC22" s="54">
        <v>13</v>
      </c>
      <c r="AD22" s="54">
        <v>3515278820</v>
      </c>
      <c r="AE22" s="54">
        <v>0</v>
      </c>
      <c r="AF22" s="54">
        <v>0</v>
      </c>
      <c r="AG22" s="54">
        <v>0</v>
      </c>
      <c r="AH22" s="54">
        <v>0</v>
      </c>
      <c r="AI22" s="54">
        <v>13</v>
      </c>
      <c r="AJ22" s="54">
        <v>3515278820</v>
      </c>
      <c r="AK22" s="54">
        <v>93</v>
      </c>
      <c r="AL22" s="54">
        <v>211245932588</v>
      </c>
      <c r="AM22" s="233"/>
      <c r="AN22" s="233"/>
      <c r="AO22" s="233"/>
      <c r="AP22" s="233"/>
    </row>
    <row r="23" spans="1:42">
      <c r="A23" s="230">
        <v>12</v>
      </c>
      <c r="B23" s="52" t="s">
        <v>241</v>
      </c>
      <c r="C23" s="54">
        <v>5</v>
      </c>
      <c r="D23" s="54">
        <v>662949591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1</v>
      </c>
      <c r="R23" s="54">
        <v>3237528820</v>
      </c>
      <c r="S23" s="54">
        <v>0</v>
      </c>
      <c r="T23" s="54">
        <v>0</v>
      </c>
      <c r="U23" s="54">
        <v>0</v>
      </c>
      <c r="V23" s="54">
        <v>0</v>
      </c>
      <c r="W23" s="54">
        <v>1</v>
      </c>
      <c r="X23" s="54">
        <v>3237528820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6</v>
      </c>
      <c r="AL23" s="54">
        <v>3900478411</v>
      </c>
      <c r="AM23" s="233"/>
      <c r="AN23" s="233"/>
      <c r="AO23" s="233"/>
      <c r="AP23" s="233"/>
    </row>
    <row r="24" spans="1:42">
      <c r="A24" s="230">
        <v>13</v>
      </c>
      <c r="B24" s="52" t="s">
        <v>242</v>
      </c>
      <c r="C24" s="54">
        <v>2</v>
      </c>
      <c r="D24" s="54">
        <v>717427818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1</v>
      </c>
      <c r="N24" s="54">
        <v>99615000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1</v>
      </c>
      <c r="X24" s="54">
        <v>99615000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3</v>
      </c>
      <c r="AL24" s="54">
        <v>817042818</v>
      </c>
      <c r="AM24" s="233"/>
      <c r="AN24" s="233"/>
      <c r="AO24" s="233"/>
      <c r="AP24" s="233"/>
    </row>
    <row r="25" spans="1:42">
      <c r="A25" s="230">
        <v>14</v>
      </c>
      <c r="B25" s="52" t="s">
        <v>243</v>
      </c>
      <c r="C25" s="54">
        <v>2</v>
      </c>
      <c r="D25" s="54">
        <v>51080091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2</v>
      </c>
      <c r="AL25" s="54">
        <v>51080091</v>
      </c>
      <c r="AM25" s="233"/>
      <c r="AN25" s="233"/>
      <c r="AO25" s="233"/>
      <c r="AP25" s="233"/>
    </row>
    <row r="26" spans="1:42">
      <c r="A26" s="230">
        <v>15</v>
      </c>
      <c r="B26" s="52" t="s">
        <v>244</v>
      </c>
      <c r="C26" s="54">
        <v>3</v>
      </c>
      <c r="D26" s="54">
        <v>225454455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3</v>
      </c>
      <c r="AL26" s="54">
        <v>225454455</v>
      </c>
      <c r="AM26" s="233"/>
      <c r="AN26" s="233"/>
      <c r="AO26" s="233"/>
      <c r="AP26" s="233"/>
    </row>
    <row r="27" spans="1:42">
      <c r="A27" s="230">
        <v>16</v>
      </c>
      <c r="B27" s="52" t="s">
        <v>245</v>
      </c>
      <c r="C27" s="54">
        <v>3</v>
      </c>
      <c r="D27" s="54">
        <v>588306177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3</v>
      </c>
      <c r="AL27" s="54">
        <v>588306177</v>
      </c>
      <c r="AM27" s="233"/>
      <c r="AN27" s="233"/>
      <c r="AO27" s="233"/>
      <c r="AP27" s="233"/>
    </row>
    <row r="28" spans="1:42">
      <c r="A28" s="230">
        <v>17</v>
      </c>
      <c r="B28" s="52" t="s">
        <v>246</v>
      </c>
      <c r="C28" s="54">
        <v>2787</v>
      </c>
      <c r="D28" s="54">
        <v>188157500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2787</v>
      </c>
      <c r="AL28" s="54">
        <v>188157500</v>
      </c>
      <c r="AM28" s="233"/>
      <c r="AN28" s="233"/>
      <c r="AO28" s="233"/>
      <c r="AP28" s="233"/>
    </row>
    <row r="29" spans="1:42">
      <c r="A29" s="230">
        <v>18</v>
      </c>
      <c r="B29" s="52" t="s">
        <v>247</v>
      </c>
      <c r="C29" s="54">
        <v>232</v>
      </c>
      <c r="D29" s="54">
        <v>1721371990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232</v>
      </c>
      <c r="AL29" s="54">
        <v>1721371990</v>
      </c>
      <c r="AM29" s="233"/>
      <c r="AN29" s="233"/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M30" s="233"/>
      <c r="AN30" s="233"/>
      <c r="AO30" s="233"/>
      <c r="AP30" s="233"/>
    </row>
    <row r="31" spans="1:42">
      <c r="A31" s="230">
        <v>20</v>
      </c>
      <c r="B31" s="52" t="s">
        <v>249</v>
      </c>
      <c r="C31" s="54">
        <v>2</v>
      </c>
      <c r="D31" s="54">
        <v>1456970000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4</v>
      </c>
      <c r="R31" s="54">
        <v>191800000</v>
      </c>
      <c r="S31" s="54">
        <v>0</v>
      </c>
      <c r="T31" s="54">
        <v>0</v>
      </c>
      <c r="U31" s="54">
        <v>0</v>
      </c>
      <c r="V31" s="54">
        <v>0</v>
      </c>
      <c r="W31" s="54">
        <v>4</v>
      </c>
      <c r="X31" s="54">
        <v>191800000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6</v>
      </c>
      <c r="AL31" s="54">
        <v>1648770000</v>
      </c>
      <c r="AM31" s="233"/>
      <c r="AN31" s="233"/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9890</v>
      </c>
      <c r="D35" s="56">
        <f t="shared" ref="D35:AL35" si="0">SUM(D12:D34)</f>
        <v>235106479601</v>
      </c>
      <c r="E35" s="56">
        <f>SUM(E12:E34)</f>
        <v>88</v>
      </c>
      <c r="F35" s="56">
        <f t="shared" si="0"/>
        <v>81614480678</v>
      </c>
      <c r="G35" s="56">
        <f t="shared" si="0"/>
        <v>5</v>
      </c>
      <c r="H35" s="56">
        <f t="shared" si="0"/>
        <v>22900000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3</v>
      </c>
      <c r="N35" s="56">
        <f t="shared" si="0"/>
        <v>8309078665</v>
      </c>
      <c r="O35" s="56">
        <f t="shared" si="0"/>
        <v>4</v>
      </c>
      <c r="P35" s="56">
        <f t="shared" si="0"/>
        <v>114120000</v>
      </c>
      <c r="Q35" s="56">
        <f t="shared" si="0"/>
        <v>18</v>
      </c>
      <c r="R35" s="56">
        <f t="shared" si="0"/>
        <v>3580468820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118</v>
      </c>
      <c r="X35" s="56">
        <f t="shared" si="0"/>
        <v>93641048163</v>
      </c>
      <c r="Y35" s="56">
        <f t="shared" si="0"/>
        <v>41</v>
      </c>
      <c r="Z35" s="56">
        <f t="shared" si="0"/>
        <v>9091212</v>
      </c>
      <c r="AA35" s="56">
        <f t="shared" si="0"/>
        <v>0</v>
      </c>
      <c r="AB35" s="56">
        <f t="shared" si="0"/>
        <v>0</v>
      </c>
      <c r="AC35" s="56">
        <f t="shared" si="0"/>
        <v>18</v>
      </c>
      <c r="AD35" s="56">
        <f t="shared" si="0"/>
        <v>3580468820</v>
      </c>
      <c r="AE35" s="56">
        <f t="shared" si="0"/>
        <v>2</v>
      </c>
      <c r="AF35" s="56">
        <f t="shared" si="0"/>
        <v>443600000</v>
      </c>
      <c r="AG35" s="56">
        <f t="shared" si="0"/>
        <v>0</v>
      </c>
      <c r="AH35" s="56">
        <f t="shared" si="0"/>
        <v>0</v>
      </c>
      <c r="AI35" s="56">
        <f t="shared" si="0"/>
        <v>61</v>
      </c>
      <c r="AJ35" s="56">
        <f t="shared" si="0"/>
        <v>4033160032</v>
      </c>
      <c r="AK35" s="56">
        <f t="shared" si="0"/>
        <v>9947</v>
      </c>
      <c r="AL35" s="56">
        <f t="shared" si="0"/>
        <v>324714367732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2.10.01 DINAS  KEPEMUDAAN,  OLAH  RAGA  DAN  PARIWISATA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0</v>
      </c>
      <c r="AJ55" s="57">
        <v>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0</v>
      </c>
      <c r="D68" s="60">
        <f t="shared" ref="D68:AJ68" si="1">SUM(D52:D67)</f>
        <v>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0</v>
      </c>
      <c r="AJ68" s="60">
        <f t="shared" si="1"/>
        <v>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2.10.01 DINAS  KEPEMUDAAN,  OLAH  RAGA  DAN  PARIWISATA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2</v>
      </c>
      <c r="F84" s="243">
        <v>443600000</v>
      </c>
      <c r="G84" s="243">
        <v>0</v>
      </c>
      <c r="H84" s="243">
        <v>0</v>
      </c>
      <c r="I84" s="243">
        <v>2</v>
      </c>
      <c r="J84" s="243">
        <v>443600000</v>
      </c>
      <c r="K84" s="243">
        <v>0</v>
      </c>
      <c r="L84" s="243">
        <v>0</v>
      </c>
      <c r="M84" s="243">
        <v>2</v>
      </c>
      <c r="N84" s="243">
        <v>443600000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2</v>
      </c>
      <c r="Z84" s="243">
        <v>443600000</v>
      </c>
      <c r="AA84" s="243">
        <v>0</v>
      </c>
      <c r="AB84" s="243">
        <v>0</v>
      </c>
      <c r="AE84" s="257"/>
      <c r="AF84" s="257"/>
    </row>
    <row r="85" spans="1:32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  <c r="AE85" s="257"/>
      <c r="AF85" s="257"/>
    </row>
    <row r="86" spans="1:32" s="74" customFormat="1">
      <c r="A86" s="241">
        <v>3</v>
      </c>
      <c r="B86" s="242" t="s">
        <v>232</v>
      </c>
      <c r="C86" s="243">
        <v>0</v>
      </c>
      <c r="D86" s="243">
        <v>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0</v>
      </c>
      <c r="AB86" s="243">
        <v>0</v>
      </c>
      <c r="AE86" s="257"/>
      <c r="AF86" s="257"/>
    </row>
    <row r="87" spans="1:32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  <c r="AE87" s="257"/>
      <c r="AF87" s="257"/>
    </row>
    <row r="88" spans="1:32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  <c r="AE88" s="257"/>
      <c r="AF88" s="257"/>
    </row>
    <row r="89" spans="1:32" s="74" customFormat="1">
      <c r="A89" s="241">
        <v>6</v>
      </c>
      <c r="B89" s="242" t="s">
        <v>235</v>
      </c>
      <c r="C89" s="243">
        <v>168</v>
      </c>
      <c r="D89" s="243">
        <v>121696900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168</v>
      </c>
      <c r="AB89" s="243">
        <v>121696900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7</v>
      </c>
      <c r="D90" s="243">
        <v>5012500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7</v>
      </c>
      <c r="AB90" s="243">
        <v>5012500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  <c r="AE91" s="257"/>
      <c r="AF91" s="257"/>
    </row>
    <row r="92" spans="1:32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  <c r="AE93" s="257"/>
      <c r="AF93" s="257"/>
    </row>
    <row r="94" spans="1:32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  <c r="AE94" s="257"/>
      <c r="AF94" s="257"/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E95" s="257"/>
      <c r="AF95" s="257"/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E96" s="257"/>
      <c r="AF96" s="257"/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E97" s="257"/>
      <c r="AF97" s="257"/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  <c r="AE98" s="257"/>
      <c r="AF98" s="257"/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  <c r="AE99" s="257"/>
      <c r="AF99" s="257"/>
    </row>
    <row r="100" spans="1:34" s="74" customFormat="1">
      <c r="A100" s="241">
        <v>17</v>
      </c>
      <c r="B100" s="242" t="s">
        <v>246</v>
      </c>
      <c r="C100" s="243">
        <v>20</v>
      </c>
      <c r="D100" s="243">
        <v>841000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20</v>
      </c>
      <c r="AB100" s="243">
        <v>841000</v>
      </c>
      <c r="AE100" s="257"/>
      <c r="AF100" s="257"/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  <c r="AE101" s="257"/>
      <c r="AF101" s="257"/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  <c r="AE102" s="257"/>
      <c r="AF102" s="257"/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195</v>
      </c>
      <c r="D105" s="138">
        <f t="shared" ref="D105:AB105" si="2">SUM(D84:D104)</f>
        <v>127550400</v>
      </c>
      <c r="E105" s="138">
        <f t="shared" si="2"/>
        <v>2</v>
      </c>
      <c r="F105" s="138">
        <f t="shared" si="2"/>
        <v>443600000</v>
      </c>
      <c r="G105" s="138">
        <f t="shared" si="2"/>
        <v>0</v>
      </c>
      <c r="H105" s="138">
        <f t="shared" si="2"/>
        <v>0</v>
      </c>
      <c r="I105" s="138">
        <f t="shared" si="2"/>
        <v>2</v>
      </c>
      <c r="J105" s="138">
        <f t="shared" si="2"/>
        <v>443600000</v>
      </c>
      <c r="K105" s="138">
        <f t="shared" si="2"/>
        <v>0</v>
      </c>
      <c r="L105" s="138">
        <f t="shared" si="2"/>
        <v>0</v>
      </c>
      <c r="M105" s="138">
        <f t="shared" si="2"/>
        <v>2</v>
      </c>
      <c r="N105" s="138">
        <f t="shared" si="2"/>
        <v>443600000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2</v>
      </c>
      <c r="Z105" s="138">
        <f t="shared" si="2"/>
        <v>443600000</v>
      </c>
      <c r="AA105" s="138">
        <f t="shared" si="2"/>
        <v>195</v>
      </c>
      <c r="AB105" s="138">
        <f t="shared" si="2"/>
        <v>127550400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2.10.01 DINAS  KEPEMUDAAN,  OLAH  RAGA  DAN  PARIWISATA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32</v>
      </c>
      <c r="D125" s="266">
        <v>4688476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32</v>
      </c>
      <c r="AF125" s="266">
        <v>4688476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6445</v>
      </c>
      <c r="D127" s="266">
        <v>542861353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39</v>
      </c>
      <c r="L127" s="266">
        <v>8691212</v>
      </c>
      <c r="M127" s="266">
        <v>0</v>
      </c>
      <c r="N127" s="266">
        <v>0</v>
      </c>
      <c r="O127" s="266">
        <v>39</v>
      </c>
      <c r="P127" s="266">
        <v>8691212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6484</v>
      </c>
      <c r="AF127" s="266">
        <v>551552565</v>
      </c>
    </row>
    <row r="128" spans="1:34" s="262" customFormat="1" ht="13.9" customHeight="1">
      <c r="A128" s="265" t="s">
        <v>338</v>
      </c>
      <c r="B128" s="242" t="s">
        <v>236</v>
      </c>
      <c r="C128" s="266">
        <v>65</v>
      </c>
      <c r="D128" s="266">
        <v>10834616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2</v>
      </c>
      <c r="L128" s="266">
        <v>400000</v>
      </c>
      <c r="M128" s="266">
        <v>0</v>
      </c>
      <c r="N128" s="266">
        <v>0</v>
      </c>
      <c r="O128" s="266">
        <v>2</v>
      </c>
      <c r="P128" s="266">
        <v>400000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67</v>
      </c>
      <c r="AF128" s="266">
        <v>11234616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4" s="262" customFormat="1" ht="15">
      <c r="A145" s="322" t="s">
        <v>23</v>
      </c>
      <c r="B145" s="323"/>
      <c r="C145" s="277">
        <f>SUM(C122:C144)</f>
        <v>6542</v>
      </c>
      <c r="D145" s="278">
        <f t="shared" ref="D145:AF145" si="3">SUM(D122:D144)</f>
        <v>558384445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41</v>
      </c>
      <c r="L145" s="278">
        <f t="shared" si="3"/>
        <v>9091212</v>
      </c>
      <c r="M145" s="277">
        <f t="shared" si="3"/>
        <v>0</v>
      </c>
      <c r="N145" s="278">
        <f t="shared" si="3"/>
        <v>0</v>
      </c>
      <c r="O145" s="277">
        <f t="shared" si="3"/>
        <v>41</v>
      </c>
      <c r="P145" s="278">
        <f t="shared" si="3"/>
        <v>9091212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6583</v>
      </c>
      <c r="AF145" s="278">
        <f t="shared" si="3"/>
        <v>567475657</v>
      </c>
    </row>
    <row r="151" spans="1:34" s="262" customFormat="1" ht="15.75" customHeight="1">
      <c r="A151" s="326" t="s">
        <v>353</v>
      </c>
      <c r="B151" s="326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6"/>
      <c r="N151" s="326"/>
      <c r="O151" s="326"/>
      <c r="P151" s="326"/>
      <c r="Q151" s="326"/>
      <c r="R151" s="326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4"/>
      <c r="AH151" s="294"/>
    </row>
    <row r="152" spans="1:34" s="262" customFormat="1" ht="15.75">
      <c r="A152" s="327" t="s">
        <v>226</v>
      </c>
      <c r="B152" s="327"/>
      <c r="C152" s="327"/>
      <c r="D152" s="327"/>
      <c r="E152" s="327"/>
      <c r="F152" s="327"/>
      <c r="G152" s="327"/>
      <c r="H152" s="327"/>
      <c r="I152" s="327"/>
      <c r="J152" s="327"/>
      <c r="K152" s="327"/>
      <c r="L152" s="327"/>
      <c r="M152" s="327"/>
      <c r="N152" s="327"/>
      <c r="O152" s="327"/>
      <c r="P152" s="327"/>
      <c r="Q152" s="327"/>
      <c r="R152" s="327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5"/>
      <c r="AH152" s="295"/>
    </row>
    <row r="153" spans="1:34" s="262" customFormat="1" ht="15.75">
      <c r="A153" s="295"/>
      <c r="B153" s="295"/>
      <c r="C153" s="295"/>
      <c r="D153" s="295"/>
      <c r="E153" s="295"/>
      <c r="F153" s="295"/>
      <c r="G153" s="295"/>
      <c r="H153" s="295"/>
      <c r="I153" s="295"/>
      <c r="J153" s="295"/>
      <c r="K153" s="295"/>
      <c r="L153" s="295"/>
      <c r="M153" s="295"/>
      <c r="N153" s="295"/>
      <c r="O153" s="295"/>
      <c r="P153" s="295"/>
      <c r="Q153" s="295"/>
      <c r="R153" s="295"/>
      <c r="S153" s="295"/>
      <c r="T153" s="295"/>
      <c r="U153" s="295"/>
      <c r="V153" s="295"/>
      <c r="W153" s="295"/>
      <c r="X153" s="295"/>
      <c r="Y153" s="295"/>
      <c r="Z153" s="295"/>
      <c r="AA153" s="295"/>
      <c r="AB153" s="295"/>
      <c r="AC153" s="295"/>
      <c r="AD153" s="295"/>
      <c r="AE153" s="295"/>
      <c r="AF153" s="295"/>
      <c r="AG153" s="295"/>
      <c r="AH153" s="295"/>
    </row>
    <row r="154" spans="1:34" s="262" customFormat="1" ht="15">
      <c r="A154" s="148" t="str">
        <f>A44</f>
        <v xml:space="preserve">Kode Organisasi : 2.10.01 DINAS  KEPEMUDAAN,  OLAH  RAGA  DAN  PARIWISATA </v>
      </c>
    </row>
    <row r="155" spans="1:34" s="262" customFormat="1" ht="15"/>
    <row r="156" spans="1:34" s="262" customFormat="1" ht="18.75" customHeight="1">
      <c r="A156" s="328" t="s">
        <v>5</v>
      </c>
      <c r="B156" s="328" t="s">
        <v>52</v>
      </c>
      <c r="C156" s="328" t="s">
        <v>53</v>
      </c>
      <c r="D156" s="331" t="s">
        <v>227</v>
      </c>
      <c r="E156" s="334" t="s">
        <v>155</v>
      </c>
      <c r="F156" s="335"/>
      <c r="G156" s="335"/>
      <c r="H156" s="335"/>
      <c r="I156" s="335"/>
      <c r="J156" s="336"/>
      <c r="K156" s="337" t="s">
        <v>156</v>
      </c>
      <c r="L156" s="335"/>
      <c r="M156" s="335"/>
      <c r="N156" s="335"/>
      <c r="O156" s="335"/>
      <c r="P156" s="336"/>
      <c r="Q156" s="328" t="s">
        <v>53</v>
      </c>
      <c r="R156" s="331" t="s">
        <v>228</v>
      </c>
    </row>
    <row r="157" spans="1:34" s="262" customFormat="1" ht="14.25" customHeight="1">
      <c r="A157" s="329"/>
      <c r="B157" s="329"/>
      <c r="C157" s="329"/>
      <c r="D157" s="332"/>
      <c r="E157" s="321" t="s">
        <v>53</v>
      </c>
      <c r="F157" s="338" t="s">
        <v>354</v>
      </c>
      <c r="G157" s="321" t="s">
        <v>53</v>
      </c>
      <c r="H157" s="338" t="s">
        <v>63</v>
      </c>
      <c r="I157" s="328" t="s">
        <v>53</v>
      </c>
      <c r="J157" s="340" t="s">
        <v>64</v>
      </c>
      <c r="K157" s="321" t="s">
        <v>53</v>
      </c>
      <c r="L157" s="338" t="s">
        <v>356</v>
      </c>
      <c r="M157" s="321" t="s">
        <v>53</v>
      </c>
      <c r="N157" s="338" t="s">
        <v>63</v>
      </c>
      <c r="O157" s="328" t="s">
        <v>53</v>
      </c>
      <c r="P157" s="340" t="s">
        <v>67</v>
      </c>
      <c r="Q157" s="329"/>
      <c r="R157" s="332"/>
    </row>
    <row r="158" spans="1:34" s="262" customFormat="1" ht="14.25" customHeight="1">
      <c r="A158" s="329"/>
      <c r="B158" s="329"/>
      <c r="C158" s="329"/>
      <c r="D158" s="332"/>
      <c r="E158" s="321"/>
      <c r="F158" s="339"/>
      <c r="G158" s="321"/>
      <c r="H158" s="339"/>
      <c r="I158" s="329"/>
      <c r="J158" s="332"/>
      <c r="K158" s="321"/>
      <c r="L158" s="339"/>
      <c r="M158" s="321"/>
      <c r="N158" s="339"/>
      <c r="O158" s="329"/>
      <c r="P158" s="332"/>
      <c r="Q158" s="329"/>
      <c r="R158" s="332"/>
    </row>
    <row r="159" spans="1:34" s="262" customFormat="1" ht="15">
      <c r="A159" s="329"/>
      <c r="B159" s="329"/>
      <c r="C159" s="329"/>
      <c r="D159" s="332"/>
      <c r="E159" s="321"/>
      <c r="F159" s="339"/>
      <c r="G159" s="321"/>
      <c r="H159" s="339"/>
      <c r="I159" s="329"/>
      <c r="J159" s="332"/>
      <c r="K159" s="321"/>
      <c r="L159" s="339"/>
      <c r="M159" s="321"/>
      <c r="N159" s="339"/>
      <c r="O159" s="329"/>
      <c r="P159" s="332"/>
      <c r="Q159" s="329"/>
      <c r="R159" s="332"/>
    </row>
    <row r="160" spans="1:34" s="262" customFormat="1" ht="15">
      <c r="A160" s="330"/>
      <c r="B160" s="330"/>
      <c r="C160" s="330"/>
      <c r="D160" s="333"/>
      <c r="E160" s="324" t="s">
        <v>355</v>
      </c>
      <c r="F160" s="325"/>
      <c r="G160" s="324" t="s">
        <v>308</v>
      </c>
      <c r="H160" s="325"/>
      <c r="I160" s="330"/>
      <c r="J160" s="333"/>
      <c r="K160" s="324" t="s">
        <v>357</v>
      </c>
      <c r="L160" s="325"/>
      <c r="M160" s="324" t="s">
        <v>80</v>
      </c>
      <c r="N160" s="325"/>
      <c r="O160" s="330"/>
      <c r="P160" s="333"/>
      <c r="Q160" s="330"/>
      <c r="R160" s="333"/>
    </row>
    <row r="161" spans="1:18" s="262" customFormat="1" ht="15">
      <c r="A161" s="293">
        <v>1</v>
      </c>
      <c r="B161" s="293">
        <v>2</v>
      </c>
      <c r="C161" s="321">
        <v>3</v>
      </c>
      <c r="D161" s="321"/>
      <c r="E161" s="321">
        <v>4</v>
      </c>
      <c r="F161" s="321"/>
      <c r="G161" s="321">
        <v>5</v>
      </c>
      <c r="H161" s="321"/>
      <c r="I161" s="321">
        <v>6</v>
      </c>
      <c r="J161" s="321"/>
      <c r="K161" s="321">
        <v>7</v>
      </c>
      <c r="L161" s="321"/>
      <c r="M161" s="321">
        <v>8</v>
      </c>
      <c r="N161" s="321"/>
      <c r="O161" s="321">
        <v>9</v>
      </c>
      <c r="P161" s="321"/>
      <c r="Q161" s="321">
        <v>10</v>
      </c>
      <c r="R161" s="321"/>
    </row>
    <row r="162" spans="1:18" s="262" customFormat="1" ht="13.9" customHeight="1">
      <c r="A162" s="265" t="s">
        <v>332</v>
      </c>
      <c r="B162" s="242" t="s">
        <v>230</v>
      </c>
      <c r="C162" s="266">
        <v>0</v>
      </c>
      <c r="D162" s="266">
        <v>0</v>
      </c>
      <c r="E162" s="266">
        <v>2</v>
      </c>
      <c r="F162" s="266">
        <v>443600000</v>
      </c>
      <c r="G162" s="266">
        <v>0</v>
      </c>
      <c r="H162" s="266">
        <v>0</v>
      </c>
      <c r="I162" s="266">
        <v>2</v>
      </c>
      <c r="J162" s="266">
        <v>443600000</v>
      </c>
      <c r="K162" s="266">
        <v>0</v>
      </c>
      <c r="L162" s="266">
        <v>0</v>
      </c>
      <c r="M162" s="266">
        <v>0</v>
      </c>
      <c r="N162" s="266">
        <v>0</v>
      </c>
      <c r="O162" s="266">
        <v>0</v>
      </c>
      <c r="P162" s="266">
        <v>0</v>
      </c>
      <c r="Q162" s="266">
        <v>2</v>
      </c>
      <c r="R162" s="266">
        <v>443600000</v>
      </c>
    </row>
    <row r="163" spans="1:18" s="262" customFormat="1" ht="13.9" customHeight="1">
      <c r="A163" s="265" t="s">
        <v>333</v>
      </c>
      <c r="B163" s="242" t="s">
        <v>231</v>
      </c>
      <c r="C163" s="266">
        <v>0</v>
      </c>
      <c r="D163" s="266">
        <v>0</v>
      </c>
      <c r="E163" s="266">
        <v>0</v>
      </c>
      <c r="F163" s="266">
        <v>0</v>
      </c>
      <c r="G163" s="266">
        <v>0</v>
      </c>
      <c r="H163" s="266">
        <v>0</v>
      </c>
      <c r="I163" s="266">
        <v>0</v>
      </c>
      <c r="J163" s="266">
        <v>0</v>
      </c>
      <c r="K163" s="266">
        <v>0</v>
      </c>
      <c r="L163" s="266">
        <v>0</v>
      </c>
      <c r="M163" s="266">
        <v>0</v>
      </c>
      <c r="N163" s="266">
        <v>0</v>
      </c>
      <c r="O163" s="266">
        <v>0</v>
      </c>
      <c r="P163" s="266">
        <v>0</v>
      </c>
      <c r="Q163" s="266">
        <v>0</v>
      </c>
      <c r="R163" s="266">
        <v>0</v>
      </c>
    </row>
    <row r="164" spans="1:18" s="262" customFormat="1" ht="13.9" customHeight="1">
      <c r="A164" s="265" t="s">
        <v>334</v>
      </c>
      <c r="B164" s="242" t="s">
        <v>232</v>
      </c>
      <c r="C164" s="266">
        <v>0</v>
      </c>
      <c r="D164" s="266">
        <v>0</v>
      </c>
      <c r="E164" s="266">
        <v>0</v>
      </c>
      <c r="F164" s="266">
        <v>0</v>
      </c>
      <c r="G164" s="266">
        <v>0</v>
      </c>
      <c r="H164" s="266">
        <v>0</v>
      </c>
      <c r="I164" s="266">
        <v>0</v>
      </c>
      <c r="J164" s="266">
        <v>0</v>
      </c>
      <c r="K164" s="266">
        <v>0</v>
      </c>
      <c r="L164" s="266">
        <v>0</v>
      </c>
      <c r="M164" s="266">
        <v>0</v>
      </c>
      <c r="N164" s="266">
        <v>0</v>
      </c>
      <c r="O164" s="266">
        <v>0</v>
      </c>
      <c r="P164" s="266">
        <v>0</v>
      </c>
      <c r="Q164" s="266">
        <v>0</v>
      </c>
      <c r="R164" s="266">
        <v>0</v>
      </c>
    </row>
    <row r="165" spans="1:18" s="262" customFormat="1" ht="13.9" customHeight="1">
      <c r="A165" s="265" t="s">
        <v>335</v>
      </c>
      <c r="B165" s="242" t="s">
        <v>233</v>
      </c>
      <c r="C165" s="266">
        <v>0</v>
      </c>
      <c r="D165" s="266">
        <v>0</v>
      </c>
      <c r="E165" s="266">
        <v>0</v>
      </c>
      <c r="F165" s="266">
        <v>0</v>
      </c>
      <c r="G165" s="266">
        <v>0</v>
      </c>
      <c r="H165" s="266">
        <v>0</v>
      </c>
      <c r="I165" s="266">
        <v>0</v>
      </c>
      <c r="J165" s="266">
        <v>0</v>
      </c>
      <c r="K165" s="266">
        <v>0</v>
      </c>
      <c r="L165" s="266">
        <v>0</v>
      </c>
      <c r="M165" s="266">
        <v>0</v>
      </c>
      <c r="N165" s="266">
        <v>0</v>
      </c>
      <c r="O165" s="266">
        <v>0</v>
      </c>
      <c r="P165" s="266">
        <v>0</v>
      </c>
      <c r="Q165" s="266">
        <v>0</v>
      </c>
      <c r="R165" s="266">
        <v>0</v>
      </c>
    </row>
    <row r="166" spans="1:18" s="262" customFormat="1" ht="13.9" customHeight="1">
      <c r="A166" s="265" t="s">
        <v>336</v>
      </c>
      <c r="B166" s="242" t="s">
        <v>234</v>
      </c>
      <c r="C166" s="266">
        <v>0</v>
      </c>
      <c r="D166" s="266">
        <v>0</v>
      </c>
      <c r="E166" s="266">
        <v>0</v>
      </c>
      <c r="F166" s="266">
        <v>0</v>
      </c>
      <c r="G166" s="266">
        <v>0</v>
      </c>
      <c r="H166" s="266">
        <v>0</v>
      </c>
      <c r="I166" s="266">
        <v>0</v>
      </c>
      <c r="J166" s="266">
        <v>0</v>
      </c>
      <c r="K166" s="266">
        <v>0</v>
      </c>
      <c r="L166" s="266">
        <v>0</v>
      </c>
      <c r="M166" s="266">
        <v>0</v>
      </c>
      <c r="N166" s="266">
        <v>0</v>
      </c>
      <c r="O166" s="266">
        <v>0</v>
      </c>
      <c r="P166" s="266">
        <v>0</v>
      </c>
      <c r="Q166" s="266">
        <v>0</v>
      </c>
      <c r="R166" s="266">
        <v>0</v>
      </c>
    </row>
    <row r="167" spans="1:18" s="262" customFormat="1" ht="15">
      <c r="A167" s="265" t="s">
        <v>337</v>
      </c>
      <c r="B167" s="242" t="s">
        <v>235</v>
      </c>
      <c r="C167" s="266">
        <v>0</v>
      </c>
      <c r="D167" s="266">
        <v>0</v>
      </c>
      <c r="E167" s="266">
        <v>0</v>
      </c>
      <c r="F167" s="266">
        <v>0</v>
      </c>
      <c r="G167" s="266">
        <v>0</v>
      </c>
      <c r="H167" s="266">
        <v>0</v>
      </c>
      <c r="I167" s="266">
        <v>0</v>
      </c>
      <c r="J167" s="266">
        <v>0</v>
      </c>
      <c r="K167" s="266">
        <v>0</v>
      </c>
      <c r="L167" s="266">
        <v>0</v>
      </c>
      <c r="M167" s="266">
        <v>0</v>
      </c>
      <c r="N167" s="266">
        <v>0</v>
      </c>
      <c r="O167" s="266">
        <v>0</v>
      </c>
      <c r="P167" s="266">
        <v>0</v>
      </c>
      <c r="Q167" s="266">
        <v>0</v>
      </c>
      <c r="R167" s="266">
        <v>0</v>
      </c>
    </row>
    <row r="168" spans="1:18" s="262" customFormat="1" ht="13.9" customHeight="1">
      <c r="A168" s="265" t="s">
        <v>338</v>
      </c>
      <c r="B168" s="242" t="s">
        <v>236</v>
      </c>
      <c r="C168" s="266">
        <v>0</v>
      </c>
      <c r="D168" s="266">
        <v>0</v>
      </c>
      <c r="E168" s="266">
        <v>0</v>
      </c>
      <c r="F168" s="266">
        <v>0</v>
      </c>
      <c r="G168" s="266">
        <v>0</v>
      </c>
      <c r="H168" s="266">
        <v>0</v>
      </c>
      <c r="I168" s="266">
        <v>0</v>
      </c>
      <c r="J168" s="266">
        <v>0</v>
      </c>
      <c r="K168" s="266">
        <v>0</v>
      </c>
      <c r="L168" s="266">
        <v>0</v>
      </c>
      <c r="M168" s="266">
        <v>0</v>
      </c>
      <c r="N168" s="266">
        <v>0</v>
      </c>
      <c r="O168" s="266">
        <v>0</v>
      </c>
      <c r="P168" s="266">
        <v>0</v>
      </c>
      <c r="Q168" s="266">
        <v>0</v>
      </c>
      <c r="R168" s="266">
        <v>0</v>
      </c>
    </row>
    <row r="169" spans="1:18" s="262" customFormat="1" ht="13.9" customHeight="1">
      <c r="A169" s="265" t="s">
        <v>339</v>
      </c>
      <c r="B169" s="242" t="s">
        <v>237</v>
      </c>
      <c r="C169" s="266">
        <v>0</v>
      </c>
      <c r="D169" s="266">
        <v>0</v>
      </c>
      <c r="E169" s="266">
        <v>0</v>
      </c>
      <c r="F169" s="266">
        <v>0</v>
      </c>
      <c r="G169" s="266">
        <v>0</v>
      </c>
      <c r="H169" s="266">
        <v>0</v>
      </c>
      <c r="I169" s="266">
        <v>0</v>
      </c>
      <c r="J169" s="266">
        <v>0</v>
      </c>
      <c r="K169" s="266">
        <v>0</v>
      </c>
      <c r="L169" s="266">
        <v>0</v>
      </c>
      <c r="M169" s="266">
        <v>0</v>
      </c>
      <c r="N169" s="266">
        <v>0</v>
      </c>
      <c r="O169" s="266">
        <v>0</v>
      </c>
      <c r="P169" s="266">
        <v>0</v>
      </c>
      <c r="Q169" s="266">
        <v>0</v>
      </c>
      <c r="R169" s="266">
        <v>0</v>
      </c>
    </row>
    <row r="170" spans="1:18" s="262" customFormat="1" ht="13.9" customHeight="1">
      <c r="A170" s="265" t="s">
        <v>340</v>
      </c>
      <c r="B170" s="242" t="s">
        <v>238</v>
      </c>
      <c r="C170" s="266">
        <v>0</v>
      </c>
      <c r="D170" s="266">
        <v>0</v>
      </c>
      <c r="E170" s="266">
        <v>0</v>
      </c>
      <c r="F170" s="266">
        <v>0</v>
      </c>
      <c r="G170" s="266">
        <v>0</v>
      </c>
      <c r="H170" s="266">
        <v>0</v>
      </c>
      <c r="I170" s="266">
        <v>0</v>
      </c>
      <c r="J170" s="266">
        <v>0</v>
      </c>
      <c r="K170" s="266">
        <v>0</v>
      </c>
      <c r="L170" s="266">
        <v>0</v>
      </c>
      <c r="M170" s="266">
        <v>0</v>
      </c>
      <c r="N170" s="266">
        <v>0</v>
      </c>
      <c r="O170" s="266">
        <v>0</v>
      </c>
      <c r="P170" s="266">
        <v>0</v>
      </c>
      <c r="Q170" s="266">
        <v>0</v>
      </c>
      <c r="R170" s="266">
        <v>0</v>
      </c>
    </row>
    <row r="171" spans="1:18" s="262" customFormat="1" ht="13.9" customHeight="1">
      <c r="A171" s="265" t="s">
        <v>341</v>
      </c>
      <c r="B171" s="242" t="s">
        <v>239</v>
      </c>
      <c r="C171" s="266">
        <v>0</v>
      </c>
      <c r="D171" s="266">
        <v>0</v>
      </c>
      <c r="E171" s="266">
        <v>0</v>
      </c>
      <c r="F171" s="266">
        <v>0</v>
      </c>
      <c r="G171" s="266">
        <v>0</v>
      </c>
      <c r="H171" s="266">
        <v>0</v>
      </c>
      <c r="I171" s="266">
        <v>0</v>
      </c>
      <c r="J171" s="266">
        <v>0</v>
      </c>
      <c r="K171" s="266">
        <v>0</v>
      </c>
      <c r="L171" s="266">
        <v>0</v>
      </c>
      <c r="M171" s="266">
        <v>0</v>
      </c>
      <c r="N171" s="266">
        <v>0</v>
      </c>
      <c r="O171" s="266">
        <v>0</v>
      </c>
      <c r="P171" s="266">
        <v>0</v>
      </c>
      <c r="Q171" s="266">
        <v>0</v>
      </c>
      <c r="R171" s="266">
        <v>0</v>
      </c>
    </row>
    <row r="172" spans="1:18" s="262" customFormat="1" ht="13.9" customHeight="1">
      <c r="A172" s="265" t="s">
        <v>342</v>
      </c>
      <c r="B172" s="242" t="s">
        <v>240</v>
      </c>
      <c r="C172" s="266">
        <v>0</v>
      </c>
      <c r="D172" s="266">
        <v>0</v>
      </c>
      <c r="E172" s="266">
        <v>0</v>
      </c>
      <c r="F172" s="266">
        <v>0</v>
      </c>
      <c r="G172" s="266">
        <v>0</v>
      </c>
      <c r="H172" s="266">
        <v>0</v>
      </c>
      <c r="I172" s="266">
        <v>0</v>
      </c>
      <c r="J172" s="266">
        <v>0</v>
      </c>
      <c r="K172" s="266">
        <v>0</v>
      </c>
      <c r="L172" s="266">
        <v>0</v>
      </c>
      <c r="M172" s="266">
        <v>0</v>
      </c>
      <c r="N172" s="266">
        <v>0</v>
      </c>
      <c r="O172" s="266">
        <v>0</v>
      </c>
      <c r="P172" s="266">
        <v>0</v>
      </c>
      <c r="Q172" s="266">
        <v>0</v>
      </c>
      <c r="R172" s="266">
        <v>0</v>
      </c>
    </row>
    <row r="173" spans="1:18" s="262" customFormat="1" ht="13.9" customHeight="1">
      <c r="A173" s="265" t="s">
        <v>343</v>
      </c>
      <c r="B173" s="242" t="s">
        <v>241</v>
      </c>
      <c r="C173" s="266">
        <v>0</v>
      </c>
      <c r="D173" s="266">
        <v>0</v>
      </c>
      <c r="E173" s="266">
        <v>0</v>
      </c>
      <c r="F173" s="266">
        <v>0</v>
      </c>
      <c r="G173" s="266">
        <v>0</v>
      </c>
      <c r="H173" s="266">
        <v>0</v>
      </c>
      <c r="I173" s="266">
        <v>0</v>
      </c>
      <c r="J173" s="266">
        <v>0</v>
      </c>
      <c r="K173" s="266">
        <v>0</v>
      </c>
      <c r="L173" s="266">
        <v>0</v>
      </c>
      <c r="M173" s="266">
        <v>0</v>
      </c>
      <c r="N173" s="266">
        <v>0</v>
      </c>
      <c r="O173" s="266">
        <v>0</v>
      </c>
      <c r="P173" s="266">
        <v>0</v>
      </c>
      <c r="Q173" s="266">
        <v>0</v>
      </c>
      <c r="R173" s="266">
        <v>0</v>
      </c>
    </row>
    <row r="174" spans="1:18" s="262" customFormat="1" ht="13.9" customHeight="1">
      <c r="A174" s="265" t="s">
        <v>344</v>
      </c>
      <c r="B174" s="242" t="s">
        <v>242</v>
      </c>
      <c r="C174" s="266">
        <v>0</v>
      </c>
      <c r="D174" s="266">
        <v>0</v>
      </c>
      <c r="E174" s="266">
        <v>0</v>
      </c>
      <c r="F174" s="266">
        <v>0</v>
      </c>
      <c r="G174" s="266">
        <v>0</v>
      </c>
      <c r="H174" s="266">
        <v>0</v>
      </c>
      <c r="I174" s="266">
        <v>0</v>
      </c>
      <c r="J174" s="266">
        <v>0</v>
      </c>
      <c r="K174" s="266">
        <v>0</v>
      </c>
      <c r="L174" s="266">
        <v>0</v>
      </c>
      <c r="M174" s="266">
        <v>0</v>
      </c>
      <c r="N174" s="266">
        <v>0</v>
      </c>
      <c r="O174" s="266">
        <v>0</v>
      </c>
      <c r="P174" s="266">
        <v>0</v>
      </c>
      <c r="Q174" s="266">
        <v>0</v>
      </c>
      <c r="R174" s="266">
        <v>0</v>
      </c>
    </row>
    <row r="175" spans="1:18" s="262" customFormat="1" ht="13.9" customHeight="1">
      <c r="A175" s="265" t="s">
        <v>345</v>
      </c>
      <c r="B175" s="242" t="s">
        <v>243</v>
      </c>
      <c r="C175" s="266">
        <v>0</v>
      </c>
      <c r="D175" s="266">
        <v>0</v>
      </c>
      <c r="E175" s="266">
        <v>0</v>
      </c>
      <c r="F175" s="266">
        <v>0</v>
      </c>
      <c r="G175" s="266">
        <v>0</v>
      </c>
      <c r="H175" s="266">
        <v>0</v>
      </c>
      <c r="I175" s="266">
        <v>0</v>
      </c>
      <c r="J175" s="266">
        <v>0</v>
      </c>
      <c r="K175" s="266">
        <v>0</v>
      </c>
      <c r="L175" s="266">
        <v>0</v>
      </c>
      <c r="M175" s="266">
        <v>0</v>
      </c>
      <c r="N175" s="266">
        <v>0</v>
      </c>
      <c r="O175" s="266">
        <v>0</v>
      </c>
      <c r="P175" s="266">
        <v>0</v>
      </c>
      <c r="Q175" s="266">
        <v>0</v>
      </c>
      <c r="R175" s="266">
        <v>0</v>
      </c>
    </row>
    <row r="176" spans="1:18" s="262" customFormat="1" ht="13.9" customHeight="1">
      <c r="A176" s="265" t="s">
        <v>346</v>
      </c>
      <c r="B176" s="242" t="s">
        <v>244</v>
      </c>
      <c r="C176" s="266">
        <v>0</v>
      </c>
      <c r="D176" s="266">
        <v>0</v>
      </c>
      <c r="E176" s="266">
        <v>0</v>
      </c>
      <c r="F176" s="266">
        <v>0</v>
      </c>
      <c r="G176" s="266">
        <v>0</v>
      </c>
      <c r="H176" s="266">
        <v>0</v>
      </c>
      <c r="I176" s="266">
        <v>0</v>
      </c>
      <c r="J176" s="266">
        <v>0</v>
      </c>
      <c r="K176" s="266">
        <v>0</v>
      </c>
      <c r="L176" s="266">
        <v>0</v>
      </c>
      <c r="M176" s="266">
        <v>0</v>
      </c>
      <c r="N176" s="266">
        <v>0</v>
      </c>
      <c r="O176" s="266">
        <v>0</v>
      </c>
      <c r="P176" s="266">
        <v>0</v>
      </c>
      <c r="Q176" s="266">
        <v>0</v>
      </c>
      <c r="R176" s="266">
        <v>0</v>
      </c>
    </row>
    <row r="177" spans="1:18" s="262" customFormat="1" ht="13.9" customHeight="1">
      <c r="A177" s="265" t="s">
        <v>347</v>
      </c>
      <c r="B177" s="242" t="s">
        <v>245</v>
      </c>
      <c r="C177" s="266">
        <v>0</v>
      </c>
      <c r="D177" s="266">
        <v>0</v>
      </c>
      <c r="E177" s="266">
        <v>0</v>
      </c>
      <c r="F177" s="266">
        <v>0</v>
      </c>
      <c r="G177" s="266">
        <v>0</v>
      </c>
      <c r="H177" s="266">
        <v>0</v>
      </c>
      <c r="I177" s="266">
        <v>0</v>
      </c>
      <c r="J177" s="266">
        <v>0</v>
      </c>
      <c r="K177" s="266">
        <v>0</v>
      </c>
      <c r="L177" s="266">
        <v>0</v>
      </c>
      <c r="M177" s="266">
        <v>0</v>
      </c>
      <c r="N177" s="266">
        <v>0</v>
      </c>
      <c r="O177" s="266">
        <v>0</v>
      </c>
      <c r="P177" s="266">
        <v>0</v>
      </c>
      <c r="Q177" s="266">
        <v>0</v>
      </c>
      <c r="R177" s="266">
        <v>0</v>
      </c>
    </row>
    <row r="178" spans="1:18" s="262" customFormat="1" ht="13.9" customHeight="1">
      <c r="A178" s="265" t="s">
        <v>348</v>
      </c>
      <c r="B178" s="242" t="s">
        <v>246</v>
      </c>
      <c r="C178" s="266">
        <v>0</v>
      </c>
      <c r="D178" s="266">
        <v>0</v>
      </c>
      <c r="E178" s="266">
        <v>0</v>
      </c>
      <c r="F178" s="266">
        <v>0</v>
      </c>
      <c r="G178" s="266">
        <v>0</v>
      </c>
      <c r="H178" s="266">
        <v>0</v>
      </c>
      <c r="I178" s="266">
        <v>0</v>
      </c>
      <c r="J178" s="266">
        <v>0</v>
      </c>
      <c r="K178" s="266">
        <v>0</v>
      </c>
      <c r="L178" s="266">
        <v>0</v>
      </c>
      <c r="M178" s="266">
        <v>0</v>
      </c>
      <c r="N178" s="266">
        <v>0</v>
      </c>
      <c r="O178" s="266">
        <v>0</v>
      </c>
      <c r="P178" s="266">
        <v>0</v>
      </c>
      <c r="Q178" s="266">
        <v>0</v>
      </c>
      <c r="R178" s="266">
        <v>0</v>
      </c>
    </row>
    <row r="179" spans="1:18" s="262" customFormat="1" ht="15">
      <c r="A179" s="265" t="s">
        <v>349</v>
      </c>
      <c r="B179" s="242" t="s">
        <v>247</v>
      </c>
      <c r="C179" s="266">
        <v>0</v>
      </c>
      <c r="D179" s="266">
        <v>0</v>
      </c>
      <c r="E179" s="266">
        <v>0</v>
      </c>
      <c r="F179" s="266">
        <v>0</v>
      </c>
      <c r="G179" s="266">
        <v>0</v>
      </c>
      <c r="H179" s="266">
        <v>0</v>
      </c>
      <c r="I179" s="266">
        <v>0</v>
      </c>
      <c r="J179" s="266">
        <v>0</v>
      </c>
      <c r="K179" s="266">
        <v>0</v>
      </c>
      <c r="L179" s="266">
        <v>0</v>
      </c>
      <c r="M179" s="266">
        <v>0</v>
      </c>
      <c r="N179" s="266">
        <v>0</v>
      </c>
      <c r="O179" s="266">
        <v>0</v>
      </c>
      <c r="P179" s="266">
        <v>0</v>
      </c>
      <c r="Q179" s="266">
        <v>0</v>
      </c>
      <c r="R179" s="266">
        <v>0</v>
      </c>
    </row>
    <row r="180" spans="1:18" s="262" customFormat="1" ht="15">
      <c r="A180" s="265" t="s">
        <v>350</v>
      </c>
      <c r="B180" s="242" t="s">
        <v>248</v>
      </c>
      <c r="C180" s="266">
        <v>0</v>
      </c>
      <c r="D180" s="266">
        <v>0</v>
      </c>
      <c r="E180" s="266">
        <v>0</v>
      </c>
      <c r="F180" s="266">
        <v>0</v>
      </c>
      <c r="G180" s="266">
        <v>0</v>
      </c>
      <c r="H180" s="266">
        <v>0</v>
      </c>
      <c r="I180" s="266">
        <v>0</v>
      </c>
      <c r="J180" s="266">
        <v>0</v>
      </c>
      <c r="K180" s="266">
        <v>0</v>
      </c>
      <c r="L180" s="266">
        <v>0</v>
      </c>
      <c r="M180" s="266">
        <v>0</v>
      </c>
      <c r="N180" s="266">
        <v>0</v>
      </c>
      <c r="O180" s="266">
        <v>0</v>
      </c>
      <c r="P180" s="266">
        <v>0</v>
      </c>
      <c r="Q180" s="266">
        <v>0</v>
      </c>
      <c r="R180" s="266">
        <v>0</v>
      </c>
    </row>
    <row r="181" spans="1:18" s="262" customFormat="1" ht="15">
      <c r="A181" s="270"/>
      <c r="B181" s="271"/>
      <c r="C181" s="266"/>
      <c r="D181" s="267"/>
      <c r="E181" s="266"/>
      <c r="F181" s="267"/>
      <c r="G181" s="266"/>
      <c r="H181" s="267"/>
      <c r="I181" s="266"/>
      <c r="J181" s="267"/>
      <c r="K181" s="266"/>
      <c r="L181" s="267"/>
      <c r="M181" s="266"/>
      <c r="N181" s="267"/>
      <c r="O181" s="266"/>
      <c r="P181" s="267"/>
      <c r="Q181" s="266"/>
      <c r="R181" s="267"/>
    </row>
    <row r="182" spans="1:18" s="262" customFormat="1" ht="15">
      <c r="A182" s="272"/>
      <c r="B182" s="273"/>
      <c r="C182" s="274"/>
      <c r="D182" s="275"/>
      <c r="E182" s="276"/>
      <c r="F182" s="275"/>
      <c r="G182" s="276"/>
      <c r="H182" s="275"/>
      <c r="I182" s="276"/>
      <c r="J182" s="275"/>
      <c r="K182" s="276"/>
      <c r="L182" s="275"/>
      <c r="M182" s="276"/>
      <c r="N182" s="275"/>
      <c r="O182" s="276"/>
      <c r="P182" s="275"/>
      <c r="Q182" s="276"/>
      <c r="R182" s="275"/>
    </row>
    <row r="183" spans="1:18" s="262" customFormat="1" ht="15">
      <c r="A183" s="322" t="s">
        <v>23</v>
      </c>
      <c r="B183" s="323"/>
      <c r="C183" s="277">
        <f>SUM(C162:C182)</f>
        <v>0</v>
      </c>
      <c r="D183" s="278">
        <f t="shared" ref="D183:R183" si="4">SUM(D162:D182)</f>
        <v>0</v>
      </c>
      <c r="E183" s="277">
        <f t="shared" si="4"/>
        <v>2</v>
      </c>
      <c r="F183" s="278">
        <f t="shared" si="4"/>
        <v>443600000</v>
      </c>
      <c r="G183" s="277">
        <f t="shared" si="4"/>
        <v>0</v>
      </c>
      <c r="H183" s="278">
        <f t="shared" si="4"/>
        <v>0</v>
      </c>
      <c r="I183" s="277">
        <f t="shared" si="4"/>
        <v>2</v>
      </c>
      <c r="J183" s="278">
        <f t="shared" si="4"/>
        <v>443600000</v>
      </c>
      <c r="K183" s="277">
        <f t="shared" si="4"/>
        <v>0</v>
      </c>
      <c r="L183" s="278">
        <f t="shared" si="4"/>
        <v>0</v>
      </c>
      <c r="M183" s="277">
        <f t="shared" si="4"/>
        <v>0</v>
      </c>
      <c r="N183" s="278">
        <f t="shared" si="4"/>
        <v>0</v>
      </c>
      <c r="O183" s="277">
        <f t="shared" si="4"/>
        <v>0</v>
      </c>
      <c r="P183" s="278">
        <f t="shared" si="4"/>
        <v>0</v>
      </c>
      <c r="Q183" s="277">
        <f t="shared" si="4"/>
        <v>2</v>
      </c>
      <c r="R183" s="278">
        <f t="shared" si="4"/>
        <v>443600000</v>
      </c>
    </row>
  </sheetData>
  <mergeCells count="271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  <mergeCell ref="A151:R151"/>
    <mergeCell ref="A152:R152"/>
    <mergeCell ref="A156:A160"/>
    <mergeCell ref="B156:B160"/>
    <mergeCell ref="C156:C160"/>
    <mergeCell ref="D156:D160"/>
    <mergeCell ref="E156:J156"/>
    <mergeCell ref="K156:P156"/>
    <mergeCell ref="Q156:Q160"/>
    <mergeCell ref="R156:R160"/>
    <mergeCell ref="E157:E159"/>
    <mergeCell ref="F157:F159"/>
    <mergeCell ref="G157:G159"/>
    <mergeCell ref="H157:H159"/>
    <mergeCell ref="I157:I160"/>
    <mergeCell ref="J157:J160"/>
    <mergeCell ref="K157:K159"/>
    <mergeCell ref="L157:L159"/>
    <mergeCell ref="M157:M159"/>
    <mergeCell ref="N157:N159"/>
    <mergeCell ref="O157:O160"/>
    <mergeCell ref="P157:P160"/>
    <mergeCell ref="E160:F160"/>
    <mergeCell ref="G160:H160"/>
    <mergeCell ref="Q161:R161"/>
    <mergeCell ref="A183:B183"/>
    <mergeCell ref="K160:L160"/>
    <mergeCell ref="M160:N160"/>
    <mergeCell ref="C161:D161"/>
    <mergeCell ref="E161:F161"/>
    <mergeCell ref="G161:H161"/>
    <mergeCell ref="I161:J161"/>
    <mergeCell ref="K161:L161"/>
    <mergeCell ref="M161:N161"/>
    <mergeCell ref="O161:P161"/>
  </mergeCells>
  <pageMargins left="0.7" right="0.7" top="0.75" bottom="0.75" header="0.3" footer="0.3"/>
  <pageSetup orientation="portrait" horizontalDpi="180" verticalDpi="180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X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875" style="148" customWidth="1"/>
    <col min="4" max="4" width="22.875" style="148" customWidth="1"/>
    <col min="5" max="5" width="8.8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5.125" style="148" bestFit="1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11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276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1</v>
      </c>
      <c r="D12" s="54">
        <v>4546500000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1</v>
      </c>
      <c r="AL12" s="54">
        <v>4546500000</v>
      </c>
      <c r="AO12" s="233"/>
      <c r="AP12" s="233"/>
    </row>
    <row r="13" spans="1:42">
      <c r="A13" s="230">
        <v>2</v>
      </c>
      <c r="B13" s="52" t="s">
        <v>231</v>
      </c>
      <c r="C13" s="54">
        <v>10</v>
      </c>
      <c r="D13" s="54">
        <v>4065823260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10</v>
      </c>
      <c r="AL13" s="54">
        <v>4065823260</v>
      </c>
      <c r="AO13" s="233"/>
      <c r="AP13" s="233"/>
    </row>
    <row r="14" spans="1:42">
      <c r="A14" s="230">
        <v>3</v>
      </c>
      <c r="B14" s="52" t="s">
        <v>232</v>
      </c>
      <c r="C14" s="54">
        <v>39</v>
      </c>
      <c r="D14" s="54">
        <v>4135342844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39</v>
      </c>
      <c r="AL14" s="54">
        <v>4135342844</v>
      </c>
      <c r="AO14" s="233"/>
      <c r="AP14" s="233"/>
    </row>
    <row r="15" spans="1:42">
      <c r="A15" s="230">
        <v>4</v>
      </c>
      <c r="B15" s="52" t="s">
        <v>233</v>
      </c>
      <c r="C15" s="54">
        <v>25</v>
      </c>
      <c r="D15" s="54">
        <v>112499000</v>
      </c>
      <c r="E15" s="54">
        <v>30</v>
      </c>
      <c r="F15" s="54">
        <v>1080450000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30</v>
      </c>
      <c r="X15" s="54">
        <v>1080450000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55</v>
      </c>
      <c r="AL15" s="54">
        <v>1192949000</v>
      </c>
      <c r="AO15" s="233"/>
      <c r="AP15" s="233"/>
    </row>
    <row r="16" spans="1:42">
      <c r="A16" s="230">
        <v>5</v>
      </c>
      <c r="B16" s="52" t="s">
        <v>234</v>
      </c>
      <c r="C16" s="54">
        <v>9</v>
      </c>
      <c r="D16" s="54">
        <v>3148000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9</v>
      </c>
      <c r="AL16" s="54">
        <v>3148000</v>
      </c>
      <c r="AO16" s="233"/>
      <c r="AP16" s="233"/>
    </row>
    <row r="17" spans="1:42">
      <c r="A17" s="230">
        <v>6</v>
      </c>
      <c r="B17" s="52" t="s">
        <v>235</v>
      </c>
      <c r="C17" s="54">
        <v>4140</v>
      </c>
      <c r="D17" s="54">
        <v>17851949609</v>
      </c>
      <c r="E17" s="54">
        <v>103</v>
      </c>
      <c r="F17" s="54">
        <v>336153500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1</v>
      </c>
      <c r="P17" s="54">
        <v>6539524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104</v>
      </c>
      <c r="X17" s="54">
        <v>342693024</v>
      </c>
      <c r="Y17" s="54">
        <v>162</v>
      </c>
      <c r="Z17" s="54">
        <v>69312497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162</v>
      </c>
      <c r="AJ17" s="54">
        <v>69312497</v>
      </c>
      <c r="AK17" s="54">
        <v>4082</v>
      </c>
      <c r="AL17" s="54">
        <v>18125330136</v>
      </c>
      <c r="AO17" s="233"/>
      <c r="AP17" s="233"/>
    </row>
    <row r="18" spans="1:42">
      <c r="A18" s="230">
        <v>7</v>
      </c>
      <c r="B18" s="52" t="s">
        <v>236</v>
      </c>
      <c r="C18" s="54">
        <v>207</v>
      </c>
      <c r="D18" s="54">
        <v>3942830610</v>
      </c>
      <c r="E18" s="54">
        <v>16</v>
      </c>
      <c r="F18" s="54">
        <v>70460000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16</v>
      </c>
      <c r="X18" s="54">
        <v>70460000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223</v>
      </c>
      <c r="AL18" s="54">
        <v>4013290610</v>
      </c>
      <c r="AO18" s="233"/>
      <c r="AP18" s="233"/>
    </row>
    <row r="19" spans="1:42">
      <c r="A19" s="230">
        <v>8</v>
      </c>
      <c r="B19" s="52" t="s">
        <v>237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O19" s="233"/>
      <c r="AP19" s="233"/>
    </row>
    <row r="20" spans="1:42">
      <c r="A20" s="230">
        <v>9</v>
      </c>
      <c r="B20" s="52" t="s">
        <v>238</v>
      </c>
      <c r="C20" s="54">
        <v>21</v>
      </c>
      <c r="D20" s="54">
        <v>95420359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21</v>
      </c>
      <c r="AL20" s="54">
        <v>95420359</v>
      </c>
      <c r="AO20" s="233"/>
      <c r="AP20" s="233"/>
    </row>
    <row r="21" spans="1:42">
      <c r="A21" s="230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O21" s="233"/>
      <c r="AP21" s="233"/>
    </row>
    <row r="22" spans="1:42">
      <c r="A22" s="230">
        <v>11</v>
      </c>
      <c r="B22" s="52" t="s">
        <v>240</v>
      </c>
      <c r="C22" s="54">
        <v>27</v>
      </c>
      <c r="D22" s="54">
        <v>22131525647</v>
      </c>
      <c r="E22" s="54">
        <v>0</v>
      </c>
      <c r="F22" s="54">
        <v>198990000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198990000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27</v>
      </c>
      <c r="AL22" s="54">
        <v>22330515647</v>
      </c>
      <c r="AO22" s="233"/>
      <c r="AP22" s="233"/>
    </row>
    <row r="23" spans="1:42">
      <c r="A23" s="230">
        <v>12</v>
      </c>
      <c r="B23" s="52" t="s">
        <v>241</v>
      </c>
      <c r="C23" s="54">
        <v>4</v>
      </c>
      <c r="D23" s="54">
        <v>342880670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4</v>
      </c>
      <c r="AL23" s="54">
        <v>342880670</v>
      </c>
      <c r="AO23" s="233"/>
      <c r="AP23" s="233"/>
    </row>
    <row r="24" spans="1:42">
      <c r="A24" s="230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O24" s="233"/>
      <c r="AP24" s="233"/>
    </row>
    <row r="25" spans="1:42">
      <c r="A25" s="230">
        <v>14</v>
      </c>
      <c r="B25" s="52" t="s">
        <v>243</v>
      </c>
      <c r="C25" s="54">
        <v>2</v>
      </c>
      <c r="D25" s="54">
        <v>190275000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2</v>
      </c>
      <c r="AL25" s="54">
        <v>190275000</v>
      </c>
      <c r="AO25" s="233"/>
      <c r="AP25" s="233"/>
    </row>
    <row r="26" spans="1:42">
      <c r="A26" s="230">
        <v>15</v>
      </c>
      <c r="B26" s="52" t="s">
        <v>244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0</v>
      </c>
      <c r="AL26" s="54">
        <v>0</v>
      </c>
      <c r="AO26" s="233"/>
      <c r="AP26" s="233"/>
    </row>
    <row r="27" spans="1:42">
      <c r="A27" s="230">
        <v>16</v>
      </c>
      <c r="B27" s="52" t="s">
        <v>245</v>
      </c>
      <c r="C27" s="54">
        <v>1</v>
      </c>
      <c r="D27" s="54">
        <v>16700000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1</v>
      </c>
      <c r="AL27" s="54">
        <v>16700000</v>
      </c>
      <c r="AO27" s="233"/>
      <c r="AP27" s="233"/>
    </row>
    <row r="28" spans="1:42">
      <c r="A28" s="230">
        <v>17</v>
      </c>
      <c r="B28" s="52" t="s">
        <v>246</v>
      </c>
      <c r="C28" s="54">
        <v>319846</v>
      </c>
      <c r="D28" s="54">
        <v>9657360639</v>
      </c>
      <c r="E28" s="54">
        <v>18500</v>
      </c>
      <c r="F28" s="54">
        <v>838709000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18500</v>
      </c>
      <c r="X28" s="54">
        <v>838709000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338346</v>
      </c>
      <c r="AL28" s="54">
        <v>10496069639</v>
      </c>
      <c r="AO28" s="233"/>
      <c r="AP28" s="233"/>
    </row>
    <row r="29" spans="1:42">
      <c r="A29" s="230">
        <v>18</v>
      </c>
      <c r="B29" s="52" t="s">
        <v>247</v>
      </c>
      <c r="C29" s="54">
        <v>5</v>
      </c>
      <c r="D29" s="54">
        <v>10688571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5</v>
      </c>
      <c r="AL29" s="54">
        <v>10688571</v>
      </c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O30" s="233"/>
      <c r="AP30" s="233"/>
    </row>
    <row r="31" spans="1:42">
      <c r="A31" s="230">
        <v>20</v>
      </c>
      <c r="B31" s="52" t="s">
        <v>249</v>
      </c>
      <c r="C31" s="54">
        <v>1</v>
      </c>
      <c r="D31" s="54">
        <v>133276000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1</v>
      </c>
      <c r="AL31" s="54">
        <v>133276000</v>
      </c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42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O33" s="233"/>
      <c r="AP33" s="233"/>
    </row>
    <row r="34" spans="1:42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42">
      <c r="A35" s="346" t="s">
        <v>23</v>
      </c>
      <c r="B35" s="359"/>
      <c r="C35" s="56">
        <f>SUM(C12:C34)</f>
        <v>324338</v>
      </c>
      <c r="D35" s="56">
        <f t="shared" ref="D35:AL35" si="0">SUM(D12:D34)</f>
        <v>67236220209</v>
      </c>
      <c r="E35" s="56">
        <f>SUM(E12:E34)</f>
        <v>18649</v>
      </c>
      <c r="F35" s="56">
        <f t="shared" si="0"/>
        <v>2524762500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1</v>
      </c>
      <c r="P35" s="56">
        <f t="shared" si="0"/>
        <v>6539524</v>
      </c>
      <c r="Q35" s="56">
        <f t="shared" si="0"/>
        <v>0</v>
      </c>
      <c r="R35" s="56">
        <f t="shared" si="0"/>
        <v>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18650</v>
      </c>
      <c r="X35" s="56">
        <f t="shared" si="0"/>
        <v>2531302024</v>
      </c>
      <c r="Y35" s="56">
        <f t="shared" si="0"/>
        <v>162</v>
      </c>
      <c r="Z35" s="56">
        <f t="shared" si="0"/>
        <v>69312497</v>
      </c>
      <c r="AA35" s="56">
        <f t="shared" si="0"/>
        <v>0</v>
      </c>
      <c r="AB35" s="56">
        <f t="shared" si="0"/>
        <v>0</v>
      </c>
      <c r="AC35" s="56">
        <f t="shared" si="0"/>
        <v>0</v>
      </c>
      <c r="AD35" s="56">
        <f t="shared" si="0"/>
        <v>0</v>
      </c>
      <c r="AE35" s="56">
        <f t="shared" si="0"/>
        <v>0</v>
      </c>
      <c r="AF35" s="56">
        <f t="shared" si="0"/>
        <v>0</v>
      </c>
      <c r="AG35" s="56">
        <f t="shared" si="0"/>
        <v>0</v>
      </c>
      <c r="AH35" s="56">
        <f t="shared" si="0"/>
        <v>0</v>
      </c>
      <c r="AI35" s="56">
        <f t="shared" si="0"/>
        <v>162</v>
      </c>
      <c r="AJ35" s="56">
        <f t="shared" si="0"/>
        <v>69312497</v>
      </c>
      <c r="AK35" s="56">
        <f t="shared" si="0"/>
        <v>342826</v>
      </c>
      <c r="AL35" s="56">
        <f t="shared" si="0"/>
        <v>69698209736</v>
      </c>
    </row>
    <row r="37" spans="1:42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42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42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42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42">
      <c r="A44" s="247" t="str">
        <f>A4</f>
        <v xml:space="preserve">Kode Organisasi : 2.11.01 DINAS  KEARSIPAN  DAN  PERPUSTAKAAN </v>
      </c>
    </row>
    <row r="46" spans="1:42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42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42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0</v>
      </c>
      <c r="AJ55" s="57">
        <v>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1</v>
      </c>
      <c r="F61" s="57">
        <v>140950000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1</v>
      </c>
      <c r="T61" s="57">
        <v>140950000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1</v>
      </c>
      <c r="AJ61" s="57">
        <v>140950000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0</v>
      </c>
      <c r="D68" s="60">
        <f t="shared" ref="D68:AJ68" si="1">SUM(D52:D67)</f>
        <v>0</v>
      </c>
      <c r="E68" s="56">
        <f>SUM(E52:E67)</f>
        <v>1</v>
      </c>
      <c r="F68" s="60">
        <f t="shared" si="1"/>
        <v>140950000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1</v>
      </c>
      <c r="T68" s="60">
        <f t="shared" si="1"/>
        <v>140950000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1</v>
      </c>
      <c r="AJ68" s="60">
        <f t="shared" si="1"/>
        <v>140950000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2.11.01 DINAS  KEARSIPAN  DAN  PERPUSTAKAAN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  <c r="AE84" s="257"/>
      <c r="AF84" s="257"/>
    </row>
    <row r="85" spans="1:32" s="74" customFormat="1">
      <c r="A85" s="241">
        <v>2</v>
      </c>
      <c r="B85" s="242" t="s">
        <v>231</v>
      </c>
      <c r="C85" s="243">
        <v>2</v>
      </c>
      <c r="D85" s="243">
        <v>450300000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2</v>
      </c>
      <c r="AB85" s="243">
        <v>450300000</v>
      </c>
      <c r="AE85" s="257"/>
      <c r="AF85" s="257"/>
    </row>
    <row r="86" spans="1:32" s="74" customFormat="1">
      <c r="A86" s="241">
        <v>3</v>
      </c>
      <c r="B86" s="242" t="s">
        <v>232</v>
      </c>
      <c r="C86" s="243">
        <v>8</v>
      </c>
      <c r="D86" s="243">
        <v>7107000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8</v>
      </c>
      <c r="AB86" s="243">
        <v>7107000</v>
      </c>
      <c r="AE86" s="257"/>
      <c r="AF86" s="257"/>
    </row>
    <row r="87" spans="1:32" s="74" customFormat="1">
      <c r="A87" s="241">
        <v>4</v>
      </c>
      <c r="B87" s="242" t="s">
        <v>233</v>
      </c>
      <c r="C87" s="243">
        <v>19</v>
      </c>
      <c r="D87" s="243">
        <v>217000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19</v>
      </c>
      <c r="AB87" s="243">
        <v>217000</v>
      </c>
      <c r="AE87" s="257"/>
      <c r="AF87" s="257"/>
    </row>
    <row r="88" spans="1:32" s="74" customFormat="1">
      <c r="A88" s="241">
        <v>5</v>
      </c>
      <c r="B88" s="242" t="s">
        <v>234</v>
      </c>
      <c r="C88" s="243">
        <v>6</v>
      </c>
      <c r="D88" s="243">
        <v>375000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6</v>
      </c>
      <c r="AB88" s="243">
        <v>375000</v>
      </c>
      <c r="AE88" s="257"/>
      <c r="AF88" s="257"/>
    </row>
    <row r="89" spans="1:32" s="74" customFormat="1">
      <c r="A89" s="241">
        <v>6</v>
      </c>
      <c r="B89" s="242" t="s">
        <v>235</v>
      </c>
      <c r="C89" s="243">
        <v>784</v>
      </c>
      <c r="D89" s="243">
        <v>344916333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784</v>
      </c>
      <c r="AB89" s="243">
        <v>344916333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11</v>
      </c>
      <c r="D90" s="243">
        <v>4769000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11</v>
      </c>
      <c r="AB90" s="243">
        <v>4769000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  <c r="AE91" s="257"/>
      <c r="AF91" s="257"/>
    </row>
    <row r="92" spans="1:32" s="74" customFormat="1">
      <c r="A92" s="241">
        <v>9</v>
      </c>
      <c r="B92" s="242" t="s">
        <v>238</v>
      </c>
      <c r="C92" s="243">
        <v>1</v>
      </c>
      <c r="D92" s="243">
        <v>103000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1</v>
      </c>
      <c r="AB92" s="243">
        <v>103000</v>
      </c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  <c r="AE93" s="257"/>
      <c r="AF93" s="257"/>
    </row>
    <row r="94" spans="1:32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  <c r="AE94" s="257"/>
      <c r="AF94" s="257"/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E95" s="257"/>
      <c r="AF95" s="257"/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E96" s="257"/>
      <c r="AF96" s="257"/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831</v>
      </c>
      <c r="D105" s="138">
        <f t="shared" ref="D105:AB105" si="2">SUM(D84:D104)</f>
        <v>807787333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831</v>
      </c>
      <c r="AB105" s="138">
        <f t="shared" si="2"/>
        <v>807787333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2.11.01 DINAS  KEARSIPAN  DAN  PERPUSTAKAAN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8</v>
      </c>
      <c r="D125" s="266">
        <v>2195000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8</v>
      </c>
      <c r="AF125" s="266">
        <v>2195000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252</v>
      </c>
      <c r="D127" s="266">
        <v>66022987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162</v>
      </c>
      <c r="L127" s="266">
        <v>69312497</v>
      </c>
      <c r="M127" s="266">
        <v>0</v>
      </c>
      <c r="N127" s="266">
        <v>0</v>
      </c>
      <c r="O127" s="266">
        <v>162</v>
      </c>
      <c r="P127" s="266">
        <v>69312497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414</v>
      </c>
      <c r="AF127" s="266">
        <v>135335484</v>
      </c>
    </row>
    <row r="128" spans="1:34" s="262" customFormat="1" ht="13.9" customHeight="1">
      <c r="A128" s="265" t="s">
        <v>338</v>
      </c>
      <c r="B128" s="242" t="s">
        <v>236</v>
      </c>
      <c r="C128" s="266">
        <v>24</v>
      </c>
      <c r="D128" s="266">
        <v>7970150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24</v>
      </c>
      <c r="AF128" s="266">
        <v>7970150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284</v>
      </c>
      <c r="D145" s="278">
        <f t="shared" ref="D145:AF145" si="3">SUM(D122:D144)</f>
        <v>76188137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162</v>
      </c>
      <c r="L145" s="278">
        <f t="shared" si="3"/>
        <v>69312497</v>
      </c>
      <c r="M145" s="277">
        <f t="shared" si="3"/>
        <v>0</v>
      </c>
      <c r="N145" s="278">
        <f t="shared" si="3"/>
        <v>0</v>
      </c>
      <c r="O145" s="277">
        <f t="shared" si="3"/>
        <v>162</v>
      </c>
      <c r="P145" s="278">
        <f t="shared" si="3"/>
        <v>69312497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446</v>
      </c>
      <c r="AF145" s="278">
        <f t="shared" si="3"/>
        <v>145500634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V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B46" sqref="B46:B50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277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81</v>
      </c>
      <c r="D12" s="54">
        <v>111690991150</v>
      </c>
      <c r="E12" s="54">
        <v>1</v>
      </c>
      <c r="F12" s="54">
        <v>1767710000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1</v>
      </c>
      <c r="P12" s="54">
        <v>882800000</v>
      </c>
      <c r="Q12" s="54">
        <v>0</v>
      </c>
      <c r="R12" s="54">
        <v>0</v>
      </c>
      <c r="S12" s="54">
        <v>0</v>
      </c>
      <c r="T12" s="54">
        <v>0</v>
      </c>
      <c r="U12" s="54">
        <v>1</v>
      </c>
      <c r="V12" s="54">
        <v>718000000</v>
      </c>
      <c r="W12" s="54">
        <v>3</v>
      </c>
      <c r="X12" s="54">
        <v>3368510000</v>
      </c>
      <c r="Y12" s="54">
        <v>0</v>
      </c>
      <c r="Z12" s="54">
        <v>0</v>
      </c>
      <c r="AA12" s="54">
        <v>0</v>
      </c>
      <c r="AB12" s="54">
        <v>0</v>
      </c>
      <c r="AC12" s="54">
        <v>1</v>
      </c>
      <c r="AD12" s="54">
        <v>74707000</v>
      </c>
      <c r="AE12" s="54">
        <v>0</v>
      </c>
      <c r="AF12" s="54">
        <v>0</v>
      </c>
      <c r="AG12" s="54">
        <v>0</v>
      </c>
      <c r="AH12" s="54">
        <v>0</v>
      </c>
      <c r="AI12" s="54">
        <v>1</v>
      </c>
      <c r="AJ12" s="54">
        <v>74707000</v>
      </c>
      <c r="AK12" s="54">
        <v>83</v>
      </c>
      <c r="AL12" s="54">
        <v>114984794150</v>
      </c>
      <c r="AM12" s="233"/>
      <c r="AN12" s="282"/>
      <c r="AO12" s="233"/>
      <c r="AP12" s="233"/>
    </row>
    <row r="13" spans="1:42">
      <c r="A13" s="230">
        <v>2</v>
      </c>
      <c r="B13" s="52" t="s">
        <v>231</v>
      </c>
      <c r="C13" s="54">
        <v>28</v>
      </c>
      <c r="D13" s="54">
        <v>1435884490</v>
      </c>
      <c r="E13" s="54">
        <v>21</v>
      </c>
      <c r="F13" s="54">
        <v>333872000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21</v>
      </c>
      <c r="X13" s="54">
        <v>333872000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49</v>
      </c>
      <c r="AL13" s="54">
        <v>1769756490</v>
      </c>
      <c r="AM13" s="233"/>
      <c r="AN13" s="282"/>
      <c r="AO13" s="233"/>
      <c r="AP13" s="233"/>
    </row>
    <row r="14" spans="1:42">
      <c r="A14" s="230">
        <v>3</v>
      </c>
      <c r="B14" s="52" t="s">
        <v>232</v>
      </c>
      <c r="C14" s="54">
        <v>118</v>
      </c>
      <c r="D14" s="54">
        <v>12931392283</v>
      </c>
      <c r="E14" s="54">
        <v>13</v>
      </c>
      <c r="F14" s="54">
        <v>3161410600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1</v>
      </c>
      <c r="P14" s="54">
        <v>197825600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14</v>
      </c>
      <c r="X14" s="54">
        <v>3359236200</v>
      </c>
      <c r="Y14" s="54">
        <v>0</v>
      </c>
      <c r="Z14" s="54">
        <v>0</v>
      </c>
      <c r="AA14" s="54">
        <v>1</v>
      </c>
      <c r="AB14" s="54">
        <v>15000000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1</v>
      </c>
      <c r="AJ14" s="54">
        <v>15000000</v>
      </c>
      <c r="AK14" s="54">
        <v>131</v>
      </c>
      <c r="AL14" s="54">
        <v>16275628483</v>
      </c>
      <c r="AM14" s="233"/>
      <c r="AN14" s="282"/>
      <c r="AO14" s="233"/>
      <c r="AP14" s="233"/>
    </row>
    <row r="15" spans="1:42">
      <c r="A15" s="230">
        <v>4</v>
      </c>
      <c r="B15" s="52" t="s">
        <v>233</v>
      </c>
      <c r="C15" s="54">
        <v>160</v>
      </c>
      <c r="D15" s="54">
        <v>931865600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160</v>
      </c>
      <c r="AL15" s="54">
        <v>931865600</v>
      </c>
      <c r="AM15" s="233"/>
      <c r="AN15" s="282"/>
      <c r="AO15" s="233"/>
      <c r="AP15" s="233"/>
    </row>
    <row r="16" spans="1:42">
      <c r="A16" s="230">
        <v>5</v>
      </c>
      <c r="B16" s="52" t="s">
        <v>234</v>
      </c>
      <c r="C16" s="54">
        <v>15</v>
      </c>
      <c r="D16" s="54">
        <v>293903000</v>
      </c>
      <c r="E16" s="54">
        <v>101</v>
      </c>
      <c r="F16" s="54">
        <v>543827000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101</v>
      </c>
      <c r="X16" s="54">
        <v>543827000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116</v>
      </c>
      <c r="AL16" s="54">
        <v>837730000</v>
      </c>
      <c r="AM16" s="233"/>
      <c r="AN16" s="282"/>
      <c r="AO16" s="233"/>
      <c r="AP16" s="233"/>
    </row>
    <row r="17" spans="1:42">
      <c r="A17" s="230">
        <v>6</v>
      </c>
      <c r="B17" s="52" t="s">
        <v>235</v>
      </c>
      <c r="C17" s="54">
        <v>4304</v>
      </c>
      <c r="D17" s="54">
        <v>10416142710</v>
      </c>
      <c r="E17" s="54">
        <v>120</v>
      </c>
      <c r="F17" s="54">
        <v>498519000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1</v>
      </c>
      <c r="P17" s="54">
        <v>6539524</v>
      </c>
      <c r="Q17" s="54">
        <v>1</v>
      </c>
      <c r="R17" s="54">
        <v>74707000</v>
      </c>
      <c r="S17" s="54">
        <v>0</v>
      </c>
      <c r="T17" s="54">
        <v>0</v>
      </c>
      <c r="U17" s="54">
        <v>0</v>
      </c>
      <c r="V17" s="54">
        <v>0</v>
      </c>
      <c r="W17" s="54">
        <v>122</v>
      </c>
      <c r="X17" s="54">
        <v>579765524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4">
        <v>4426</v>
      </c>
      <c r="AL17" s="54">
        <v>10995908234</v>
      </c>
      <c r="AM17" s="233"/>
      <c r="AN17" s="282"/>
      <c r="AO17" s="233"/>
      <c r="AP17" s="233"/>
    </row>
    <row r="18" spans="1:42">
      <c r="A18" s="230">
        <v>7</v>
      </c>
      <c r="B18" s="52" t="s">
        <v>236</v>
      </c>
      <c r="C18" s="54">
        <v>119</v>
      </c>
      <c r="D18" s="54">
        <v>1095093000</v>
      </c>
      <c r="E18" s="54">
        <v>9</v>
      </c>
      <c r="F18" s="54">
        <v>38800000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9</v>
      </c>
      <c r="X18" s="54">
        <v>38800000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128</v>
      </c>
      <c r="AL18" s="54">
        <v>1133893000</v>
      </c>
      <c r="AM18" s="233"/>
      <c r="AN18" s="282"/>
      <c r="AO18" s="233"/>
      <c r="AP18" s="233"/>
    </row>
    <row r="19" spans="1:42">
      <c r="A19" s="230">
        <v>8</v>
      </c>
      <c r="B19" s="52" t="s">
        <v>237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M19" s="233"/>
      <c r="AN19" s="282"/>
      <c r="AO19" s="233"/>
      <c r="AP19" s="233"/>
    </row>
    <row r="20" spans="1:42">
      <c r="A20" s="230">
        <v>9</v>
      </c>
      <c r="B20" s="52" t="s">
        <v>238</v>
      </c>
      <c r="C20" s="54">
        <v>1744</v>
      </c>
      <c r="D20" s="54">
        <v>8951519665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1744</v>
      </c>
      <c r="AL20" s="54">
        <v>8951519665</v>
      </c>
      <c r="AM20" s="233"/>
      <c r="AN20" s="282"/>
      <c r="AO20" s="233"/>
      <c r="AP20" s="233"/>
    </row>
    <row r="21" spans="1:42">
      <c r="A21" s="230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233"/>
      <c r="AN21" s="282"/>
      <c r="AO21" s="233"/>
      <c r="AP21" s="233"/>
    </row>
    <row r="22" spans="1:42">
      <c r="A22" s="230">
        <v>11</v>
      </c>
      <c r="B22" s="52" t="s">
        <v>240</v>
      </c>
      <c r="C22" s="54">
        <v>307</v>
      </c>
      <c r="D22" s="54">
        <v>63394976638</v>
      </c>
      <c r="E22" s="54">
        <v>8</v>
      </c>
      <c r="F22" s="283">
        <v>2121697550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1</v>
      </c>
      <c r="P22" s="54">
        <v>161213400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9</v>
      </c>
      <c r="X22" s="54">
        <v>2282910950</v>
      </c>
      <c r="Y22" s="54">
        <v>0</v>
      </c>
      <c r="Z22" s="54">
        <v>0</v>
      </c>
      <c r="AA22" s="54">
        <v>0</v>
      </c>
      <c r="AB22" s="54">
        <v>0</v>
      </c>
      <c r="AC22" s="54">
        <v>1</v>
      </c>
      <c r="AD22" s="54">
        <v>174050000</v>
      </c>
      <c r="AE22" s="54">
        <v>0</v>
      </c>
      <c r="AF22" s="54">
        <v>0</v>
      </c>
      <c r="AG22" s="54">
        <v>0</v>
      </c>
      <c r="AH22" s="54">
        <v>0</v>
      </c>
      <c r="AI22" s="54">
        <v>1</v>
      </c>
      <c r="AJ22" s="54">
        <v>174050000</v>
      </c>
      <c r="AK22" s="54">
        <v>315</v>
      </c>
      <c r="AL22" s="54">
        <v>65503837588</v>
      </c>
      <c r="AM22" s="233"/>
      <c r="AN22" s="282"/>
      <c r="AO22" s="233"/>
      <c r="AP22" s="233"/>
    </row>
    <row r="23" spans="1:42">
      <c r="A23" s="230">
        <v>12</v>
      </c>
      <c r="B23" s="52" t="s">
        <v>241</v>
      </c>
      <c r="C23" s="54">
        <v>14</v>
      </c>
      <c r="D23" s="54">
        <v>1533339000</v>
      </c>
      <c r="E23" s="54">
        <v>0</v>
      </c>
      <c r="F23" s="283">
        <v>203705000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1</v>
      </c>
      <c r="R23" s="54">
        <v>174050000</v>
      </c>
      <c r="S23" s="54">
        <v>0</v>
      </c>
      <c r="T23" s="54">
        <v>0</v>
      </c>
      <c r="U23" s="54">
        <v>0</v>
      </c>
      <c r="V23" s="54">
        <v>0</v>
      </c>
      <c r="W23" s="54">
        <v>1</v>
      </c>
      <c r="X23" s="54">
        <v>377755000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15</v>
      </c>
      <c r="AL23" s="54">
        <v>1911094000</v>
      </c>
      <c r="AM23" s="233"/>
      <c r="AN23" s="282"/>
      <c r="AO23" s="233"/>
      <c r="AP23" s="233"/>
    </row>
    <row r="24" spans="1:42">
      <c r="A24" s="230">
        <v>13</v>
      </c>
      <c r="B24" s="52" t="s">
        <v>242</v>
      </c>
      <c r="C24" s="54">
        <v>8</v>
      </c>
      <c r="D24" s="54">
        <v>1904004000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1</v>
      </c>
      <c r="R24" s="54">
        <v>967166500</v>
      </c>
      <c r="S24" s="54">
        <v>0</v>
      </c>
      <c r="T24" s="54">
        <v>0</v>
      </c>
      <c r="U24" s="54">
        <v>0</v>
      </c>
      <c r="V24" s="54">
        <v>0</v>
      </c>
      <c r="W24" s="54">
        <v>1</v>
      </c>
      <c r="X24" s="54">
        <v>967166500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9</v>
      </c>
      <c r="AL24" s="54">
        <v>2871170500</v>
      </c>
      <c r="AM24" s="233"/>
      <c r="AN24" s="282"/>
      <c r="AO24" s="233"/>
      <c r="AP24" s="233"/>
    </row>
    <row r="25" spans="1:42">
      <c r="A25" s="230">
        <v>14</v>
      </c>
      <c r="B25" s="52" t="s">
        <v>243</v>
      </c>
      <c r="C25" s="54">
        <v>66</v>
      </c>
      <c r="D25" s="54">
        <v>87653033622</v>
      </c>
      <c r="E25" s="54">
        <v>4</v>
      </c>
      <c r="F25" s="54">
        <v>2116453000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4</v>
      </c>
      <c r="X25" s="54">
        <v>2116453000</v>
      </c>
      <c r="Y25" s="54">
        <v>0</v>
      </c>
      <c r="Z25" s="54">
        <v>0</v>
      </c>
      <c r="AA25" s="54">
        <v>0</v>
      </c>
      <c r="AB25" s="54">
        <v>0</v>
      </c>
      <c r="AC25" s="54">
        <v>2</v>
      </c>
      <c r="AD25" s="54">
        <v>1178466500</v>
      </c>
      <c r="AE25" s="54">
        <v>0</v>
      </c>
      <c r="AF25" s="54">
        <v>0</v>
      </c>
      <c r="AG25" s="54">
        <v>0</v>
      </c>
      <c r="AH25" s="54">
        <v>0</v>
      </c>
      <c r="AI25" s="54">
        <v>2</v>
      </c>
      <c r="AJ25" s="54">
        <v>1178466500</v>
      </c>
      <c r="AK25" s="54">
        <v>68</v>
      </c>
      <c r="AL25" s="54">
        <v>88591020122</v>
      </c>
      <c r="AM25" s="233"/>
      <c r="AN25" s="282"/>
      <c r="AO25" s="233"/>
      <c r="AP25" s="233"/>
    </row>
    <row r="26" spans="1:42">
      <c r="A26" s="230">
        <v>15</v>
      </c>
      <c r="B26" s="52" t="s">
        <v>244</v>
      </c>
      <c r="C26" s="54">
        <v>18</v>
      </c>
      <c r="D26" s="54">
        <v>1387871000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1</v>
      </c>
      <c r="R26" s="54">
        <v>211300000</v>
      </c>
      <c r="S26" s="54">
        <v>0</v>
      </c>
      <c r="T26" s="54">
        <v>0</v>
      </c>
      <c r="U26" s="54">
        <v>0</v>
      </c>
      <c r="V26" s="54">
        <v>0</v>
      </c>
      <c r="W26" s="54">
        <v>1</v>
      </c>
      <c r="X26" s="54">
        <v>211300000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19</v>
      </c>
      <c r="AL26" s="54">
        <v>1599171000</v>
      </c>
      <c r="AM26" s="233"/>
      <c r="AN26" s="282"/>
      <c r="AO26" s="233"/>
      <c r="AP26" s="233"/>
    </row>
    <row r="27" spans="1:42">
      <c r="A27" s="230">
        <v>16</v>
      </c>
      <c r="B27" s="52" t="s">
        <v>245</v>
      </c>
      <c r="C27" s="54">
        <v>16</v>
      </c>
      <c r="D27" s="54">
        <v>427930000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16</v>
      </c>
      <c r="AL27" s="54">
        <v>427930000</v>
      </c>
      <c r="AM27" s="233"/>
      <c r="AN27" s="282"/>
      <c r="AO27" s="233"/>
      <c r="AP27" s="233"/>
    </row>
    <row r="28" spans="1:42">
      <c r="A28" s="230">
        <v>17</v>
      </c>
      <c r="B28" s="52" t="s">
        <v>246</v>
      </c>
      <c r="C28" s="54">
        <v>12038</v>
      </c>
      <c r="D28" s="54">
        <v>598731670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12038</v>
      </c>
      <c r="AL28" s="54">
        <v>598731670</v>
      </c>
      <c r="AM28" s="233"/>
      <c r="AN28" s="282"/>
      <c r="AO28" s="233"/>
      <c r="AP28" s="233"/>
    </row>
    <row r="29" spans="1:42">
      <c r="A29" s="230">
        <v>18</v>
      </c>
      <c r="B29" s="52" t="s">
        <v>247</v>
      </c>
      <c r="C29" s="54">
        <v>8</v>
      </c>
      <c r="D29" s="54">
        <v>200484000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8</v>
      </c>
      <c r="AL29" s="54">
        <v>200484000</v>
      </c>
      <c r="AM29" s="233"/>
      <c r="AN29" s="282"/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M30" s="233"/>
      <c r="AN30" s="282"/>
      <c r="AO30" s="233"/>
      <c r="AP30" s="233"/>
    </row>
    <row r="31" spans="1:42">
      <c r="A31" s="230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M31" s="233"/>
      <c r="AN31" s="282"/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M32" s="233"/>
      <c r="AN32" s="282"/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19044</v>
      </c>
      <c r="D35" s="56">
        <f t="shared" ref="D35:AL35" si="0">SUM(D12:D34)</f>
        <v>304847161828</v>
      </c>
      <c r="E35" s="56">
        <f>SUM(E12:E34)</f>
        <v>277</v>
      </c>
      <c r="F35" s="56">
        <f t="shared" si="0"/>
        <v>10785994150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4</v>
      </c>
      <c r="P35" s="56">
        <f t="shared" si="0"/>
        <v>1248378524</v>
      </c>
      <c r="Q35" s="56">
        <f t="shared" si="0"/>
        <v>4</v>
      </c>
      <c r="R35" s="56">
        <f t="shared" si="0"/>
        <v>1427223500</v>
      </c>
      <c r="S35" s="56">
        <f t="shared" si="0"/>
        <v>0</v>
      </c>
      <c r="T35" s="56">
        <f t="shared" si="0"/>
        <v>0</v>
      </c>
      <c r="U35" s="56">
        <f t="shared" si="0"/>
        <v>1</v>
      </c>
      <c r="V35" s="56">
        <f t="shared" si="0"/>
        <v>718000000</v>
      </c>
      <c r="W35" s="56">
        <f t="shared" si="0"/>
        <v>286</v>
      </c>
      <c r="X35" s="56">
        <f t="shared" si="0"/>
        <v>14179596174</v>
      </c>
      <c r="Y35" s="56">
        <f t="shared" si="0"/>
        <v>0</v>
      </c>
      <c r="Z35" s="56">
        <f t="shared" si="0"/>
        <v>0</v>
      </c>
      <c r="AA35" s="56">
        <f t="shared" si="0"/>
        <v>1</v>
      </c>
      <c r="AB35" s="56">
        <f t="shared" si="0"/>
        <v>15000000</v>
      </c>
      <c r="AC35" s="56">
        <f t="shared" si="0"/>
        <v>4</v>
      </c>
      <c r="AD35" s="56">
        <f t="shared" si="0"/>
        <v>1427223500</v>
      </c>
      <c r="AE35" s="56">
        <f t="shared" si="0"/>
        <v>0</v>
      </c>
      <c r="AF35" s="56">
        <f t="shared" si="0"/>
        <v>0</v>
      </c>
      <c r="AG35" s="56">
        <f t="shared" si="0"/>
        <v>0</v>
      </c>
      <c r="AH35" s="56">
        <f t="shared" si="0"/>
        <v>0</v>
      </c>
      <c r="AI35" s="56">
        <f t="shared" si="0"/>
        <v>5</v>
      </c>
      <c r="AJ35" s="56">
        <f t="shared" si="0"/>
        <v>1442223500</v>
      </c>
      <c r="AK35" s="56">
        <f t="shared" si="0"/>
        <v>19325</v>
      </c>
      <c r="AL35" s="56">
        <f t="shared" si="0"/>
        <v>317584534502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3.01.01 DINAS  KELAUTAN  DAN  PERIKANAN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5</v>
      </c>
      <c r="D55" s="57">
        <v>1081344220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5</v>
      </c>
      <c r="AJ55" s="57">
        <v>1081344220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5</v>
      </c>
      <c r="D68" s="60">
        <f t="shared" ref="D68:AJ68" si="1">SUM(D52:D67)</f>
        <v>1081344220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5</v>
      </c>
      <c r="AJ68" s="60">
        <f t="shared" si="1"/>
        <v>1081344220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3.01.01 DINAS  KELAUTAN  DAN  PERIKANAN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  <c r="AE84" s="257"/>
      <c r="AF84" s="257"/>
    </row>
    <row r="85" spans="1:32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  <c r="AE85" s="257"/>
      <c r="AF85" s="257"/>
    </row>
    <row r="86" spans="1:32" s="74" customFormat="1">
      <c r="A86" s="241">
        <v>3</v>
      </c>
      <c r="B86" s="242" t="s">
        <v>232</v>
      </c>
      <c r="C86" s="243">
        <v>0</v>
      </c>
      <c r="D86" s="243">
        <v>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0</v>
      </c>
      <c r="AB86" s="243">
        <v>0</v>
      </c>
      <c r="AE86" s="257"/>
      <c r="AF86" s="257"/>
    </row>
    <row r="87" spans="1:32" s="74" customFormat="1">
      <c r="A87" s="241">
        <v>4</v>
      </c>
      <c r="B87" s="242" t="s">
        <v>233</v>
      </c>
      <c r="C87" s="243">
        <v>4</v>
      </c>
      <c r="D87" s="243">
        <v>8290000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4</v>
      </c>
      <c r="AB87" s="243">
        <v>8290000</v>
      </c>
      <c r="AE87" s="257"/>
      <c r="AF87" s="257"/>
    </row>
    <row r="88" spans="1:32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  <c r="AE88" s="257"/>
      <c r="AF88" s="257"/>
    </row>
    <row r="89" spans="1:32" s="74" customFormat="1">
      <c r="A89" s="241">
        <v>6</v>
      </c>
      <c r="B89" s="242" t="s">
        <v>235</v>
      </c>
      <c r="C89" s="243">
        <v>33</v>
      </c>
      <c r="D89" s="243">
        <v>43032545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33</v>
      </c>
      <c r="AB89" s="243">
        <v>43032545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0</v>
      </c>
      <c r="D90" s="243">
        <v>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0</v>
      </c>
      <c r="AB90" s="243">
        <v>0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  <c r="AE91" s="257"/>
      <c r="AF91" s="257"/>
    </row>
    <row r="92" spans="1:32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  <c r="AE93" s="257"/>
      <c r="AF93" s="257"/>
    </row>
    <row r="94" spans="1:32" s="74" customFormat="1">
      <c r="A94" s="241">
        <v>11</v>
      </c>
      <c r="B94" s="242" t="s">
        <v>240</v>
      </c>
      <c r="C94" s="243">
        <v>5</v>
      </c>
      <c r="D94" s="243">
        <v>1024540268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5</v>
      </c>
      <c r="AB94" s="243">
        <v>1024540268</v>
      </c>
      <c r="AE94" s="257"/>
      <c r="AF94" s="257"/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E95" s="257"/>
      <c r="AF95" s="257"/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E96" s="257"/>
      <c r="AF96" s="257"/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E97" s="257"/>
      <c r="AF97" s="257"/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  <c r="AE98" s="257"/>
      <c r="AF98" s="257"/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42</v>
      </c>
      <c r="D105" s="138">
        <f t="shared" ref="D105:AB105" si="2">SUM(D84:D104)</f>
        <v>1075862813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42</v>
      </c>
      <c r="AB105" s="138">
        <f t="shared" si="2"/>
        <v>1075862813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3.01.01 DINAS  KELAUTAN  DAN  PERIKANAN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3</v>
      </c>
      <c r="D125" s="266">
        <v>1446000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3</v>
      </c>
      <c r="AF125" s="266">
        <v>1446000</v>
      </c>
    </row>
    <row r="126" spans="1:34" s="262" customFormat="1" ht="13.9" customHeight="1">
      <c r="A126" s="265" t="s">
        <v>336</v>
      </c>
      <c r="B126" s="242" t="s">
        <v>234</v>
      </c>
      <c r="C126" s="266">
        <v>150</v>
      </c>
      <c r="D126" s="266">
        <v>15785000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150</v>
      </c>
      <c r="AF126" s="266">
        <v>15785000</v>
      </c>
    </row>
    <row r="127" spans="1:34" s="262" customFormat="1" ht="15">
      <c r="A127" s="265" t="s">
        <v>337</v>
      </c>
      <c r="B127" s="242" t="s">
        <v>235</v>
      </c>
      <c r="C127" s="266">
        <v>296</v>
      </c>
      <c r="D127" s="266">
        <v>94375800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0</v>
      </c>
      <c r="L127" s="266">
        <v>0</v>
      </c>
      <c r="M127" s="266">
        <v>0</v>
      </c>
      <c r="N127" s="266">
        <v>0</v>
      </c>
      <c r="O127" s="266">
        <v>0</v>
      </c>
      <c r="P127" s="266">
        <v>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296</v>
      </c>
      <c r="AF127" s="266">
        <v>94375800</v>
      </c>
    </row>
    <row r="128" spans="1:34" s="262" customFormat="1" ht="13.9" customHeight="1">
      <c r="A128" s="265" t="s">
        <v>338</v>
      </c>
      <c r="B128" s="242" t="s">
        <v>236</v>
      </c>
      <c r="C128" s="266">
        <v>1</v>
      </c>
      <c r="D128" s="266">
        <v>275000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1</v>
      </c>
      <c r="AF128" s="266">
        <v>275000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638</v>
      </c>
      <c r="D130" s="266">
        <v>44682635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638</v>
      </c>
      <c r="AF130" s="266">
        <v>44682635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1088</v>
      </c>
      <c r="D145" s="278">
        <f t="shared" ref="D145:AF145" si="3">SUM(D122:D144)</f>
        <v>156564435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0</v>
      </c>
      <c r="L145" s="278">
        <f t="shared" si="3"/>
        <v>0</v>
      </c>
      <c r="M145" s="277">
        <f t="shared" si="3"/>
        <v>0</v>
      </c>
      <c r="N145" s="278">
        <f t="shared" si="3"/>
        <v>0</v>
      </c>
      <c r="O145" s="277">
        <f t="shared" si="3"/>
        <v>0</v>
      </c>
      <c r="P145" s="278">
        <f t="shared" si="3"/>
        <v>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1088</v>
      </c>
      <c r="AF145" s="278">
        <f t="shared" si="3"/>
        <v>156564435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Y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7.875" style="148" customWidth="1"/>
    <col min="12" max="12" width="16.5" style="148" bestFit="1" customWidth="1"/>
    <col min="13" max="13" width="6.25" style="148" customWidth="1"/>
    <col min="14" max="14" width="16.25" style="148" customWidth="1"/>
    <col min="15" max="15" width="7.5" style="148" bestFit="1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8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278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183</v>
      </c>
      <c r="D12" s="54">
        <v>830100041363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183</v>
      </c>
      <c r="AL12" s="54">
        <v>830100041363</v>
      </c>
      <c r="AM12" s="233"/>
      <c r="AN12" s="282"/>
      <c r="AO12" s="233"/>
      <c r="AP12" s="233"/>
    </row>
    <row r="13" spans="1:42">
      <c r="A13" s="230">
        <v>2</v>
      </c>
      <c r="B13" s="52" t="s">
        <v>231</v>
      </c>
      <c r="C13" s="54">
        <v>32</v>
      </c>
      <c r="D13" s="54">
        <v>4678360526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32</v>
      </c>
      <c r="AL13" s="54">
        <v>4678360526</v>
      </c>
      <c r="AM13" s="233"/>
      <c r="AN13" s="282"/>
      <c r="AO13" s="233"/>
      <c r="AP13" s="233"/>
    </row>
    <row r="14" spans="1:42">
      <c r="A14" s="230">
        <v>3</v>
      </c>
      <c r="B14" s="52" t="s">
        <v>232</v>
      </c>
      <c r="C14" s="54">
        <v>170</v>
      </c>
      <c r="D14" s="54">
        <v>8640591342</v>
      </c>
      <c r="E14" s="54">
        <v>1</v>
      </c>
      <c r="F14" s="54">
        <v>478866000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1</v>
      </c>
      <c r="X14" s="54">
        <v>478866000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171</v>
      </c>
      <c r="AL14" s="54">
        <v>9119457342</v>
      </c>
      <c r="AM14" s="233"/>
      <c r="AN14" s="282"/>
      <c r="AO14" s="233"/>
      <c r="AP14" s="233"/>
    </row>
    <row r="15" spans="1:42">
      <c r="A15" s="230">
        <v>4</v>
      </c>
      <c r="B15" s="52" t="s">
        <v>233</v>
      </c>
      <c r="C15" s="54">
        <v>641</v>
      </c>
      <c r="D15" s="54">
        <v>2965005300</v>
      </c>
      <c r="E15" s="54">
        <v>2</v>
      </c>
      <c r="F15" s="54">
        <v>10000000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2</v>
      </c>
      <c r="X15" s="54">
        <v>10000000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643</v>
      </c>
      <c r="AL15" s="54">
        <v>2975005300</v>
      </c>
      <c r="AM15" s="233"/>
      <c r="AN15" s="282"/>
      <c r="AO15" s="233"/>
      <c r="AP15" s="233"/>
    </row>
    <row r="16" spans="1:42">
      <c r="A16" s="230">
        <v>5</v>
      </c>
      <c r="B16" s="52" t="s">
        <v>234</v>
      </c>
      <c r="C16" s="54">
        <v>3788</v>
      </c>
      <c r="D16" s="54">
        <v>25640658313</v>
      </c>
      <c r="E16" s="54">
        <v>296</v>
      </c>
      <c r="F16" s="54">
        <v>1566390500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296</v>
      </c>
      <c r="X16" s="54">
        <v>1566390500</v>
      </c>
      <c r="Y16" s="54">
        <v>1538</v>
      </c>
      <c r="Z16" s="54">
        <v>133869915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1538</v>
      </c>
      <c r="AJ16" s="54">
        <v>133869915</v>
      </c>
      <c r="AK16" s="54">
        <v>2546</v>
      </c>
      <c r="AL16" s="54">
        <v>27073178898</v>
      </c>
      <c r="AM16" s="233"/>
      <c r="AN16" s="282"/>
      <c r="AO16" s="233"/>
      <c r="AP16" s="233"/>
    </row>
    <row r="17" spans="1:42">
      <c r="A17" s="230">
        <v>6</v>
      </c>
      <c r="B17" s="52" t="s">
        <v>235</v>
      </c>
      <c r="C17" s="54">
        <v>8461</v>
      </c>
      <c r="D17" s="54">
        <v>20245949849</v>
      </c>
      <c r="E17" s="54">
        <v>544</v>
      </c>
      <c r="F17" s="54">
        <v>1467335500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1</v>
      </c>
      <c r="P17" s="54">
        <v>6539524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545</v>
      </c>
      <c r="X17" s="54">
        <v>1473875024</v>
      </c>
      <c r="Y17" s="54">
        <v>175</v>
      </c>
      <c r="Z17" s="54">
        <v>66723925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175</v>
      </c>
      <c r="AJ17" s="54">
        <v>66723925</v>
      </c>
      <c r="AK17" s="54">
        <v>8831</v>
      </c>
      <c r="AL17" s="54">
        <v>21653100948</v>
      </c>
      <c r="AM17" s="233"/>
      <c r="AN17" s="282"/>
      <c r="AO17" s="233"/>
      <c r="AP17" s="233"/>
    </row>
    <row r="18" spans="1:42">
      <c r="A18" s="230">
        <v>7</v>
      </c>
      <c r="B18" s="52" t="s">
        <v>236</v>
      </c>
      <c r="C18" s="54">
        <v>332</v>
      </c>
      <c r="D18" s="54">
        <v>3603820710</v>
      </c>
      <c r="E18" s="54">
        <v>5</v>
      </c>
      <c r="F18" s="54">
        <v>141200000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5</v>
      </c>
      <c r="X18" s="54">
        <v>141200000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337</v>
      </c>
      <c r="AL18" s="54">
        <v>3745020710</v>
      </c>
      <c r="AM18" s="233"/>
      <c r="AN18" s="282"/>
      <c r="AO18" s="233"/>
      <c r="AP18" s="233"/>
    </row>
    <row r="19" spans="1:42">
      <c r="A19" s="230">
        <v>8</v>
      </c>
      <c r="B19" s="52" t="s">
        <v>237</v>
      </c>
      <c r="C19" s="54">
        <v>1</v>
      </c>
      <c r="D19" s="54">
        <v>7100000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1</v>
      </c>
      <c r="AL19" s="54">
        <v>7100000</v>
      </c>
      <c r="AM19" s="233"/>
      <c r="AN19" s="282"/>
      <c r="AO19" s="233"/>
      <c r="AP19" s="233"/>
    </row>
    <row r="20" spans="1:42">
      <c r="A20" s="230">
        <v>9</v>
      </c>
      <c r="B20" s="52" t="s">
        <v>238</v>
      </c>
      <c r="C20" s="54">
        <v>866</v>
      </c>
      <c r="D20" s="54">
        <v>14502069564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866</v>
      </c>
      <c r="AL20" s="54">
        <v>14502069564</v>
      </c>
      <c r="AM20" s="233"/>
      <c r="AN20" s="282"/>
      <c r="AO20" s="233"/>
      <c r="AP20" s="233"/>
    </row>
    <row r="21" spans="1:42">
      <c r="A21" s="230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233"/>
      <c r="AN21" s="282"/>
      <c r="AO21" s="233"/>
      <c r="AP21" s="233"/>
    </row>
    <row r="22" spans="1:42">
      <c r="A22" s="230">
        <v>11</v>
      </c>
      <c r="B22" s="52" t="s">
        <v>240</v>
      </c>
      <c r="C22" s="54">
        <v>526</v>
      </c>
      <c r="D22" s="54">
        <v>126777155914</v>
      </c>
      <c r="E22" s="54">
        <v>2</v>
      </c>
      <c r="F22" s="54">
        <v>351908000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2</v>
      </c>
      <c r="X22" s="54">
        <v>351908000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528</v>
      </c>
      <c r="AL22" s="54">
        <v>127129063914</v>
      </c>
      <c r="AM22" s="233"/>
      <c r="AN22" s="282"/>
      <c r="AO22" s="233"/>
      <c r="AP22" s="233"/>
    </row>
    <row r="23" spans="1:42">
      <c r="A23" s="230">
        <v>12</v>
      </c>
      <c r="B23" s="52" t="s">
        <v>241</v>
      </c>
      <c r="C23" s="54">
        <v>59</v>
      </c>
      <c r="D23" s="54">
        <v>12449691812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59</v>
      </c>
      <c r="AL23" s="54">
        <v>12449691812</v>
      </c>
      <c r="AM23" s="233"/>
      <c r="AN23" s="282"/>
      <c r="AO23" s="233"/>
      <c r="AP23" s="233"/>
    </row>
    <row r="24" spans="1:42">
      <c r="A24" s="230">
        <v>13</v>
      </c>
      <c r="B24" s="52" t="s">
        <v>242</v>
      </c>
      <c r="C24" s="54">
        <v>15</v>
      </c>
      <c r="D24" s="54">
        <v>3608503500</v>
      </c>
      <c r="E24" s="54">
        <v>1</v>
      </c>
      <c r="F24" s="54">
        <v>749153000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1</v>
      </c>
      <c r="X24" s="54">
        <v>749153000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16</v>
      </c>
      <c r="AL24" s="54">
        <v>4357656500</v>
      </c>
      <c r="AM24" s="233"/>
      <c r="AN24" s="282"/>
      <c r="AO24" s="233"/>
      <c r="AP24" s="233"/>
    </row>
    <row r="25" spans="1:42">
      <c r="A25" s="230">
        <v>14</v>
      </c>
      <c r="B25" s="52" t="s">
        <v>243</v>
      </c>
      <c r="C25" s="54">
        <v>83</v>
      </c>
      <c r="D25" s="54">
        <v>11058221144</v>
      </c>
      <c r="E25" s="54">
        <v>12</v>
      </c>
      <c r="F25" s="54">
        <v>3105123600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12</v>
      </c>
      <c r="X25" s="54">
        <v>3105123600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95</v>
      </c>
      <c r="AL25" s="54">
        <v>14163344744</v>
      </c>
      <c r="AM25" s="233"/>
      <c r="AN25" s="282"/>
      <c r="AO25" s="233"/>
      <c r="AP25" s="233"/>
    </row>
    <row r="26" spans="1:42">
      <c r="A26" s="230">
        <v>15</v>
      </c>
      <c r="B26" s="52" t="s">
        <v>244</v>
      </c>
      <c r="C26" s="54">
        <v>17</v>
      </c>
      <c r="D26" s="54">
        <v>224022086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17</v>
      </c>
      <c r="AL26" s="54">
        <v>224022086</v>
      </c>
      <c r="AM26" s="233"/>
      <c r="AN26" s="282"/>
      <c r="AO26" s="233"/>
      <c r="AP26" s="233"/>
    </row>
    <row r="27" spans="1:42">
      <c r="A27" s="230">
        <v>16</v>
      </c>
      <c r="B27" s="52" t="s">
        <v>245</v>
      </c>
      <c r="C27" s="54">
        <v>18</v>
      </c>
      <c r="D27" s="54">
        <v>1238625000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18</v>
      </c>
      <c r="AL27" s="54">
        <v>1238625000</v>
      </c>
      <c r="AM27" s="233"/>
      <c r="AN27" s="282"/>
      <c r="AO27" s="233"/>
      <c r="AP27" s="233"/>
    </row>
    <row r="28" spans="1:42">
      <c r="A28" s="230">
        <v>17</v>
      </c>
      <c r="B28" s="52" t="s">
        <v>246</v>
      </c>
      <c r="C28" s="54">
        <v>2487</v>
      </c>
      <c r="D28" s="54">
        <v>165530031</v>
      </c>
      <c r="E28" s="54">
        <v>18</v>
      </c>
      <c r="F28" s="54">
        <v>5520000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18</v>
      </c>
      <c r="X28" s="54">
        <v>5520000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2505</v>
      </c>
      <c r="AL28" s="54">
        <v>171050031</v>
      </c>
      <c r="AM28" s="233"/>
      <c r="AN28" s="282"/>
      <c r="AO28" s="233"/>
      <c r="AP28" s="233"/>
    </row>
    <row r="29" spans="1:42">
      <c r="A29" s="230">
        <v>18</v>
      </c>
      <c r="B29" s="52" t="s">
        <v>247</v>
      </c>
      <c r="C29" s="54">
        <v>101</v>
      </c>
      <c r="D29" s="54">
        <v>56736475</v>
      </c>
      <c r="E29" s="54">
        <v>1</v>
      </c>
      <c r="F29" s="54">
        <v>56725000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1</v>
      </c>
      <c r="X29" s="54">
        <v>56725000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5</v>
      </c>
      <c r="AH29" s="54">
        <v>245000</v>
      </c>
      <c r="AI29" s="54">
        <v>5</v>
      </c>
      <c r="AJ29" s="54">
        <v>245000</v>
      </c>
      <c r="AK29" s="54">
        <v>97</v>
      </c>
      <c r="AL29" s="54">
        <v>113216475</v>
      </c>
      <c r="AM29" s="233"/>
      <c r="AN29" s="282"/>
      <c r="AO29" s="233"/>
      <c r="AP29" s="233"/>
    </row>
    <row r="30" spans="1:42">
      <c r="A30" s="230">
        <v>19</v>
      </c>
      <c r="B30" s="52" t="s">
        <v>248</v>
      </c>
      <c r="C30" s="54">
        <v>30</v>
      </c>
      <c r="D30" s="54">
        <v>70950000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30</v>
      </c>
      <c r="AL30" s="54">
        <v>70950000</v>
      </c>
      <c r="AM30" s="233"/>
      <c r="AN30" s="282"/>
      <c r="AO30" s="233"/>
      <c r="AP30" s="233"/>
    </row>
    <row r="31" spans="1:42">
      <c r="A31" s="230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M31" s="233"/>
      <c r="AN31" s="282"/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M32" s="233"/>
      <c r="AN32" s="282"/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17810</v>
      </c>
      <c r="D35" s="56">
        <f t="shared" ref="D35:AL35" si="0">SUM(D12:D34)</f>
        <v>1066033032929</v>
      </c>
      <c r="E35" s="56">
        <f>SUM(E12:E34)</f>
        <v>882</v>
      </c>
      <c r="F35" s="56">
        <f t="shared" si="0"/>
        <v>7932221600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1</v>
      </c>
      <c r="P35" s="56">
        <f t="shared" si="0"/>
        <v>6539524</v>
      </c>
      <c r="Q35" s="56">
        <f t="shared" si="0"/>
        <v>0</v>
      </c>
      <c r="R35" s="56">
        <f t="shared" si="0"/>
        <v>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883</v>
      </c>
      <c r="X35" s="56">
        <f t="shared" si="0"/>
        <v>7938761124</v>
      </c>
      <c r="Y35" s="56">
        <f t="shared" si="0"/>
        <v>1713</v>
      </c>
      <c r="Z35" s="56">
        <f t="shared" si="0"/>
        <v>200593840</v>
      </c>
      <c r="AA35" s="56">
        <f t="shared" si="0"/>
        <v>0</v>
      </c>
      <c r="AB35" s="56">
        <f t="shared" si="0"/>
        <v>0</v>
      </c>
      <c r="AC35" s="56">
        <f t="shared" si="0"/>
        <v>0</v>
      </c>
      <c r="AD35" s="56">
        <f t="shared" si="0"/>
        <v>0</v>
      </c>
      <c r="AE35" s="56">
        <f t="shared" si="0"/>
        <v>0</v>
      </c>
      <c r="AF35" s="56">
        <f t="shared" si="0"/>
        <v>0</v>
      </c>
      <c r="AG35" s="56">
        <f t="shared" si="0"/>
        <v>5</v>
      </c>
      <c r="AH35" s="56">
        <f t="shared" si="0"/>
        <v>245000</v>
      </c>
      <c r="AI35" s="56">
        <f t="shared" si="0"/>
        <v>1718</v>
      </c>
      <c r="AJ35" s="56">
        <f t="shared" si="0"/>
        <v>200838840</v>
      </c>
      <c r="AK35" s="56">
        <f t="shared" si="0"/>
        <v>16975</v>
      </c>
      <c r="AL35" s="56">
        <f t="shared" si="0"/>
        <v>1073770955213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3.02.01 DINAS  PERTANIAN  DAN  PERKEBUNAN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0</v>
      </c>
      <c r="AJ55" s="57">
        <v>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1</v>
      </c>
      <c r="F57" s="57">
        <v>39500000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1</v>
      </c>
      <c r="T57" s="57">
        <v>39500000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1</v>
      </c>
      <c r="AJ57" s="57">
        <v>39500000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0</v>
      </c>
      <c r="D68" s="60">
        <f t="shared" ref="D68:AJ68" si="1">SUM(D52:D67)</f>
        <v>0</v>
      </c>
      <c r="E68" s="56">
        <f>SUM(E52:E67)</f>
        <v>1</v>
      </c>
      <c r="F68" s="60">
        <f t="shared" si="1"/>
        <v>39500000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1</v>
      </c>
      <c r="T68" s="60">
        <f t="shared" si="1"/>
        <v>39500000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1</v>
      </c>
      <c r="AJ68" s="60">
        <f t="shared" si="1"/>
        <v>39500000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3.02.01 DINAS  PERTANIAN  DAN  PERKEBUNAN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  <c r="AE84" s="257"/>
      <c r="AF84" s="257"/>
    </row>
    <row r="85" spans="1:32" s="74" customFormat="1">
      <c r="A85" s="241">
        <v>2</v>
      </c>
      <c r="B85" s="242" t="s">
        <v>231</v>
      </c>
      <c r="C85" s="243">
        <v>16</v>
      </c>
      <c r="D85" s="243">
        <v>22813169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16</v>
      </c>
      <c r="AB85" s="243">
        <v>22813169</v>
      </c>
      <c r="AE85" s="257"/>
      <c r="AF85" s="257"/>
    </row>
    <row r="86" spans="1:32" s="74" customFormat="1">
      <c r="A86" s="241">
        <v>3</v>
      </c>
      <c r="B86" s="242" t="s">
        <v>232</v>
      </c>
      <c r="C86" s="243">
        <v>254</v>
      </c>
      <c r="D86" s="243">
        <v>1017884413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254</v>
      </c>
      <c r="AB86" s="243">
        <v>1017884413</v>
      </c>
      <c r="AE86" s="257"/>
      <c r="AF86" s="257"/>
    </row>
    <row r="87" spans="1:32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  <c r="AE87" s="257"/>
      <c r="AF87" s="257"/>
    </row>
    <row r="88" spans="1:32" s="74" customFormat="1">
      <c r="A88" s="241">
        <v>5</v>
      </c>
      <c r="B88" s="242" t="s">
        <v>234</v>
      </c>
      <c r="C88" s="243">
        <v>326</v>
      </c>
      <c r="D88" s="243">
        <v>659265424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326</v>
      </c>
      <c r="AB88" s="243">
        <v>659265424</v>
      </c>
      <c r="AE88" s="257"/>
      <c r="AF88" s="257"/>
    </row>
    <row r="89" spans="1:32" s="74" customFormat="1">
      <c r="A89" s="241">
        <v>6</v>
      </c>
      <c r="B89" s="242" t="s">
        <v>235</v>
      </c>
      <c r="C89" s="243">
        <v>475</v>
      </c>
      <c r="D89" s="243">
        <v>319936396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475</v>
      </c>
      <c r="AB89" s="243">
        <v>319936396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1</v>
      </c>
      <c r="D90" s="243">
        <v>200000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1</v>
      </c>
      <c r="AB90" s="243">
        <v>200000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  <c r="AE91" s="257"/>
      <c r="AF91" s="257"/>
    </row>
    <row r="92" spans="1:32" s="74" customFormat="1">
      <c r="A92" s="241">
        <v>9</v>
      </c>
      <c r="B92" s="242" t="s">
        <v>238</v>
      </c>
      <c r="C92" s="243">
        <v>211</v>
      </c>
      <c r="D92" s="243">
        <v>480357100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211</v>
      </c>
      <c r="AB92" s="243">
        <v>480357100</v>
      </c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  <c r="AE93" s="257"/>
      <c r="AF93" s="257"/>
    </row>
    <row r="94" spans="1:32" s="74" customFormat="1">
      <c r="A94" s="241">
        <v>11</v>
      </c>
      <c r="B94" s="242" t="s">
        <v>240</v>
      </c>
      <c r="C94" s="243">
        <v>1</v>
      </c>
      <c r="D94" s="243">
        <v>16000000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1</v>
      </c>
      <c r="AB94" s="243">
        <v>16000000</v>
      </c>
      <c r="AE94" s="257"/>
      <c r="AF94" s="257"/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E95" s="257"/>
      <c r="AF95" s="257"/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E96" s="257"/>
      <c r="AF96" s="257"/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E97" s="257"/>
      <c r="AF97" s="257"/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  <c r="AE98" s="257"/>
      <c r="AF98" s="257"/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  <c r="AE99" s="257"/>
      <c r="AF99" s="257"/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  <c r="AE100" s="257"/>
      <c r="AF100" s="257"/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  <c r="AE101" s="257"/>
      <c r="AF101" s="257"/>
    </row>
    <row r="102" spans="1:34" s="74" customFormat="1">
      <c r="A102" s="241">
        <v>19</v>
      </c>
      <c r="B102" s="242" t="s">
        <v>248</v>
      </c>
      <c r="C102" s="243">
        <v>34836</v>
      </c>
      <c r="D102" s="243">
        <v>482350000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34836</v>
      </c>
      <c r="AB102" s="243">
        <v>482350000</v>
      </c>
      <c r="AE102" s="257"/>
      <c r="AF102" s="257"/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  <c r="AE103" s="257"/>
      <c r="AF103" s="257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36120</v>
      </c>
      <c r="D105" s="138">
        <f t="shared" ref="D105:AB105" si="2">SUM(D84:D104)</f>
        <v>2998806502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36120</v>
      </c>
      <c r="AB105" s="138">
        <f t="shared" si="2"/>
        <v>2998806502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3.02.01 DINAS  PERTANIAN  DAN  PERKEBUNAN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79</v>
      </c>
      <c r="D125" s="266">
        <v>11735000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79</v>
      </c>
      <c r="AF125" s="266">
        <v>11735000</v>
      </c>
    </row>
    <row r="126" spans="1:34" s="262" customFormat="1" ht="13.9" customHeight="1">
      <c r="A126" s="265" t="s">
        <v>336</v>
      </c>
      <c r="B126" s="242" t="s">
        <v>234</v>
      </c>
      <c r="C126" s="266">
        <v>447</v>
      </c>
      <c r="D126" s="266">
        <v>111042450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1538</v>
      </c>
      <c r="L126" s="266">
        <v>133869915</v>
      </c>
      <c r="M126" s="266">
        <v>0</v>
      </c>
      <c r="N126" s="266">
        <v>0</v>
      </c>
      <c r="O126" s="266">
        <v>1538</v>
      </c>
      <c r="P126" s="266">
        <v>133869915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1985</v>
      </c>
      <c r="AF126" s="266">
        <v>244912365</v>
      </c>
    </row>
    <row r="127" spans="1:34" s="262" customFormat="1" ht="15">
      <c r="A127" s="265" t="s">
        <v>337</v>
      </c>
      <c r="B127" s="242" t="s">
        <v>235</v>
      </c>
      <c r="C127" s="266">
        <v>829</v>
      </c>
      <c r="D127" s="266">
        <v>117926600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175</v>
      </c>
      <c r="L127" s="266">
        <v>66723925</v>
      </c>
      <c r="M127" s="266">
        <v>0</v>
      </c>
      <c r="N127" s="266">
        <v>0</v>
      </c>
      <c r="O127" s="266">
        <v>175</v>
      </c>
      <c r="P127" s="266">
        <v>66723925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1004</v>
      </c>
      <c r="AF127" s="266">
        <v>184650525</v>
      </c>
    </row>
    <row r="128" spans="1:34" s="262" customFormat="1" ht="13.9" customHeight="1">
      <c r="A128" s="265" t="s">
        <v>338</v>
      </c>
      <c r="B128" s="242" t="s">
        <v>236</v>
      </c>
      <c r="C128" s="266">
        <v>8</v>
      </c>
      <c r="D128" s="266">
        <v>2600000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8</v>
      </c>
      <c r="AF128" s="266">
        <v>2600000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6735</v>
      </c>
      <c r="D130" s="266">
        <v>92278100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6735</v>
      </c>
      <c r="AF130" s="266">
        <v>92278100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8098</v>
      </c>
      <c r="D145" s="278">
        <f t="shared" ref="D145:AF145" si="3">SUM(D122:D144)</f>
        <v>335582150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1713</v>
      </c>
      <c r="L145" s="278">
        <f t="shared" si="3"/>
        <v>200593840</v>
      </c>
      <c r="M145" s="277">
        <f t="shared" si="3"/>
        <v>0</v>
      </c>
      <c r="N145" s="278">
        <f t="shared" si="3"/>
        <v>0</v>
      </c>
      <c r="O145" s="277">
        <f t="shared" si="3"/>
        <v>1713</v>
      </c>
      <c r="P145" s="278">
        <f t="shared" si="3"/>
        <v>200593840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9811</v>
      </c>
      <c r="AF145" s="278">
        <f t="shared" si="3"/>
        <v>536175990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E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5.5" style="148" bestFit="1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39" width="9" style="148"/>
    <col min="40" max="40" width="20.5" style="148" bestFit="1" customWidth="1"/>
    <col min="41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279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57</v>
      </c>
      <c r="D12" s="54">
        <v>293220842500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1</v>
      </c>
      <c r="AB12" s="54">
        <v>737500000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1</v>
      </c>
      <c r="AJ12" s="54">
        <v>737500000</v>
      </c>
      <c r="AK12" s="54">
        <v>56</v>
      </c>
      <c r="AL12" s="54">
        <v>292483342500</v>
      </c>
      <c r="AM12" s="233"/>
      <c r="AN12" s="282"/>
      <c r="AO12" s="233"/>
      <c r="AP12" s="233"/>
    </row>
    <row r="13" spans="1:42">
      <c r="A13" s="230">
        <v>2</v>
      </c>
      <c r="B13" s="52" t="s">
        <v>231</v>
      </c>
      <c r="C13" s="54">
        <v>36</v>
      </c>
      <c r="D13" s="54">
        <v>552168262</v>
      </c>
      <c r="E13" s="54">
        <v>27</v>
      </c>
      <c r="F13" s="54">
        <v>23125000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27</v>
      </c>
      <c r="X13" s="54">
        <v>23125000</v>
      </c>
      <c r="Y13" s="54">
        <v>18</v>
      </c>
      <c r="Z13" s="54">
        <v>5045000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18</v>
      </c>
      <c r="AJ13" s="54">
        <v>5045000</v>
      </c>
      <c r="AK13" s="54">
        <v>45</v>
      </c>
      <c r="AL13" s="54">
        <v>570248262</v>
      </c>
      <c r="AM13" s="233"/>
      <c r="AN13" s="282"/>
      <c r="AO13" s="233"/>
      <c r="AP13" s="233"/>
    </row>
    <row r="14" spans="1:42">
      <c r="A14" s="230">
        <v>3</v>
      </c>
      <c r="B14" s="52" t="s">
        <v>232</v>
      </c>
      <c r="C14" s="54">
        <v>94</v>
      </c>
      <c r="D14" s="54">
        <v>3691674372</v>
      </c>
      <c r="E14" s="54">
        <v>7</v>
      </c>
      <c r="F14" s="54">
        <v>153755000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7</v>
      </c>
      <c r="X14" s="54">
        <v>153755000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101</v>
      </c>
      <c r="AL14" s="54">
        <v>3845429372</v>
      </c>
      <c r="AM14" s="233"/>
      <c r="AN14" s="282"/>
      <c r="AO14" s="233"/>
      <c r="AP14" s="233"/>
    </row>
    <row r="15" spans="1:42">
      <c r="A15" s="230">
        <v>4</v>
      </c>
      <c r="B15" s="52" t="s">
        <v>233</v>
      </c>
      <c r="C15" s="54">
        <v>64</v>
      </c>
      <c r="D15" s="54">
        <v>509273332</v>
      </c>
      <c r="E15" s="54">
        <v>10</v>
      </c>
      <c r="F15" s="54">
        <v>162120000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10</v>
      </c>
      <c r="X15" s="54">
        <v>162120000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74</v>
      </c>
      <c r="AL15" s="54">
        <v>671393332</v>
      </c>
      <c r="AM15" s="233"/>
      <c r="AN15" s="282"/>
      <c r="AO15" s="233"/>
      <c r="AP15" s="233"/>
    </row>
    <row r="16" spans="1:42">
      <c r="A16" s="230">
        <v>5</v>
      </c>
      <c r="B16" s="52" t="s">
        <v>234</v>
      </c>
      <c r="C16" s="54">
        <v>806</v>
      </c>
      <c r="D16" s="54">
        <v>5146548524</v>
      </c>
      <c r="E16" s="54">
        <v>47</v>
      </c>
      <c r="F16" s="54">
        <v>1115554800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47</v>
      </c>
      <c r="X16" s="54">
        <v>1115554800</v>
      </c>
      <c r="Y16" s="54">
        <v>18</v>
      </c>
      <c r="Z16" s="54">
        <v>3993000</v>
      </c>
      <c r="AA16" s="54">
        <v>0</v>
      </c>
      <c r="AB16" s="54">
        <v>0</v>
      </c>
      <c r="AC16" s="54">
        <v>8</v>
      </c>
      <c r="AD16" s="54">
        <v>713912000</v>
      </c>
      <c r="AE16" s="54">
        <v>0</v>
      </c>
      <c r="AF16" s="54">
        <v>0</v>
      </c>
      <c r="AG16" s="54">
        <v>0</v>
      </c>
      <c r="AH16" s="54">
        <v>0</v>
      </c>
      <c r="AI16" s="54">
        <v>26</v>
      </c>
      <c r="AJ16" s="54">
        <v>717905000</v>
      </c>
      <c r="AK16" s="54">
        <v>827</v>
      </c>
      <c r="AL16" s="54">
        <v>5544198324</v>
      </c>
      <c r="AM16" s="233"/>
      <c r="AN16" s="282"/>
      <c r="AO16" s="233"/>
      <c r="AP16" s="233"/>
    </row>
    <row r="17" spans="1:42">
      <c r="A17" s="230">
        <v>6</v>
      </c>
      <c r="B17" s="52" t="s">
        <v>235</v>
      </c>
      <c r="C17" s="54">
        <v>3875</v>
      </c>
      <c r="D17" s="54">
        <v>9519793901</v>
      </c>
      <c r="E17" s="54">
        <v>373</v>
      </c>
      <c r="F17" s="54">
        <v>1233301580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4</v>
      </c>
      <c r="P17" s="54">
        <v>14039524</v>
      </c>
      <c r="Q17" s="54">
        <v>9</v>
      </c>
      <c r="R17" s="54">
        <v>182800000</v>
      </c>
      <c r="S17" s="54">
        <v>0</v>
      </c>
      <c r="T17" s="54">
        <v>0</v>
      </c>
      <c r="U17" s="54">
        <v>0</v>
      </c>
      <c r="V17" s="54">
        <v>0</v>
      </c>
      <c r="W17" s="54">
        <v>386</v>
      </c>
      <c r="X17" s="54">
        <v>1430141104</v>
      </c>
      <c r="Y17" s="54">
        <v>77</v>
      </c>
      <c r="Z17" s="54">
        <v>21090400</v>
      </c>
      <c r="AA17" s="54">
        <v>3</v>
      </c>
      <c r="AB17" s="54">
        <v>7500000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80</v>
      </c>
      <c r="AJ17" s="54">
        <v>28590400</v>
      </c>
      <c r="AK17" s="54">
        <v>4181</v>
      </c>
      <c r="AL17" s="54">
        <v>10921344605</v>
      </c>
      <c r="AM17" s="233"/>
      <c r="AN17" s="282"/>
      <c r="AO17" s="233"/>
      <c r="AP17" s="233"/>
    </row>
    <row r="18" spans="1:42">
      <c r="A18" s="230">
        <v>7</v>
      </c>
      <c r="B18" s="52" t="s">
        <v>236</v>
      </c>
      <c r="C18" s="54">
        <v>118</v>
      </c>
      <c r="D18" s="54">
        <v>953406000</v>
      </c>
      <c r="E18" s="54">
        <v>1</v>
      </c>
      <c r="F18" s="54">
        <v>24832000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1</v>
      </c>
      <c r="X18" s="54">
        <v>24832000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119</v>
      </c>
      <c r="AL18" s="54">
        <v>978238000</v>
      </c>
      <c r="AM18" s="233"/>
      <c r="AN18" s="282"/>
      <c r="AO18" s="233"/>
      <c r="AP18" s="233"/>
    </row>
    <row r="19" spans="1:42">
      <c r="A19" s="230">
        <v>8</v>
      </c>
      <c r="B19" s="52" t="s">
        <v>237</v>
      </c>
      <c r="C19" s="54">
        <v>23</v>
      </c>
      <c r="D19" s="54">
        <v>344192000</v>
      </c>
      <c r="E19" s="54">
        <v>5</v>
      </c>
      <c r="F19" s="54">
        <v>60100000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5</v>
      </c>
      <c r="X19" s="54">
        <v>60100000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28</v>
      </c>
      <c r="AL19" s="54">
        <v>404292000</v>
      </c>
      <c r="AM19" s="233"/>
      <c r="AN19" s="282"/>
      <c r="AO19" s="233"/>
      <c r="AP19" s="233"/>
    </row>
    <row r="20" spans="1:42">
      <c r="A20" s="230">
        <v>9</v>
      </c>
      <c r="B20" s="52" t="s">
        <v>238</v>
      </c>
      <c r="C20" s="54">
        <v>1849</v>
      </c>
      <c r="D20" s="54">
        <v>11781186445</v>
      </c>
      <c r="E20" s="54">
        <v>77</v>
      </c>
      <c r="F20" s="54">
        <v>2538229560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3</v>
      </c>
      <c r="R20" s="54">
        <v>541112000</v>
      </c>
      <c r="S20" s="54">
        <v>0</v>
      </c>
      <c r="T20" s="54">
        <v>0</v>
      </c>
      <c r="U20" s="54">
        <v>0</v>
      </c>
      <c r="V20" s="54">
        <v>0</v>
      </c>
      <c r="W20" s="54">
        <v>80</v>
      </c>
      <c r="X20" s="54">
        <v>3079341560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1929</v>
      </c>
      <c r="AL20" s="54">
        <v>14860528005</v>
      </c>
      <c r="AM20" s="233"/>
      <c r="AN20" s="282"/>
      <c r="AO20" s="233"/>
      <c r="AP20" s="233"/>
    </row>
    <row r="21" spans="1:42">
      <c r="A21" s="230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233"/>
      <c r="AN21" s="282"/>
      <c r="AO21" s="233"/>
      <c r="AP21" s="233"/>
    </row>
    <row r="22" spans="1:42">
      <c r="A22" s="230">
        <v>11</v>
      </c>
      <c r="B22" s="52" t="s">
        <v>240</v>
      </c>
      <c r="C22" s="54">
        <v>398</v>
      </c>
      <c r="D22" s="54">
        <v>55752066583</v>
      </c>
      <c r="E22" s="54">
        <v>37</v>
      </c>
      <c r="F22" s="54">
        <v>8974315505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37</v>
      </c>
      <c r="X22" s="54">
        <v>8974315505</v>
      </c>
      <c r="Y22" s="54">
        <v>7</v>
      </c>
      <c r="Z22" s="54">
        <v>54842100</v>
      </c>
      <c r="AA22" s="54">
        <v>0</v>
      </c>
      <c r="AB22" s="54">
        <v>0</v>
      </c>
      <c r="AC22" s="54">
        <v>5</v>
      </c>
      <c r="AD22" s="54">
        <v>79891000</v>
      </c>
      <c r="AE22" s="54">
        <v>0</v>
      </c>
      <c r="AF22" s="54">
        <v>0</v>
      </c>
      <c r="AG22" s="54">
        <v>0</v>
      </c>
      <c r="AH22" s="54">
        <v>0</v>
      </c>
      <c r="AI22" s="54">
        <v>12</v>
      </c>
      <c r="AJ22" s="54">
        <v>134733100</v>
      </c>
      <c r="AK22" s="54">
        <v>423</v>
      </c>
      <c r="AL22" s="54">
        <v>64591648988</v>
      </c>
      <c r="AM22" s="233"/>
      <c r="AN22" s="282"/>
      <c r="AO22" s="233"/>
      <c r="AP22" s="233"/>
    </row>
    <row r="23" spans="1:42">
      <c r="A23" s="230">
        <v>12</v>
      </c>
      <c r="B23" s="52" t="s">
        <v>241</v>
      </c>
      <c r="C23" s="54">
        <v>30</v>
      </c>
      <c r="D23" s="54">
        <v>4099476678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30</v>
      </c>
      <c r="AL23" s="54">
        <v>4099476678</v>
      </c>
      <c r="AM23" s="233"/>
      <c r="AN23" s="282"/>
      <c r="AO23" s="233"/>
      <c r="AP23" s="233"/>
    </row>
    <row r="24" spans="1:42">
      <c r="A24" s="230">
        <v>13</v>
      </c>
      <c r="B24" s="52" t="s">
        <v>242</v>
      </c>
      <c r="C24" s="54">
        <v>12</v>
      </c>
      <c r="D24" s="54">
        <v>2631585250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1</v>
      </c>
      <c r="R24" s="54">
        <v>69891000</v>
      </c>
      <c r="S24" s="54">
        <v>0</v>
      </c>
      <c r="T24" s="54">
        <v>0</v>
      </c>
      <c r="U24" s="54">
        <v>0</v>
      </c>
      <c r="V24" s="54">
        <v>0</v>
      </c>
      <c r="W24" s="54">
        <v>1</v>
      </c>
      <c r="X24" s="54">
        <v>69891000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13</v>
      </c>
      <c r="AL24" s="54">
        <v>2701476250</v>
      </c>
      <c r="AM24" s="233"/>
      <c r="AN24" s="282"/>
      <c r="AO24" s="233"/>
      <c r="AP24" s="233"/>
    </row>
    <row r="25" spans="1:42">
      <c r="A25" s="230">
        <v>14</v>
      </c>
      <c r="B25" s="52" t="s">
        <v>243</v>
      </c>
      <c r="C25" s="54">
        <v>18</v>
      </c>
      <c r="D25" s="54">
        <v>776503000</v>
      </c>
      <c r="E25" s="54">
        <v>5</v>
      </c>
      <c r="F25" s="54">
        <v>259213400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5</v>
      </c>
      <c r="X25" s="54">
        <v>259213400</v>
      </c>
      <c r="Y25" s="54">
        <v>0</v>
      </c>
      <c r="Z25" s="54">
        <v>0</v>
      </c>
      <c r="AA25" s="54">
        <v>0</v>
      </c>
      <c r="AB25" s="54">
        <v>0</v>
      </c>
      <c r="AC25" s="54">
        <v>1</v>
      </c>
      <c r="AD25" s="54">
        <v>19950000</v>
      </c>
      <c r="AE25" s="54">
        <v>0</v>
      </c>
      <c r="AF25" s="54">
        <v>0</v>
      </c>
      <c r="AG25" s="54">
        <v>0</v>
      </c>
      <c r="AH25" s="54">
        <v>0</v>
      </c>
      <c r="AI25" s="54">
        <v>1</v>
      </c>
      <c r="AJ25" s="54">
        <v>19950000</v>
      </c>
      <c r="AK25" s="54">
        <v>22</v>
      </c>
      <c r="AL25" s="54">
        <v>1015766400</v>
      </c>
      <c r="AM25" s="233"/>
      <c r="AN25" s="282"/>
      <c r="AO25" s="233"/>
      <c r="AP25" s="233"/>
    </row>
    <row r="26" spans="1:42">
      <c r="A26" s="230">
        <v>15</v>
      </c>
      <c r="B26" s="52" t="s">
        <v>244</v>
      </c>
      <c r="C26" s="54">
        <v>24</v>
      </c>
      <c r="D26" s="54">
        <v>1450793075</v>
      </c>
      <c r="E26" s="54">
        <v>7</v>
      </c>
      <c r="F26" s="54">
        <v>607906400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7</v>
      </c>
      <c r="X26" s="54">
        <v>607906400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31</v>
      </c>
      <c r="AL26" s="54">
        <v>2058699475</v>
      </c>
      <c r="AM26" s="233"/>
      <c r="AN26" s="282"/>
      <c r="AO26" s="233"/>
      <c r="AP26" s="233"/>
    </row>
    <row r="27" spans="1:42">
      <c r="A27" s="230">
        <v>16</v>
      </c>
      <c r="B27" s="52" t="s">
        <v>245</v>
      </c>
      <c r="C27" s="54">
        <v>23</v>
      </c>
      <c r="D27" s="54">
        <v>864206000</v>
      </c>
      <c r="E27" s="54">
        <v>1</v>
      </c>
      <c r="F27" s="54">
        <v>28287000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1</v>
      </c>
      <c r="R27" s="54">
        <v>19950000</v>
      </c>
      <c r="S27" s="54">
        <v>0</v>
      </c>
      <c r="T27" s="54">
        <v>0</v>
      </c>
      <c r="U27" s="54">
        <v>0</v>
      </c>
      <c r="V27" s="54">
        <v>0</v>
      </c>
      <c r="W27" s="54">
        <v>2</v>
      </c>
      <c r="X27" s="54">
        <v>48237000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25</v>
      </c>
      <c r="AL27" s="54">
        <v>912443000</v>
      </c>
      <c r="AM27" s="233"/>
      <c r="AN27" s="282"/>
      <c r="AO27" s="233"/>
      <c r="AP27" s="233"/>
    </row>
    <row r="28" spans="1:42">
      <c r="A28" s="230">
        <v>17</v>
      </c>
      <c r="B28" s="52" t="s">
        <v>246</v>
      </c>
      <c r="C28" s="54">
        <v>3229</v>
      </c>
      <c r="D28" s="54">
        <v>109674250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3229</v>
      </c>
      <c r="AL28" s="54">
        <v>109674250</v>
      </c>
      <c r="AM28" s="233"/>
      <c r="AN28" s="282"/>
      <c r="AO28" s="233"/>
      <c r="AP28" s="233"/>
    </row>
    <row r="29" spans="1:42">
      <c r="A29" s="230">
        <v>18</v>
      </c>
      <c r="B29" s="52" t="s">
        <v>247</v>
      </c>
      <c r="C29" s="54">
        <v>4</v>
      </c>
      <c r="D29" s="54">
        <v>23750000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4</v>
      </c>
      <c r="AL29" s="54">
        <v>23750000</v>
      </c>
      <c r="AM29" s="233"/>
      <c r="AN29" s="282"/>
      <c r="AO29" s="233"/>
      <c r="AP29" s="233"/>
    </row>
    <row r="30" spans="1:42">
      <c r="A30" s="230">
        <v>19</v>
      </c>
      <c r="B30" s="52" t="s">
        <v>248</v>
      </c>
      <c r="C30" s="54">
        <v>13560</v>
      </c>
      <c r="D30" s="54">
        <v>8806802285</v>
      </c>
      <c r="E30" s="54">
        <v>2450</v>
      </c>
      <c r="F30" s="54">
        <v>1465450000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2450</v>
      </c>
      <c r="X30" s="54">
        <v>1465450000</v>
      </c>
      <c r="Y30" s="54">
        <v>0</v>
      </c>
      <c r="Z30" s="54">
        <v>0</v>
      </c>
      <c r="AA30" s="54">
        <v>6</v>
      </c>
      <c r="AB30" s="54">
        <v>310630100</v>
      </c>
      <c r="AC30" s="54">
        <v>0</v>
      </c>
      <c r="AD30" s="54">
        <v>0</v>
      </c>
      <c r="AE30" s="54">
        <v>6</v>
      </c>
      <c r="AF30" s="54">
        <v>412283750</v>
      </c>
      <c r="AG30" s="54">
        <v>0</v>
      </c>
      <c r="AH30" s="54">
        <v>0</v>
      </c>
      <c r="AI30" s="54">
        <v>12</v>
      </c>
      <c r="AJ30" s="54">
        <v>722913850</v>
      </c>
      <c r="AK30" s="54">
        <v>15998</v>
      </c>
      <c r="AL30" s="54">
        <v>9549338435</v>
      </c>
      <c r="AM30" s="233"/>
      <c r="AN30" s="282"/>
      <c r="AO30" s="233"/>
      <c r="AP30" s="233"/>
    </row>
    <row r="31" spans="1:42">
      <c r="A31" s="230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M31" s="233"/>
      <c r="AN31" s="282"/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24220</v>
      </c>
      <c r="D35" s="56">
        <f t="shared" ref="D35:AL35" si="0">SUM(D12:D34)</f>
        <v>400233942457</v>
      </c>
      <c r="E35" s="56">
        <f>SUM(E12:E34)</f>
        <v>3047</v>
      </c>
      <c r="F35" s="56">
        <f t="shared" si="0"/>
        <v>16646190245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4</v>
      </c>
      <c r="P35" s="56">
        <f t="shared" si="0"/>
        <v>14039524</v>
      </c>
      <c r="Q35" s="56">
        <f t="shared" si="0"/>
        <v>14</v>
      </c>
      <c r="R35" s="56">
        <f t="shared" si="0"/>
        <v>813753000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3065</v>
      </c>
      <c r="X35" s="56">
        <f t="shared" si="0"/>
        <v>17473982769</v>
      </c>
      <c r="Y35" s="56">
        <f t="shared" si="0"/>
        <v>120</v>
      </c>
      <c r="Z35" s="56">
        <f t="shared" si="0"/>
        <v>84970500</v>
      </c>
      <c r="AA35" s="56">
        <f t="shared" si="0"/>
        <v>10</v>
      </c>
      <c r="AB35" s="56">
        <f t="shared" si="0"/>
        <v>1055630100</v>
      </c>
      <c r="AC35" s="56">
        <f t="shared" si="0"/>
        <v>14</v>
      </c>
      <c r="AD35" s="56">
        <f t="shared" si="0"/>
        <v>813753000</v>
      </c>
      <c r="AE35" s="56">
        <f t="shared" si="0"/>
        <v>6</v>
      </c>
      <c r="AF35" s="56">
        <f t="shared" si="0"/>
        <v>412283750</v>
      </c>
      <c r="AG35" s="56">
        <f t="shared" si="0"/>
        <v>0</v>
      </c>
      <c r="AH35" s="56">
        <f t="shared" si="0"/>
        <v>0</v>
      </c>
      <c r="AI35" s="56">
        <f t="shared" si="0"/>
        <v>150</v>
      </c>
      <c r="AJ35" s="56">
        <f t="shared" si="0"/>
        <v>2366637350</v>
      </c>
      <c r="AK35" s="56">
        <f t="shared" si="0"/>
        <v>27135</v>
      </c>
      <c r="AL35" s="56">
        <f t="shared" si="0"/>
        <v>415341287876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3.02.02 DINAS  PETERNAKAN  DAN  KESEHATAN  HEWAN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1</v>
      </c>
      <c r="F55" s="57">
        <v>100000000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1</v>
      </c>
      <c r="T55" s="57">
        <v>100000000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1</v>
      </c>
      <c r="AJ55" s="57">
        <v>100000000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1</v>
      </c>
      <c r="D61" s="57">
        <v>47850000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1</v>
      </c>
      <c r="AJ61" s="57">
        <v>47850000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1</v>
      </c>
      <c r="D68" s="60">
        <f t="shared" ref="D68:AJ68" si="1">SUM(D52:D67)</f>
        <v>47850000</v>
      </c>
      <c r="E68" s="56">
        <f>SUM(E52:E67)</f>
        <v>1</v>
      </c>
      <c r="F68" s="60">
        <f t="shared" si="1"/>
        <v>100000000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1</v>
      </c>
      <c r="T68" s="60">
        <f t="shared" si="1"/>
        <v>100000000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2</v>
      </c>
      <c r="AJ68" s="60">
        <f t="shared" si="1"/>
        <v>147850000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3.02.02 DINAS  PETERNAKAN  DAN  KESEHATAN  HEWAN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  <c r="AE84" s="257"/>
      <c r="AF84" s="257"/>
    </row>
    <row r="85" spans="1:32" s="74" customFormat="1">
      <c r="A85" s="241">
        <v>2</v>
      </c>
      <c r="B85" s="242" t="s">
        <v>231</v>
      </c>
      <c r="C85" s="243">
        <v>4</v>
      </c>
      <c r="D85" s="243">
        <v>16050000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4</v>
      </c>
      <c r="AB85" s="243">
        <v>16050000</v>
      </c>
      <c r="AE85" s="257"/>
      <c r="AF85" s="257"/>
    </row>
    <row r="86" spans="1:32" s="74" customFormat="1">
      <c r="A86" s="241">
        <v>3</v>
      </c>
      <c r="B86" s="242" t="s">
        <v>232</v>
      </c>
      <c r="C86" s="243">
        <v>132</v>
      </c>
      <c r="D86" s="243">
        <v>638726550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132</v>
      </c>
      <c r="AB86" s="243">
        <v>638726550</v>
      </c>
      <c r="AE86" s="257"/>
      <c r="AF86" s="257"/>
    </row>
    <row r="87" spans="1:32" s="74" customFormat="1">
      <c r="A87" s="241">
        <v>4</v>
      </c>
      <c r="B87" s="242" t="s">
        <v>233</v>
      </c>
      <c r="C87" s="243">
        <v>8</v>
      </c>
      <c r="D87" s="243">
        <v>13911530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8</v>
      </c>
      <c r="AB87" s="243">
        <v>13911530</v>
      </c>
      <c r="AE87" s="257"/>
      <c r="AF87" s="257"/>
    </row>
    <row r="88" spans="1:32" s="74" customFormat="1">
      <c r="A88" s="241">
        <v>5</v>
      </c>
      <c r="B88" s="242" t="s">
        <v>234</v>
      </c>
      <c r="C88" s="243">
        <v>231</v>
      </c>
      <c r="D88" s="243">
        <v>465433010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231</v>
      </c>
      <c r="AB88" s="243">
        <v>465433010</v>
      </c>
      <c r="AE88" s="257"/>
      <c r="AF88" s="257"/>
    </row>
    <row r="89" spans="1:32" s="74" customFormat="1">
      <c r="A89" s="241">
        <v>6</v>
      </c>
      <c r="B89" s="242" t="s">
        <v>235</v>
      </c>
      <c r="C89" s="243">
        <v>310</v>
      </c>
      <c r="D89" s="243">
        <v>453435731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310</v>
      </c>
      <c r="AB89" s="243">
        <v>453435731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4</v>
      </c>
      <c r="D90" s="243">
        <v>25280200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4</v>
      </c>
      <c r="AB90" s="243">
        <v>25280200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1</v>
      </c>
      <c r="D91" s="243">
        <v>4950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1</v>
      </c>
      <c r="AB91" s="243">
        <v>4950</v>
      </c>
      <c r="AE91" s="257"/>
      <c r="AF91" s="257"/>
    </row>
    <row r="92" spans="1:32" s="74" customFormat="1">
      <c r="A92" s="241">
        <v>9</v>
      </c>
      <c r="B92" s="242" t="s">
        <v>238</v>
      </c>
      <c r="C92" s="243">
        <v>466</v>
      </c>
      <c r="D92" s="243">
        <v>99310090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466</v>
      </c>
      <c r="AB92" s="243">
        <v>99310090</v>
      </c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  <c r="AE93" s="257"/>
      <c r="AF93" s="257"/>
    </row>
    <row r="94" spans="1:32" s="74" customFormat="1">
      <c r="A94" s="241">
        <v>11</v>
      </c>
      <c r="B94" s="242" t="s">
        <v>240</v>
      </c>
      <c r="C94" s="243">
        <v>1</v>
      </c>
      <c r="D94" s="243">
        <v>199966500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1</v>
      </c>
      <c r="AB94" s="243">
        <v>199966500</v>
      </c>
      <c r="AE94" s="257"/>
      <c r="AF94" s="257"/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E95" s="257"/>
      <c r="AF95" s="257"/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E96" s="257"/>
      <c r="AF96" s="257"/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E97" s="257"/>
      <c r="AF97" s="257"/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  <c r="AE98" s="257"/>
      <c r="AF98" s="257"/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  <c r="AE99" s="257"/>
      <c r="AF99" s="257"/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  <c r="AE100" s="257"/>
      <c r="AF100" s="257"/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  <c r="AE101" s="257"/>
      <c r="AF101" s="257"/>
    </row>
    <row r="102" spans="1:34" s="74" customFormat="1">
      <c r="A102" s="241">
        <v>19</v>
      </c>
      <c r="B102" s="242" t="s">
        <v>248</v>
      </c>
      <c r="C102" s="243">
        <v>2233</v>
      </c>
      <c r="D102" s="243">
        <v>2225210953</v>
      </c>
      <c r="E102" s="243">
        <v>6</v>
      </c>
      <c r="F102" s="243">
        <v>412283750</v>
      </c>
      <c r="G102" s="243">
        <v>0</v>
      </c>
      <c r="H102" s="243">
        <v>0</v>
      </c>
      <c r="I102" s="243">
        <v>6</v>
      </c>
      <c r="J102" s="243">
        <v>412283750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2239</v>
      </c>
      <c r="AB102" s="243">
        <v>2637494703</v>
      </c>
      <c r="AE102" s="257"/>
      <c r="AF102" s="257"/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  <c r="AE103" s="257"/>
      <c r="AF103" s="257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  <c r="AE104" s="257"/>
      <c r="AF104" s="257"/>
    </row>
    <row r="105" spans="1:34" s="74" customFormat="1">
      <c r="A105" s="245"/>
      <c r="B105" s="259" t="s">
        <v>23</v>
      </c>
      <c r="C105" s="138">
        <f>SUM(C84:C104)</f>
        <v>3390</v>
      </c>
      <c r="D105" s="138">
        <f t="shared" ref="D105:AB105" si="2">SUM(D84:D104)</f>
        <v>4137329514</v>
      </c>
      <c r="E105" s="138">
        <f t="shared" si="2"/>
        <v>6</v>
      </c>
      <c r="F105" s="138">
        <f t="shared" si="2"/>
        <v>412283750</v>
      </c>
      <c r="G105" s="138">
        <f t="shared" si="2"/>
        <v>0</v>
      </c>
      <c r="H105" s="138">
        <f t="shared" si="2"/>
        <v>0</v>
      </c>
      <c r="I105" s="138">
        <f t="shared" si="2"/>
        <v>6</v>
      </c>
      <c r="J105" s="138">
        <f t="shared" si="2"/>
        <v>412283750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3396</v>
      </c>
      <c r="AB105" s="138">
        <f t="shared" si="2"/>
        <v>4549613264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3.02.02 DINAS  PETERNAKAN  DAN  KESEHATAN  HEWAN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18</v>
      </c>
      <c r="L123" s="266">
        <v>5045000</v>
      </c>
      <c r="M123" s="266">
        <v>0</v>
      </c>
      <c r="N123" s="266">
        <v>0</v>
      </c>
      <c r="O123" s="266">
        <v>18</v>
      </c>
      <c r="P123" s="266">
        <v>5045000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18</v>
      </c>
      <c r="AF123" s="266">
        <v>5045000</v>
      </c>
    </row>
    <row r="124" spans="1:34" s="262" customFormat="1" ht="13.9" customHeight="1">
      <c r="A124" s="265" t="s">
        <v>334</v>
      </c>
      <c r="B124" s="242" t="s">
        <v>232</v>
      </c>
      <c r="C124" s="266">
        <v>2</v>
      </c>
      <c r="D124" s="266">
        <v>300000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2</v>
      </c>
      <c r="AF124" s="266">
        <v>300000</v>
      </c>
    </row>
    <row r="125" spans="1:34" s="262" customFormat="1" ht="13.9" customHeight="1">
      <c r="A125" s="265" t="s">
        <v>335</v>
      </c>
      <c r="B125" s="242" t="s">
        <v>233</v>
      </c>
      <c r="C125" s="266">
        <v>35</v>
      </c>
      <c r="D125" s="266">
        <v>15925000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35</v>
      </c>
      <c r="AF125" s="266">
        <v>15925000</v>
      </c>
    </row>
    <row r="126" spans="1:34" s="262" customFormat="1" ht="13.9" customHeight="1">
      <c r="A126" s="265" t="s">
        <v>336</v>
      </c>
      <c r="B126" s="242" t="s">
        <v>234</v>
      </c>
      <c r="C126" s="266">
        <v>268</v>
      </c>
      <c r="D126" s="266">
        <v>22172550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18</v>
      </c>
      <c r="L126" s="266">
        <v>3993000</v>
      </c>
      <c r="M126" s="266">
        <v>0</v>
      </c>
      <c r="N126" s="266">
        <v>0</v>
      </c>
      <c r="O126" s="266">
        <v>18</v>
      </c>
      <c r="P126" s="266">
        <v>3993000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286</v>
      </c>
      <c r="AF126" s="266">
        <v>26165550</v>
      </c>
    </row>
    <row r="127" spans="1:34" s="262" customFormat="1" ht="15">
      <c r="A127" s="265" t="s">
        <v>337</v>
      </c>
      <c r="B127" s="242" t="s">
        <v>235</v>
      </c>
      <c r="C127" s="266">
        <v>465</v>
      </c>
      <c r="D127" s="266">
        <v>143122000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77</v>
      </c>
      <c r="L127" s="266">
        <v>21090400</v>
      </c>
      <c r="M127" s="266">
        <v>0</v>
      </c>
      <c r="N127" s="266">
        <v>0</v>
      </c>
      <c r="O127" s="266">
        <v>77</v>
      </c>
      <c r="P127" s="266">
        <v>21090400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542</v>
      </c>
      <c r="AF127" s="266">
        <v>164212400</v>
      </c>
    </row>
    <row r="128" spans="1:34" s="262" customFormat="1" ht="13.9" customHeight="1">
      <c r="A128" s="265" t="s">
        <v>338</v>
      </c>
      <c r="B128" s="242" t="s">
        <v>236</v>
      </c>
      <c r="C128" s="266">
        <v>0</v>
      </c>
      <c r="D128" s="266">
        <v>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0</v>
      </c>
      <c r="AF128" s="266">
        <v>0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188</v>
      </c>
      <c r="D130" s="266">
        <v>36378450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188</v>
      </c>
      <c r="AF130" s="266">
        <v>36378450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7</v>
      </c>
      <c r="L132" s="266">
        <v>54842100</v>
      </c>
      <c r="M132" s="266">
        <v>0</v>
      </c>
      <c r="N132" s="266">
        <v>0</v>
      </c>
      <c r="O132" s="266">
        <v>7</v>
      </c>
      <c r="P132" s="266">
        <v>54842100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7</v>
      </c>
      <c r="AF132" s="266">
        <v>54842100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958</v>
      </c>
      <c r="D145" s="278">
        <f t="shared" ref="D145:AF145" si="3">SUM(D122:D144)</f>
        <v>217898000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120</v>
      </c>
      <c r="L145" s="278">
        <f t="shared" si="3"/>
        <v>84970500</v>
      </c>
      <c r="M145" s="277">
        <f t="shared" si="3"/>
        <v>0</v>
      </c>
      <c r="N145" s="278">
        <f t="shared" si="3"/>
        <v>0</v>
      </c>
      <c r="O145" s="277">
        <f t="shared" si="3"/>
        <v>120</v>
      </c>
      <c r="P145" s="278">
        <f t="shared" si="3"/>
        <v>84970500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1078</v>
      </c>
      <c r="AF145" s="278">
        <f t="shared" si="3"/>
        <v>302868500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P183"/>
  <sheetViews>
    <sheetView zoomScale="60" zoomScaleNormal="60" workbookViewId="0">
      <pane xSplit="4" ySplit="11" topLeftCell="Y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J46" sqref="AJ46:AJ50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280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5</v>
      </c>
      <c r="D12" s="54">
        <v>2829550000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1</v>
      </c>
      <c r="P12" s="54">
        <v>615000000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1</v>
      </c>
      <c r="X12" s="54">
        <v>615000000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6</v>
      </c>
      <c r="AL12" s="54">
        <v>3444550000</v>
      </c>
      <c r="AM12" s="233"/>
      <c r="AN12" s="282"/>
      <c r="AO12" s="233"/>
      <c r="AP12" s="233"/>
    </row>
    <row r="13" spans="1:42">
      <c r="A13" s="230">
        <v>2</v>
      </c>
      <c r="B13" s="52" t="s">
        <v>231</v>
      </c>
      <c r="C13" s="54">
        <v>31</v>
      </c>
      <c r="D13" s="54">
        <v>2423009500</v>
      </c>
      <c r="E13" s="54">
        <v>2</v>
      </c>
      <c r="F13" s="54">
        <v>578050000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2</v>
      </c>
      <c r="X13" s="54">
        <v>578050000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33</v>
      </c>
      <c r="AL13" s="54">
        <v>3001059500</v>
      </c>
      <c r="AM13" s="233"/>
      <c r="AN13" s="282"/>
      <c r="AO13" s="233"/>
      <c r="AP13" s="233"/>
    </row>
    <row r="14" spans="1:42">
      <c r="A14" s="230">
        <v>3</v>
      </c>
      <c r="B14" s="52" t="s">
        <v>232</v>
      </c>
      <c r="C14" s="54">
        <v>29</v>
      </c>
      <c r="D14" s="54">
        <v>4370536164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1</v>
      </c>
      <c r="P14" s="54">
        <v>414678000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1</v>
      </c>
      <c r="X14" s="54">
        <v>414678000</v>
      </c>
      <c r="Y14" s="54">
        <v>0</v>
      </c>
      <c r="Z14" s="54">
        <v>0</v>
      </c>
      <c r="AA14" s="54">
        <v>1</v>
      </c>
      <c r="AB14" s="54">
        <v>216100000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1</v>
      </c>
      <c r="AJ14" s="54">
        <v>216100000</v>
      </c>
      <c r="AK14" s="54">
        <v>29</v>
      </c>
      <c r="AL14" s="54">
        <v>4569114164</v>
      </c>
      <c r="AM14" s="233"/>
      <c r="AN14" s="282"/>
      <c r="AO14" s="233"/>
      <c r="AP14" s="233"/>
    </row>
    <row r="15" spans="1:42">
      <c r="A15" s="230">
        <v>4</v>
      </c>
      <c r="B15" s="52" t="s">
        <v>233</v>
      </c>
      <c r="C15" s="54">
        <v>318</v>
      </c>
      <c r="D15" s="54">
        <v>5714968450</v>
      </c>
      <c r="E15" s="54">
        <v>2</v>
      </c>
      <c r="F15" s="54">
        <v>37800000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2</v>
      </c>
      <c r="X15" s="54">
        <v>37800000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320</v>
      </c>
      <c r="AL15" s="54">
        <v>5752768450</v>
      </c>
      <c r="AM15" s="233"/>
      <c r="AN15" s="282"/>
      <c r="AO15" s="233"/>
      <c r="AP15" s="233"/>
    </row>
    <row r="16" spans="1:42">
      <c r="A16" s="230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M16" s="233"/>
      <c r="AN16" s="282"/>
      <c r="AO16" s="233"/>
      <c r="AP16" s="233"/>
    </row>
    <row r="17" spans="1:42">
      <c r="A17" s="230">
        <v>6</v>
      </c>
      <c r="B17" s="52" t="s">
        <v>235</v>
      </c>
      <c r="C17" s="54">
        <v>3798</v>
      </c>
      <c r="D17" s="54">
        <v>12959567766</v>
      </c>
      <c r="E17" s="54">
        <v>439</v>
      </c>
      <c r="F17" s="54">
        <v>1437273000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1</v>
      </c>
      <c r="P17" s="54">
        <v>6539524</v>
      </c>
      <c r="Q17" s="54">
        <v>6</v>
      </c>
      <c r="R17" s="54">
        <v>46744000</v>
      </c>
      <c r="S17" s="54">
        <v>0</v>
      </c>
      <c r="T17" s="54">
        <v>0</v>
      </c>
      <c r="U17" s="54">
        <v>0</v>
      </c>
      <c r="V17" s="54">
        <v>0</v>
      </c>
      <c r="W17" s="54">
        <v>446</v>
      </c>
      <c r="X17" s="54">
        <v>1490556524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4">
        <v>4244</v>
      </c>
      <c r="AL17" s="54">
        <v>14450124290</v>
      </c>
      <c r="AM17" s="233"/>
      <c r="AN17" s="282"/>
      <c r="AO17" s="233"/>
      <c r="AP17" s="233"/>
    </row>
    <row r="18" spans="1:42">
      <c r="A18" s="230">
        <v>7</v>
      </c>
      <c r="B18" s="52" t="s">
        <v>236</v>
      </c>
      <c r="C18" s="54">
        <v>553</v>
      </c>
      <c r="D18" s="54">
        <v>3205226299</v>
      </c>
      <c r="E18" s="54">
        <v>130</v>
      </c>
      <c r="F18" s="54">
        <v>643103000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130</v>
      </c>
      <c r="X18" s="54">
        <v>643103000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683</v>
      </c>
      <c r="AL18" s="54">
        <v>3848329299</v>
      </c>
      <c r="AM18" s="233"/>
      <c r="AN18" s="282"/>
      <c r="AO18" s="233"/>
      <c r="AP18" s="233"/>
    </row>
    <row r="19" spans="1:42">
      <c r="A19" s="230">
        <v>8</v>
      </c>
      <c r="B19" s="52" t="s">
        <v>237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M19" s="233"/>
      <c r="AN19" s="282"/>
      <c r="AO19" s="233"/>
      <c r="AP19" s="233"/>
    </row>
    <row r="20" spans="1:42">
      <c r="A20" s="230">
        <v>9</v>
      </c>
      <c r="B20" s="52" t="s">
        <v>238</v>
      </c>
      <c r="C20" s="54">
        <v>427</v>
      </c>
      <c r="D20" s="54">
        <v>3543771800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427</v>
      </c>
      <c r="AL20" s="54">
        <v>3543771800</v>
      </c>
      <c r="AM20" s="233"/>
      <c r="AN20" s="282"/>
      <c r="AO20" s="233"/>
      <c r="AP20" s="233"/>
    </row>
    <row r="21" spans="1:42">
      <c r="A21" s="230">
        <v>10</v>
      </c>
      <c r="B21" s="52" t="s">
        <v>239</v>
      </c>
      <c r="C21" s="54">
        <v>8</v>
      </c>
      <c r="D21" s="54">
        <v>18000000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8</v>
      </c>
      <c r="AL21" s="54">
        <v>18000000</v>
      </c>
      <c r="AM21" s="233"/>
      <c r="AN21" s="282"/>
      <c r="AO21" s="233"/>
      <c r="AP21" s="233"/>
    </row>
    <row r="22" spans="1:42">
      <c r="A22" s="230">
        <v>11</v>
      </c>
      <c r="B22" s="52" t="s">
        <v>240</v>
      </c>
      <c r="C22" s="54">
        <v>15</v>
      </c>
      <c r="D22" s="54">
        <v>25087734899</v>
      </c>
      <c r="E22" s="54">
        <v>7</v>
      </c>
      <c r="F22" s="54">
        <v>2319947300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1</v>
      </c>
      <c r="P22" s="54">
        <v>303204000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863917300</v>
      </c>
      <c r="W22" s="54">
        <v>8</v>
      </c>
      <c r="X22" s="54">
        <v>3487068600</v>
      </c>
      <c r="Y22" s="54">
        <v>0</v>
      </c>
      <c r="Z22" s="54">
        <v>0</v>
      </c>
      <c r="AA22" s="54">
        <v>0</v>
      </c>
      <c r="AB22" s="54">
        <v>0</v>
      </c>
      <c r="AC22" s="54">
        <v>6</v>
      </c>
      <c r="AD22" s="54">
        <v>46744000</v>
      </c>
      <c r="AE22" s="54">
        <v>0</v>
      </c>
      <c r="AF22" s="54">
        <v>0</v>
      </c>
      <c r="AG22" s="54">
        <v>1</v>
      </c>
      <c r="AH22" s="54">
        <v>863917300</v>
      </c>
      <c r="AI22" s="54">
        <v>7</v>
      </c>
      <c r="AJ22" s="54">
        <v>910661300</v>
      </c>
      <c r="AK22" s="54">
        <v>16</v>
      </c>
      <c r="AL22" s="54">
        <v>27664142199</v>
      </c>
      <c r="AM22" s="233"/>
      <c r="AN22" s="282"/>
      <c r="AO22" s="233"/>
      <c r="AP22" s="233"/>
    </row>
    <row r="23" spans="1:42">
      <c r="A23" s="230">
        <v>12</v>
      </c>
      <c r="B23" s="52" t="s">
        <v>241</v>
      </c>
      <c r="C23" s="54">
        <v>1</v>
      </c>
      <c r="D23" s="54">
        <v>7800000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1</v>
      </c>
      <c r="AL23" s="54">
        <v>7800000</v>
      </c>
      <c r="AM23" s="233"/>
      <c r="AN23" s="282"/>
      <c r="AO23" s="233"/>
      <c r="AP23" s="233"/>
    </row>
    <row r="24" spans="1:42">
      <c r="A24" s="230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M24" s="233"/>
      <c r="AN24" s="282"/>
      <c r="AO24" s="233"/>
      <c r="AP24" s="233"/>
    </row>
    <row r="25" spans="1:42">
      <c r="A25" s="230">
        <v>14</v>
      </c>
      <c r="B25" s="52" t="s">
        <v>243</v>
      </c>
      <c r="C25" s="54">
        <v>107</v>
      </c>
      <c r="D25" s="54">
        <v>15191408784</v>
      </c>
      <c r="E25" s="54">
        <v>14</v>
      </c>
      <c r="F25" s="54">
        <v>2293711000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14</v>
      </c>
      <c r="X25" s="54">
        <v>2293711000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121</v>
      </c>
      <c r="AL25" s="54">
        <v>17485119784</v>
      </c>
      <c r="AM25" s="233"/>
      <c r="AN25" s="282"/>
      <c r="AO25" s="233"/>
      <c r="AP25" s="233"/>
    </row>
    <row r="26" spans="1:42">
      <c r="A26" s="230">
        <v>15</v>
      </c>
      <c r="B26" s="52" t="s">
        <v>244</v>
      </c>
      <c r="C26" s="54">
        <v>899</v>
      </c>
      <c r="D26" s="54">
        <v>31265161054</v>
      </c>
      <c r="E26" s="54">
        <v>104</v>
      </c>
      <c r="F26" s="54">
        <v>2215207000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104</v>
      </c>
      <c r="X26" s="54">
        <v>2215207000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1003</v>
      </c>
      <c r="AL26" s="54">
        <v>33480368054</v>
      </c>
      <c r="AM26" s="233"/>
      <c r="AN26" s="282"/>
      <c r="AO26" s="233"/>
      <c r="AP26" s="233"/>
    </row>
    <row r="27" spans="1:42">
      <c r="A27" s="230">
        <v>16</v>
      </c>
      <c r="B27" s="52" t="s">
        <v>245</v>
      </c>
      <c r="C27" s="54">
        <v>2916</v>
      </c>
      <c r="D27" s="54">
        <v>28425673100</v>
      </c>
      <c r="E27" s="54">
        <v>169</v>
      </c>
      <c r="F27" s="54">
        <v>1957673000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169</v>
      </c>
      <c r="X27" s="54">
        <v>1957673000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3085</v>
      </c>
      <c r="AL27" s="54">
        <v>30383346100</v>
      </c>
      <c r="AM27" s="233"/>
      <c r="AN27" s="282"/>
      <c r="AO27" s="233"/>
      <c r="AP27" s="233"/>
    </row>
    <row r="28" spans="1:42">
      <c r="A28" s="230">
        <v>17</v>
      </c>
      <c r="B28" s="52" t="s">
        <v>246</v>
      </c>
      <c r="C28" s="54">
        <v>2461</v>
      </c>
      <c r="D28" s="54">
        <v>300277000</v>
      </c>
      <c r="E28" s="54">
        <v>44</v>
      </c>
      <c r="F28" s="54">
        <v>4380000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44</v>
      </c>
      <c r="X28" s="54">
        <v>4380000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2505</v>
      </c>
      <c r="AL28" s="54">
        <v>304657000</v>
      </c>
      <c r="AM28" s="233"/>
      <c r="AN28" s="282"/>
      <c r="AO28" s="233"/>
      <c r="AP28" s="233"/>
    </row>
    <row r="29" spans="1:42">
      <c r="A29" s="230">
        <v>18</v>
      </c>
      <c r="B29" s="52" t="s">
        <v>247</v>
      </c>
      <c r="C29" s="54">
        <v>35</v>
      </c>
      <c r="D29" s="54">
        <v>154311000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35</v>
      </c>
      <c r="AL29" s="54">
        <v>154311000</v>
      </c>
      <c r="AM29" s="233"/>
      <c r="AN29" s="282"/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M30" s="233"/>
      <c r="AN30" s="282"/>
      <c r="AO30" s="233"/>
      <c r="AP30" s="233"/>
    </row>
    <row r="31" spans="1:42">
      <c r="A31" s="230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11603</v>
      </c>
      <c r="D35" s="56">
        <f t="shared" ref="D35:AL35" si="0">SUM(D12:D34)</f>
        <v>135496995816</v>
      </c>
      <c r="E35" s="56">
        <f>SUM(E12:E34)</f>
        <v>911</v>
      </c>
      <c r="F35" s="56">
        <f t="shared" si="0"/>
        <v>11487144300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4</v>
      </c>
      <c r="P35" s="56">
        <f t="shared" si="0"/>
        <v>1339421524</v>
      </c>
      <c r="Q35" s="56">
        <f t="shared" si="0"/>
        <v>6</v>
      </c>
      <c r="R35" s="56">
        <f t="shared" si="0"/>
        <v>46744000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863917300</v>
      </c>
      <c r="W35" s="56">
        <f t="shared" si="0"/>
        <v>921</v>
      </c>
      <c r="X35" s="56">
        <f t="shared" si="0"/>
        <v>13737227124</v>
      </c>
      <c r="Y35" s="56">
        <f t="shared" si="0"/>
        <v>0</v>
      </c>
      <c r="Z35" s="56">
        <f t="shared" si="0"/>
        <v>0</v>
      </c>
      <c r="AA35" s="56">
        <f t="shared" si="0"/>
        <v>1</v>
      </c>
      <c r="AB35" s="56">
        <f t="shared" si="0"/>
        <v>216100000</v>
      </c>
      <c r="AC35" s="56">
        <f t="shared" si="0"/>
        <v>6</v>
      </c>
      <c r="AD35" s="56">
        <f t="shared" si="0"/>
        <v>46744000</v>
      </c>
      <c r="AE35" s="56">
        <f t="shared" si="0"/>
        <v>0</v>
      </c>
      <c r="AF35" s="56">
        <f t="shared" si="0"/>
        <v>0</v>
      </c>
      <c r="AG35" s="56">
        <f t="shared" si="0"/>
        <v>1</v>
      </c>
      <c r="AH35" s="56">
        <f t="shared" si="0"/>
        <v>863917300</v>
      </c>
      <c r="AI35" s="56">
        <f t="shared" si="0"/>
        <v>8</v>
      </c>
      <c r="AJ35" s="56">
        <f t="shared" si="0"/>
        <v>1126761300</v>
      </c>
      <c r="AK35" s="56">
        <f t="shared" si="0"/>
        <v>12516</v>
      </c>
      <c r="AL35" s="56">
        <f t="shared" si="0"/>
        <v>148107461640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3.03.01 DINAS  ENERGI  DAN  SUMBER  DAYA  MINERAL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3</v>
      </c>
      <c r="D55" s="57">
        <v>189150000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3</v>
      </c>
      <c r="AJ55" s="57">
        <v>189150000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3</v>
      </c>
      <c r="D68" s="60">
        <f t="shared" ref="D68:AJ68" si="1">SUM(D52:D67)</f>
        <v>189150000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3</v>
      </c>
      <c r="AJ68" s="60">
        <f t="shared" si="1"/>
        <v>189150000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3.03.01 DINAS  ENERGI  DAN  SUMBER  DAYA  MINERAL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  <c r="AE84" s="257"/>
      <c r="AF84" s="257"/>
    </row>
    <row r="85" spans="1:32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  <c r="AE85" s="257"/>
      <c r="AF85" s="257"/>
    </row>
    <row r="86" spans="1:32" s="74" customFormat="1">
      <c r="A86" s="241">
        <v>3</v>
      </c>
      <c r="B86" s="242" t="s">
        <v>232</v>
      </c>
      <c r="C86" s="243">
        <v>0</v>
      </c>
      <c r="D86" s="243">
        <v>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0</v>
      </c>
      <c r="AB86" s="243">
        <v>0</v>
      </c>
      <c r="AE86" s="257"/>
      <c r="AF86" s="257"/>
    </row>
    <row r="87" spans="1:32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  <c r="AE87" s="257"/>
      <c r="AF87" s="257"/>
    </row>
    <row r="88" spans="1:32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  <c r="AE88" s="257"/>
      <c r="AF88" s="257"/>
    </row>
    <row r="89" spans="1:32" s="74" customFormat="1">
      <c r="A89" s="241">
        <v>6</v>
      </c>
      <c r="B89" s="242" t="s">
        <v>235</v>
      </c>
      <c r="C89" s="243">
        <v>8</v>
      </c>
      <c r="D89" s="243">
        <v>51023000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8</v>
      </c>
      <c r="AB89" s="243">
        <v>51023000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0</v>
      </c>
      <c r="D90" s="243">
        <v>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0</v>
      </c>
      <c r="AB90" s="243">
        <v>0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  <c r="AE91" s="257"/>
      <c r="AF91" s="257"/>
    </row>
    <row r="92" spans="1:32" s="74" customFormat="1">
      <c r="A92" s="241">
        <v>9</v>
      </c>
      <c r="B92" s="242" t="s">
        <v>238</v>
      </c>
      <c r="C92" s="243">
        <v>3</v>
      </c>
      <c r="D92" s="243">
        <v>2100000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3</v>
      </c>
      <c r="AB92" s="243">
        <v>2100000</v>
      </c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  <c r="AE93" s="257"/>
      <c r="AF93" s="257"/>
    </row>
    <row r="94" spans="1:32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  <c r="AE94" s="257"/>
      <c r="AF94" s="257"/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E95" s="257"/>
      <c r="AF95" s="257"/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E96" s="257"/>
      <c r="AF96" s="257"/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E97" s="257"/>
      <c r="AF97" s="257"/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  <c r="AE98" s="257"/>
      <c r="AF98" s="257"/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  <c r="AE99" s="257"/>
      <c r="AF99" s="257"/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11</v>
      </c>
      <c r="D105" s="138">
        <f t="shared" ref="D105:AB105" si="2">SUM(D84:D104)</f>
        <v>53123000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11</v>
      </c>
      <c r="AB105" s="138">
        <f t="shared" si="2"/>
        <v>53123000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3.03.01 DINAS  ENERGI  DAN  SUMBER  DAYA  MINERAL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544</v>
      </c>
      <c r="D125" s="266">
        <v>28922150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544</v>
      </c>
      <c r="AF125" s="266">
        <v>28922150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203</v>
      </c>
      <c r="D127" s="266">
        <v>35078000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0</v>
      </c>
      <c r="L127" s="266">
        <v>0</v>
      </c>
      <c r="M127" s="266">
        <v>0</v>
      </c>
      <c r="N127" s="266">
        <v>0</v>
      </c>
      <c r="O127" s="266">
        <v>0</v>
      </c>
      <c r="P127" s="266">
        <v>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203</v>
      </c>
      <c r="AF127" s="266">
        <v>35078000</v>
      </c>
    </row>
    <row r="128" spans="1:34" s="262" customFormat="1" ht="13.9" customHeight="1">
      <c r="A128" s="265" t="s">
        <v>338</v>
      </c>
      <c r="B128" s="242" t="s">
        <v>236</v>
      </c>
      <c r="C128" s="266">
        <v>187</v>
      </c>
      <c r="D128" s="266">
        <v>12252000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187</v>
      </c>
      <c r="AF128" s="266">
        <v>12252000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4" s="262" customFormat="1" ht="15">
      <c r="A145" s="322" t="s">
        <v>23</v>
      </c>
      <c r="B145" s="323"/>
      <c r="C145" s="277">
        <f>SUM(C122:C144)</f>
        <v>934</v>
      </c>
      <c r="D145" s="278">
        <f t="shared" ref="D145:AF145" si="3">SUM(D122:D144)</f>
        <v>76252150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0</v>
      </c>
      <c r="L145" s="278">
        <f t="shared" si="3"/>
        <v>0</v>
      </c>
      <c r="M145" s="277">
        <f t="shared" si="3"/>
        <v>0</v>
      </c>
      <c r="N145" s="278">
        <f t="shared" si="3"/>
        <v>0</v>
      </c>
      <c r="O145" s="277">
        <f t="shared" si="3"/>
        <v>0</v>
      </c>
      <c r="P145" s="278">
        <f t="shared" si="3"/>
        <v>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934</v>
      </c>
      <c r="AF145" s="278">
        <f t="shared" si="3"/>
        <v>76252150</v>
      </c>
    </row>
    <row r="151" spans="1:34" s="262" customFormat="1" ht="15.75" customHeight="1">
      <c r="A151" s="326" t="s">
        <v>353</v>
      </c>
      <c r="B151" s="326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6"/>
      <c r="N151" s="326"/>
      <c r="O151" s="326"/>
      <c r="P151" s="326"/>
      <c r="Q151" s="326"/>
      <c r="R151" s="326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88"/>
      <c r="AH151" s="288"/>
    </row>
    <row r="152" spans="1:34" s="262" customFormat="1" ht="15.75">
      <c r="A152" s="327" t="s">
        <v>226</v>
      </c>
      <c r="B152" s="327"/>
      <c r="C152" s="327"/>
      <c r="D152" s="327"/>
      <c r="E152" s="327"/>
      <c r="F152" s="327"/>
      <c r="G152" s="327"/>
      <c r="H152" s="327"/>
      <c r="I152" s="327"/>
      <c r="J152" s="327"/>
      <c r="K152" s="327"/>
      <c r="L152" s="327"/>
      <c r="M152" s="327"/>
      <c r="N152" s="327"/>
      <c r="O152" s="327"/>
      <c r="P152" s="327"/>
      <c r="Q152" s="327"/>
      <c r="R152" s="327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89"/>
      <c r="AH152" s="289"/>
    </row>
    <row r="153" spans="1:34" s="262" customFormat="1" ht="15.75">
      <c r="A153" s="289"/>
      <c r="B153" s="289"/>
      <c r="C153" s="289"/>
      <c r="D153" s="289"/>
      <c r="E153" s="289"/>
      <c r="F153" s="289"/>
      <c r="G153" s="289"/>
      <c r="H153" s="289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89"/>
      <c r="Y153" s="289"/>
      <c r="Z153" s="289"/>
      <c r="AA153" s="289"/>
      <c r="AB153" s="289"/>
      <c r="AC153" s="289"/>
      <c r="AD153" s="289"/>
      <c r="AE153" s="289"/>
      <c r="AF153" s="289"/>
      <c r="AG153" s="289"/>
      <c r="AH153" s="289"/>
    </row>
    <row r="154" spans="1:34" s="262" customFormat="1" ht="15">
      <c r="A154" s="148" t="str">
        <f>A44</f>
        <v xml:space="preserve">Kode Organisasi : 3.03.01 DINAS  ENERGI  DAN  SUMBER  DAYA  MINERAL </v>
      </c>
    </row>
    <row r="155" spans="1:34" s="262" customFormat="1" ht="15"/>
    <row r="156" spans="1:34" s="262" customFormat="1" ht="18.75" customHeight="1">
      <c r="A156" s="328" t="s">
        <v>5</v>
      </c>
      <c r="B156" s="328" t="s">
        <v>52</v>
      </c>
      <c r="C156" s="328" t="s">
        <v>53</v>
      </c>
      <c r="D156" s="331" t="s">
        <v>227</v>
      </c>
      <c r="E156" s="334" t="s">
        <v>155</v>
      </c>
      <c r="F156" s="335"/>
      <c r="G156" s="335"/>
      <c r="H156" s="335"/>
      <c r="I156" s="335"/>
      <c r="J156" s="336"/>
      <c r="K156" s="337" t="s">
        <v>156</v>
      </c>
      <c r="L156" s="335"/>
      <c r="M156" s="335"/>
      <c r="N156" s="335"/>
      <c r="O156" s="335"/>
      <c r="P156" s="336"/>
      <c r="Q156" s="328" t="s">
        <v>53</v>
      </c>
      <c r="R156" s="331" t="s">
        <v>228</v>
      </c>
    </row>
    <row r="157" spans="1:34" s="262" customFormat="1" ht="14.25" customHeight="1">
      <c r="A157" s="329"/>
      <c r="B157" s="329"/>
      <c r="C157" s="329"/>
      <c r="D157" s="332"/>
      <c r="E157" s="321" t="s">
        <v>53</v>
      </c>
      <c r="F157" s="338" t="s">
        <v>354</v>
      </c>
      <c r="G157" s="321" t="s">
        <v>53</v>
      </c>
      <c r="H157" s="338" t="s">
        <v>63</v>
      </c>
      <c r="I157" s="328" t="s">
        <v>53</v>
      </c>
      <c r="J157" s="340" t="s">
        <v>64</v>
      </c>
      <c r="K157" s="321" t="s">
        <v>53</v>
      </c>
      <c r="L157" s="338" t="s">
        <v>356</v>
      </c>
      <c r="M157" s="321" t="s">
        <v>53</v>
      </c>
      <c r="N157" s="338" t="s">
        <v>63</v>
      </c>
      <c r="O157" s="328" t="s">
        <v>53</v>
      </c>
      <c r="P157" s="340" t="s">
        <v>67</v>
      </c>
      <c r="Q157" s="329"/>
      <c r="R157" s="332"/>
    </row>
    <row r="158" spans="1:34" s="262" customFormat="1" ht="14.25" customHeight="1">
      <c r="A158" s="329"/>
      <c r="B158" s="329"/>
      <c r="C158" s="329"/>
      <c r="D158" s="332"/>
      <c r="E158" s="321"/>
      <c r="F158" s="339"/>
      <c r="G158" s="321"/>
      <c r="H158" s="339"/>
      <c r="I158" s="329"/>
      <c r="J158" s="332"/>
      <c r="K158" s="321"/>
      <c r="L158" s="339"/>
      <c r="M158" s="321"/>
      <c r="N158" s="339"/>
      <c r="O158" s="329"/>
      <c r="P158" s="332"/>
      <c r="Q158" s="329"/>
      <c r="R158" s="332"/>
    </row>
    <row r="159" spans="1:34" s="262" customFormat="1" ht="15">
      <c r="A159" s="329"/>
      <c r="B159" s="329"/>
      <c r="C159" s="329"/>
      <c r="D159" s="332"/>
      <c r="E159" s="321"/>
      <c r="F159" s="339"/>
      <c r="G159" s="321"/>
      <c r="H159" s="339"/>
      <c r="I159" s="329"/>
      <c r="J159" s="332"/>
      <c r="K159" s="321"/>
      <c r="L159" s="339"/>
      <c r="M159" s="321"/>
      <c r="N159" s="339"/>
      <c r="O159" s="329"/>
      <c r="P159" s="332"/>
      <c r="Q159" s="329"/>
      <c r="R159" s="332"/>
    </row>
    <row r="160" spans="1:34" s="262" customFormat="1" ht="15">
      <c r="A160" s="330"/>
      <c r="B160" s="330"/>
      <c r="C160" s="330"/>
      <c r="D160" s="333"/>
      <c r="E160" s="324" t="s">
        <v>355</v>
      </c>
      <c r="F160" s="325"/>
      <c r="G160" s="324" t="s">
        <v>308</v>
      </c>
      <c r="H160" s="325"/>
      <c r="I160" s="330"/>
      <c r="J160" s="333"/>
      <c r="K160" s="324" t="s">
        <v>357</v>
      </c>
      <c r="L160" s="325"/>
      <c r="M160" s="324" t="s">
        <v>80</v>
      </c>
      <c r="N160" s="325"/>
      <c r="O160" s="330"/>
      <c r="P160" s="333"/>
      <c r="Q160" s="330"/>
      <c r="R160" s="333"/>
    </row>
    <row r="161" spans="1:18" s="262" customFormat="1" ht="15">
      <c r="A161" s="290">
        <v>1</v>
      </c>
      <c r="B161" s="290">
        <v>2</v>
      </c>
      <c r="C161" s="321">
        <v>3</v>
      </c>
      <c r="D161" s="321"/>
      <c r="E161" s="321">
        <v>4</v>
      </c>
      <c r="F161" s="321"/>
      <c r="G161" s="321">
        <v>5</v>
      </c>
      <c r="H161" s="321"/>
      <c r="I161" s="321">
        <v>6</v>
      </c>
      <c r="J161" s="321"/>
      <c r="K161" s="321">
        <v>7</v>
      </c>
      <c r="L161" s="321"/>
      <c r="M161" s="321">
        <v>8</v>
      </c>
      <c r="N161" s="321"/>
      <c r="O161" s="321">
        <v>9</v>
      </c>
      <c r="P161" s="321"/>
      <c r="Q161" s="321">
        <v>10</v>
      </c>
      <c r="R161" s="321"/>
    </row>
    <row r="162" spans="1:18" s="262" customFormat="1" ht="13.9" customHeight="1">
      <c r="A162" s="265" t="s">
        <v>332</v>
      </c>
      <c r="B162" s="242" t="s">
        <v>230</v>
      </c>
      <c r="C162" s="266">
        <v>1</v>
      </c>
      <c r="D162" s="266">
        <v>1841848000</v>
      </c>
      <c r="E162" s="266">
        <v>0</v>
      </c>
      <c r="F162" s="266">
        <v>0</v>
      </c>
      <c r="G162" s="266">
        <v>0</v>
      </c>
      <c r="H162" s="266">
        <v>0</v>
      </c>
      <c r="I162" s="266">
        <v>0</v>
      </c>
      <c r="J162" s="266">
        <v>0</v>
      </c>
      <c r="K162" s="266">
        <v>0</v>
      </c>
      <c r="L162" s="266">
        <v>0</v>
      </c>
      <c r="M162" s="266">
        <v>0</v>
      </c>
      <c r="N162" s="266">
        <v>0</v>
      </c>
      <c r="O162" s="266">
        <v>0</v>
      </c>
      <c r="P162" s="266">
        <v>0</v>
      </c>
      <c r="Q162" s="266">
        <v>1</v>
      </c>
      <c r="R162" s="266">
        <v>1841848000</v>
      </c>
    </row>
    <row r="163" spans="1:18" s="262" customFormat="1" ht="13.9" customHeight="1">
      <c r="A163" s="265" t="s">
        <v>333</v>
      </c>
      <c r="B163" s="242" t="s">
        <v>231</v>
      </c>
      <c r="C163" s="266">
        <v>0</v>
      </c>
      <c r="D163" s="266">
        <v>0</v>
      </c>
      <c r="E163" s="266">
        <v>0</v>
      </c>
      <c r="F163" s="266">
        <v>0</v>
      </c>
      <c r="G163" s="266">
        <v>0</v>
      </c>
      <c r="H163" s="266">
        <v>0</v>
      </c>
      <c r="I163" s="266">
        <v>0</v>
      </c>
      <c r="J163" s="266">
        <v>0</v>
      </c>
      <c r="K163" s="266">
        <v>0</v>
      </c>
      <c r="L163" s="266">
        <v>0</v>
      </c>
      <c r="M163" s="266">
        <v>0</v>
      </c>
      <c r="N163" s="266">
        <v>0</v>
      </c>
      <c r="O163" s="266">
        <v>0</v>
      </c>
      <c r="P163" s="266">
        <v>0</v>
      </c>
      <c r="Q163" s="266">
        <v>0</v>
      </c>
      <c r="R163" s="266">
        <v>0</v>
      </c>
    </row>
    <row r="164" spans="1:18" s="262" customFormat="1" ht="13.9" customHeight="1">
      <c r="A164" s="265" t="s">
        <v>334</v>
      </c>
      <c r="B164" s="242" t="s">
        <v>232</v>
      </c>
      <c r="C164" s="266">
        <v>0</v>
      </c>
      <c r="D164" s="266">
        <v>0</v>
      </c>
      <c r="E164" s="266">
        <v>0</v>
      </c>
      <c r="F164" s="266">
        <v>0</v>
      </c>
      <c r="G164" s="266">
        <v>0</v>
      </c>
      <c r="H164" s="266">
        <v>0</v>
      </c>
      <c r="I164" s="266">
        <v>0</v>
      </c>
      <c r="J164" s="266">
        <v>0</v>
      </c>
      <c r="K164" s="266">
        <v>0</v>
      </c>
      <c r="L164" s="266">
        <v>0</v>
      </c>
      <c r="M164" s="266">
        <v>0</v>
      </c>
      <c r="N164" s="266">
        <v>0</v>
      </c>
      <c r="O164" s="266">
        <v>0</v>
      </c>
      <c r="P164" s="266">
        <v>0</v>
      </c>
      <c r="Q164" s="266">
        <v>0</v>
      </c>
      <c r="R164" s="266">
        <v>0</v>
      </c>
    </row>
    <row r="165" spans="1:18" s="262" customFormat="1" ht="13.9" customHeight="1">
      <c r="A165" s="265" t="s">
        <v>335</v>
      </c>
      <c r="B165" s="242" t="s">
        <v>233</v>
      </c>
      <c r="C165" s="266">
        <v>0</v>
      </c>
      <c r="D165" s="266">
        <v>0</v>
      </c>
      <c r="E165" s="266">
        <v>0</v>
      </c>
      <c r="F165" s="266">
        <v>0</v>
      </c>
      <c r="G165" s="266">
        <v>0</v>
      </c>
      <c r="H165" s="266">
        <v>0</v>
      </c>
      <c r="I165" s="266">
        <v>0</v>
      </c>
      <c r="J165" s="266">
        <v>0</v>
      </c>
      <c r="K165" s="266">
        <v>0</v>
      </c>
      <c r="L165" s="266">
        <v>0</v>
      </c>
      <c r="M165" s="266">
        <v>0</v>
      </c>
      <c r="N165" s="266">
        <v>0</v>
      </c>
      <c r="O165" s="266">
        <v>0</v>
      </c>
      <c r="P165" s="266">
        <v>0</v>
      </c>
      <c r="Q165" s="266">
        <v>0</v>
      </c>
      <c r="R165" s="266">
        <v>0</v>
      </c>
    </row>
    <row r="166" spans="1:18" s="262" customFormat="1" ht="13.9" customHeight="1">
      <c r="A166" s="265" t="s">
        <v>336</v>
      </c>
      <c r="B166" s="242" t="s">
        <v>234</v>
      </c>
      <c r="C166" s="266">
        <v>0</v>
      </c>
      <c r="D166" s="266">
        <v>0</v>
      </c>
      <c r="E166" s="266">
        <v>0</v>
      </c>
      <c r="F166" s="266">
        <v>0</v>
      </c>
      <c r="G166" s="266">
        <v>0</v>
      </c>
      <c r="H166" s="266">
        <v>0</v>
      </c>
      <c r="I166" s="266">
        <v>0</v>
      </c>
      <c r="J166" s="266">
        <v>0</v>
      </c>
      <c r="K166" s="266">
        <v>0</v>
      </c>
      <c r="L166" s="266">
        <v>0</v>
      </c>
      <c r="M166" s="266">
        <v>0</v>
      </c>
      <c r="N166" s="266">
        <v>0</v>
      </c>
      <c r="O166" s="266">
        <v>0</v>
      </c>
      <c r="P166" s="266">
        <v>0</v>
      </c>
      <c r="Q166" s="266">
        <v>0</v>
      </c>
      <c r="R166" s="266">
        <v>0</v>
      </c>
    </row>
    <row r="167" spans="1:18" s="262" customFormat="1" ht="15">
      <c r="A167" s="265" t="s">
        <v>337</v>
      </c>
      <c r="B167" s="242" t="s">
        <v>235</v>
      </c>
      <c r="C167" s="266">
        <v>0</v>
      </c>
      <c r="D167" s="266">
        <v>0</v>
      </c>
      <c r="E167" s="266">
        <v>0</v>
      </c>
      <c r="F167" s="266">
        <v>0</v>
      </c>
      <c r="G167" s="266">
        <v>0</v>
      </c>
      <c r="H167" s="266">
        <v>0</v>
      </c>
      <c r="I167" s="266">
        <v>0</v>
      </c>
      <c r="J167" s="266">
        <v>0</v>
      </c>
      <c r="K167" s="266">
        <v>0</v>
      </c>
      <c r="L167" s="266">
        <v>0</v>
      </c>
      <c r="M167" s="266">
        <v>0</v>
      </c>
      <c r="N167" s="266">
        <v>0</v>
      </c>
      <c r="O167" s="266">
        <v>0</v>
      </c>
      <c r="P167" s="266">
        <v>0</v>
      </c>
      <c r="Q167" s="266">
        <v>0</v>
      </c>
      <c r="R167" s="266">
        <v>0</v>
      </c>
    </row>
    <row r="168" spans="1:18" s="262" customFormat="1" ht="13.9" customHeight="1">
      <c r="A168" s="265" t="s">
        <v>338</v>
      </c>
      <c r="B168" s="242" t="s">
        <v>236</v>
      </c>
      <c r="C168" s="266">
        <v>0</v>
      </c>
      <c r="D168" s="266">
        <v>0</v>
      </c>
      <c r="E168" s="266">
        <v>0</v>
      </c>
      <c r="F168" s="266">
        <v>0</v>
      </c>
      <c r="G168" s="266">
        <v>0</v>
      </c>
      <c r="H168" s="266">
        <v>0</v>
      </c>
      <c r="I168" s="266">
        <v>0</v>
      </c>
      <c r="J168" s="266">
        <v>0</v>
      </c>
      <c r="K168" s="266">
        <v>0</v>
      </c>
      <c r="L168" s="266">
        <v>0</v>
      </c>
      <c r="M168" s="266">
        <v>0</v>
      </c>
      <c r="N168" s="266">
        <v>0</v>
      </c>
      <c r="O168" s="266">
        <v>0</v>
      </c>
      <c r="P168" s="266">
        <v>0</v>
      </c>
      <c r="Q168" s="266">
        <v>0</v>
      </c>
      <c r="R168" s="266">
        <v>0</v>
      </c>
    </row>
    <row r="169" spans="1:18" s="262" customFormat="1" ht="13.9" customHeight="1">
      <c r="A169" s="265" t="s">
        <v>339</v>
      </c>
      <c r="B169" s="242" t="s">
        <v>237</v>
      </c>
      <c r="C169" s="266">
        <v>0</v>
      </c>
      <c r="D169" s="266">
        <v>0</v>
      </c>
      <c r="E169" s="266">
        <v>0</v>
      </c>
      <c r="F169" s="266">
        <v>0</v>
      </c>
      <c r="G169" s="266">
        <v>0</v>
      </c>
      <c r="H169" s="266">
        <v>0</v>
      </c>
      <c r="I169" s="266">
        <v>0</v>
      </c>
      <c r="J169" s="266">
        <v>0</v>
      </c>
      <c r="K169" s="266">
        <v>0</v>
      </c>
      <c r="L169" s="266">
        <v>0</v>
      </c>
      <c r="M169" s="266">
        <v>0</v>
      </c>
      <c r="N169" s="266">
        <v>0</v>
      </c>
      <c r="O169" s="266">
        <v>0</v>
      </c>
      <c r="P169" s="266">
        <v>0</v>
      </c>
      <c r="Q169" s="266">
        <v>0</v>
      </c>
      <c r="R169" s="266">
        <v>0</v>
      </c>
    </row>
    <row r="170" spans="1:18" s="262" customFormat="1" ht="13.9" customHeight="1">
      <c r="A170" s="265" t="s">
        <v>340</v>
      </c>
      <c r="B170" s="242" t="s">
        <v>238</v>
      </c>
      <c r="C170" s="266">
        <v>0</v>
      </c>
      <c r="D170" s="266">
        <v>0</v>
      </c>
      <c r="E170" s="266">
        <v>0</v>
      </c>
      <c r="F170" s="266">
        <v>0</v>
      </c>
      <c r="G170" s="266">
        <v>0</v>
      </c>
      <c r="H170" s="266">
        <v>0</v>
      </c>
      <c r="I170" s="266">
        <v>0</v>
      </c>
      <c r="J170" s="266">
        <v>0</v>
      </c>
      <c r="K170" s="266">
        <v>0</v>
      </c>
      <c r="L170" s="266">
        <v>0</v>
      </c>
      <c r="M170" s="266">
        <v>0</v>
      </c>
      <c r="N170" s="266">
        <v>0</v>
      </c>
      <c r="O170" s="266">
        <v>0</v>
      </c>
      <c r="P170" s="266">
        <v>0</v>
      </c>
      <c r="Q170" s="266">
        <v>0</v>
      </c>
      <c r="R170" s="266">
        <v>0</v>
      </c>
    </row>
    <row r="171" spans="1:18" s="262" customFormat="1" ht="13.9" customHeight="1">
      <c r="A171" s="265" t="s">
        <v>341</v>
      </c>
      <c r="B171" s="242" t="s">
        <v>239</v>
      </c>
      <c r="C171" s="266">
        <v>0</v>
      </c>
      <c r="D171" s="266">
        <v>0</v>
      </c>
      <c r="E171" s="266">
        <v>0</v>
      </c>
      <c r="F171" s="266">
        <v>0</v>
      </c>
      <c r="G171" s="266">
        <v>0</v>
      </c>
      <c r="H171" s="266">
        <v>0</v>
      </c>
      <c r="I171" s="266">
        <v>0</v>
      </c>
      <c r="J171" s="266">
        <v>0</v>
      </c>
      <c r="K171" s="266">
        <v>0</v>
      </c>
      <c r="L171" s="266">
        <v>0</v>
      </c>
      <c r="M171" s="266">
        <v>0</v>
      </c>
      <c r="N171" s="266">
        <v>0</v>
      </c>
      <c r="O171" s="266">
        <v>0</v>
      </c>
      <c r="P171" s="266">
        <v>0</v>
      </c>
      <c r="Q171" s="266">
        <v>0</v>
      </c>
      <c r="R171" s="266">
        <v>0</v>
      </c>
    </row>
    <row r="172" spans="1:18" s="262" customFormat="1" ht="13.9" customHeight="1">
      <c r="A172" s="265" t="s">
        <v>342</v>
      </c>
      <c r="B172" s="242" t="s">
        <v>240</v>
      </c>
      <c r="C172" s="266">
        <v>0</v>
      </c>
      <c r="D172" s="266">
        <v>0</v>
      </c>
      <c r="E172" s="266">
        <v>0</v>
      </c>
      <c r="F172" s="266">
        <v>0</v>
      </c>
      <c r="G172" s="266">
        <v>0</v>
      </c>
      <c r="H172" s="266">
        <v>0</v>
      </c>
      <c r="I172" s="266">
        <v>0</v>
      </c>
      <c r="J172" s="266">
        <v>0</v>
      </c>
      <c r="K172" s="266">
        <v>0</v>
      </c>
      <c r="L172" s="266">
        <v>0</v>
      </c>
      <c r="M172" s="266">
        <v>0</v>
      </c>
      <c r="N172" s="266">
        <v>0</v>
      </c>
      <c r="O172" s="266">
        <v>0</v>
      </c>
      <c r="P172" s="266">
        <v>0</v>
      </c>
      <c r="Q172" s="266">
        <v>0</v>
      </c>
      <c r="R172" s="266">
        <v>0</v>
      </c>
    </row>
    <row r="173" spans="1:18" s="262" customFormat="1" ht="13.9" customHeight="1">
      <c r="A173" s="265" t="s">
        <v>343</v>
      </c>
      <c r="B173" s="242" t="s">
        <v>241</v>
      </c>
      <c r="C173" s="266">
        <v>0</v>
      </c>
      <c r="D173" s="266">
        <v>0</v>
      </c>
      <c r="E173" s="266">
        <v>0</v>
      </c>
      <c r="F173" s="266">
        <v>0</v>
      </c>
      <c r="G173" s="266">
        <v>0</v>
      </c>
      <c r="H173" s="266">
        <v>0</v>
      </c>
      <c r="I173" s="266">
        <v>0</v>
      </c>
      <c r="J173" s="266">
        <v>0</v>
      </c>
      <c r="K173" s="266">
        <v>0</v>
      </c>
      <c r="L173" s="266">
        <v>0</v>
      </c>
      <c r="M173" s="266">
        <v>0</v>
      </c>
      <c r="N173" s="266">
        <v>0</v>
      </c>
      <c r="O173" s="266">
        <v>0</v>
      </c>
      <c r="P173" s="266">
        <v>0</v>
      </c>
      <c r="Q173" s="266">
        <v>0</v>
      </c>
      <c r="R173" s="266">
        <v>0</v>
      </c>
    </row>
    <row r="174" spans="1:18" s="262" customFormat="1" ht="13.9" customHeight="1">
      <c r="A174" s="265" t="s">
        <v>344</v>
      </c>
      <c r="B174" s="242" t="s">
        <v>242</v>
      </c>
      <c r="C174" s="266">
        <v>0</v>
      </c>
      <c r="D174" s="266">
        <v>0</v>
      </c>
      <c r="E174" s="266">
        <v>0</v>
      </c>
      <c r="F174" s="266">
        <v>0</v>
      </c>
      <c r="G174" s="266">
        <v>0</v>
      </c>
      <c r="H174" s="266">
        <v>0</v>
      </c>
      <c r="I174" s="266">
        <v>0</v>
      </c>
      <c r="J174" s="266">
        <v>0</v>
      </c>
      <c r="K174" s="266">
        <v>0</v>
      </c>
      <c r="L174" s="266">
        <v>0</v>
      </c>
      <c r="M174" s="266">
        <v>0</v>
      </c>
      <c r="N174" s="266">
        <v>0</v>
      </c>
      <c r="O174" s="266">
        <v>0</v>
      </c>
      <c r="P174" s="266">
        <v>0</v>
      </c>
      <c r="Q174" s="266">
        <v>0</v>
      </c>
      <c r="R174" s="266">
        <v>0</v>
      </c>
    </row>
    <row r="175" spans="1:18" s="262" customFormat="1" ht="13.9" customHeight="1">
      <c r="A175" s="265" t="s">
        <v>345</v>
      </c>
      <c r="B175" s="242" t="s">
        <v>243</v>
      </c>
      <c r="C175" s="266">
        <v>0</v>
      </c>
      <c r="D175" s="266">
        <v>0</v>
      </c>
      <c r="E175" s="266">
        <v>0</v>
      </c>
      <c r="F175" s="266">
        <v>0</v>
      </c>
      <c r="G175" s="266">
        <v>0</v>
      </c>
      <c r="H175" s="266">
        <v>0</v>
      </c>
      <c r="I175" s="266">
        <v>0</v>
      </c>
      <c r="J175" s="266">
        <v>0</v>
      </c>
      <c r="K175" s="266">
        <v>0</v>
      </c>
      <c r="L175" s="266">
        <v>0</v>
      </c>
      <c r="M175" s="266">
        <v>0</v>
      </c>
      <c r="N175" s="266">
        <v>0</v>
      </c>
      <c r="O175" s="266">
        <v>0</v>
      </c>
      <c r="P175" s="266">
        <v>0</v>
      </c>
      <c r="Q175" s="266">
        <v>0</v>
      </c>
      <c r="R175" s="266">
        <v>0</v>
      </c>
    </row>
    <row r="176" spans="1:18" s="262" customFormat="1" ht="13.9" customHeight="1">
      <c r="A176" s="265" t="s">
        <v>346</v>
      </c>
      <c r="B176" s="242" t="s">
        <v>244</v>
      </c>
      <c r="C176" s="266">
        <v>0</v>
      </c>
      <c r="D176" s="266">
        <v>0</v>
      </c>
      <c r="E176" s="266">
        <v>0</v>
      </c>
      <c r="F176" s="266">
        <v>0</v>
      </c>
      <c r="G176" s="266">
        <v>0</v>
      </c>
      <c r="H176" s="266">
        <v>0</v>
      </c>
      <c r="I176" s="266">
        <v>0</v>
      </c>
      <c r="J176" s="266">
        <v>0</v>
      </c>
      <c r="K176" s="266">
        <v>0</v>
      </c>
      <c r="L176" s="266">
        <v>0</v>
      </c>
      <c r="M176" s="266">
        <v>0</v>
      </c>
      <c r="N176" s="266">
        <v>0</v>
      </c>
      <c r="O176" s="266">
        <v>0</v>
      </c>
      <c r="P176" s="266">
        <v>0</v>
      </c>
      <c r="Q176" s="266">
        <v>0</v>
      </c>
      <c r="R176" s="266">
        <v>0</v>
      </c>
    </row>
    <row r="177" spans="1:18" s="262" customFormat="1" ht="13.9" customHeight="1">
      <c r="A177" s="265" t="s">
        <v>347</v>
      </c>
      <c r="B177" s="242" t="s">
        <v>245</v>
      </c>
      <c r="C177" s="266">
        <v>0</v>
      </c>
      <c r="D177" s="266">
        <v>0</v>
      </c>
      <c r="E177" s="266">
        <v>0</v>
      </c>
      <c r="F177" s="266">
        <v>0</v>
      </c>
      <c r="G177" s="266">
        <v>0</v>
      </c>
      <c r="H177" s="266">
        <v>0</v>
      </c>
      <c r="I177" s="266">
        <v>0</v>
      </c>
      <c r="J177" s="266">
        <v>0</v>
      </c>
      <c r="K177" s="266">
        <v>0</v>
      </c>
      <c r="L177" s="266">
        <v>0</v>
      </c>
      <c r="M177" s="266">
        <v>0</v>
      </c>
      <c r="N177" s="266">
        <v>0</v>
      </c>
      <c r="O177" s="266">
        <v>0</v>
      </c>
      <c r="P177" s="266">
        <v>0</v>
      </c>
      <c r="Q177" s="266">
        <v>0</v>
      </c>
      <c r="R177" s="266">
        <v>0</v>
      </c>
    </row>
    <row r="178" spans="1:18" s="262" customFormat="1" ht="13.9" customHeight="1">
      <c r="A178" s="265" t="s">
        <v>348</v>
      </c>
      <c r="B178" s="242" t="s">
        <v>246</v>
      </c>
      <c r="C178" s="266">
        <v>0</v>
      </c>
      <c r="D178" s="266">
        <v>0</v>
      </c>
      <c r="E178" s="266">
        <v>0</v>
      </c>
      <c r="F178" s="266">
        <v>0</v>
      </c>
      <c r="G178" s="266">
        <v>0</v>
      </c>
      <c r="H178" s="266">
        <v>0</v>
      </c>
      <c r="I178" s="266">
        <v>0</v>
      </c>
      <c r="J178" s="266">
        <v>0</v>
      </c>
      <c r="K178" s="266">
        <v>0</v>
      </c>
      <c r="L178" s="266">
        <v>0</v>
      </c>
      <c r="M178" s="266">
        <v>0</v>
      </c>
      <c r="N178" s="266">
        <v>0</v>
      </c>
      <c r="O178" s="266">
        <v>0</v>
      </c>
      <c r="P178" s="266">
        <v>0</v>
      </c>
      <c r="Q178" s="266">
        <v>0</v>
      </c>
      <c r="R178" s="266">
        <v>0</v>
      </c>
    </row>
    <row r="179" spans="1:18" s="262" customFormat="1" ht="15">
      <c r="A179" s="265" t="s">
        <v>349</v>
      </c>
      <c r="B179" s="242" t="s">
        <v>247</v>
      </c>
      <c r="C179" s="266">
        <v>0</v>
      </c>
      <c r="D179" s="266">
        <v>0</v>
      </c>
      <c r="E179" s="266">
        <v>0</v>
      </c>
      <c r="F179" s="266">
        <v>0</v>
      </c>
      <c r="G179" s="266">
        <v>0</v>
      </c>
      <c r="H179" s="266">
        <v>0</v>
      </c>
      <c r="I179" s="266">
        <v>0</v>
      </c>
      <c r="J179" s="266">
        <v>0</v>
      </c>
      <c r="K179" s="266">
        <v>0</v>
      </c>
      <c r="L179" s="266">
        <v>0</v>
      </c>
      <c r="M179" s="266">
        <v>0</v>
      </c>
      <c r="N179" s="266">
        <v>0</v>
      </c>
      <c r="O179" s="266">
        <v>0</v>
      </c>
      <c r="P179" s="266">
        <v>0</v>
      </c>
      <c r="Q179" s="266">
        <v>0</v>
      </c>
      <c r="R179" s="266">
        <v>0</v>
      </c>
    </row>
    <row r="180" spans="1:18" s="262" customFormat="1" ht="15">
      <c r="A180" s="265" t="s">
        <v>350</v>
      </c>
      <c r="B180" s="242" t="s">
        <v>248</v>
      </c>
      <c r="C180" s="266">
        <v>0</v>
      </c>
      <c r="D180" s="266">
        <v>0</v>
      </c>
      <c r="E180" s="266">
        <v>0</v>
      </c>
      <c r="F180" s="266">
        <v>0</v>
      </c>
      <c r="G180" s="266">
        <v>0</v>
      </c>
      <c r="H180" s="266">
        <v>0</v>
      </c>
      <c r="I180" s="266">
        <v>0</v>
      </c>
      <c r="J180" s="266">
        <v>0</v>
      </c>
      <c r="K180" s="266">
        <v>0</v>
      </c>
      <c r="L180" s="266">
        <v>0</v>
      </c>
      <c r="M180" s="266">
        <v>0</v>
      </c>
      <c r="N180" s="266">
        <v>0</v>
      </c>
      <c r="O180" s="266">
        <v>0</v>
      </c>
      <c r="P180" s="266">
        <v>0</v>
      </c>
      <c r="Q180" s="266">
        <v>0</v>
      </c>
      <c r="R180" s="266">
        <v>0</v>
      </c>
    </row>
    <row r="181" spans="1:18" s="262" customFormat="1" ht="15">
      <c r="A181" s="270"/>
      <c r="B181" s="271"/>
      <c r="C181" s="266"/>
      <c r="D181" s="267"/>
      <c r="E181" s="266"/>
      <c r="F181" s="267"/>
      <c r="G181" s="266"/>
      <c r="H181" s="267"/>
      <c r="I181" s="266"/>
      <c r="J181" s="267"/>
      <c r="K181" s="266"/>
      <c r="L181" s="267"/>
      <c r="M181" s="266"/>
      <c r="N181" s="267"/>
      <c r="O181" s="266"/>
      <c r="P181" s="267"/>
      <c r="Q181" s="266"/>
      <c r="R181" s="267"/>
    </row>
    <row r="182" spans="1:18" s="262" customFormat="1" ht="15">
      <c r="A182" s="272"/>
      <c r="B182" s="273"/>
      <c r="C182" s="274"/>
      <c r="D182" s="275"/>
      <c r="E182" s="276"/>
      <c r="F182" s="275"/>
      <c r="G182" s="276"/>
      <c r="H182" s="275"/>
      <c r="I182" s="276"/>
      <c r="J182" s="275"/>
      <c r="K182" s="276"/>
      <c r="L182" s="275"/>
      <c r="M182" s="276"/>
      <c r="N182" s="275"/>
      <c r="O182" s="276"/>
      <c r="P182" s="275"/>
      <c r="Q182" s="276"/>
      <c r="R182" s="275"/>
    </row>
    <row r="183" spans="1:18" s="262" customFormat="1" ht="15">
      <c r="A183" s="322" t="s">
        <v>23</v>
      </c>
      <c r="B183" s="323"/>
      <c r="C183" s="277">
        <f>SUM(C162:C182)</f>
        <v>1</v>
      </c>
      <c r="D183" s="278">
        <f t="shared" ref="D183:R183" si="4">SUM(D162:D182)</f>
        <v>1841848000</v>
      </c>
      <c r="E183" s="277">
        <f t="shared" si="4"/>
        <v>0</v>
      </c>
      <c r="F183" s="278">
        <f t="shared" si="4"/>
        <v>0</v>
      </c>
      <c r="G183" s="277">
        <f t="shared" si="4"/>
        <v>0</v>
      </c>
      <c r="H183" s="278">
        <f t="shared" si="4"/>
        <v>0</v>
      </c>
      <c r="I183" s="277">
        <f t="shared" si="4"/>
        <v>0</v>
      </c>
      <c r="J183" s="278">
        <f t="shared" si="4"/>
        <v>0</v>
      </c>
      <c r="K183" s="277">
        <f t="shared" si="4"/>
        <v>0</v>
      </c>
      <c r="L183" s="278">
        <f t="shared" si="4"/>
        <v>0</v>
      </c>
      <c r="M183" s="277">
        <f t="shared" si="4"/>
        <v>0</v>
      </c>
      <c r="N183" s="278">
        <f t="shared" si="4"/>
        <v>0</v>
      </c>
      <c r="O183" s="277">
        <f t="shared" si="4"/>
        <v>0</v>
      </c>
      <c r="P183" s="278">
        <f t="shared" si="4"/>
        <v>0</v>
      </c>
      <c r="Q183" s="277">
        <f t="shared" si="4"/>
        <v>1</v>
      </c>
      <c r="R183" s="278">
        <f t="shared" si="4"/>
        <v>1841848000</v>
      </c>
    </row>
  </sheetData>
  <mergeCells count="271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  <mergeCell ref="A151:R151"/>
    <mergeCell ref="A152:R152"/>
    <mergeCell ref="A156:A160"/>
    <mergeCell ref="B156:B160"/>
    <mergeCell ref="C156:C160"/>
    <mergeCell ref="D156:D160"/>
    <mergeCell ref="E156:J156"/>
    <mergeCell ref="K156:P156"/>
    <mergeCell ref="Q156:Q160"/>
    <mergeCell ref="R156:R160"/>
    <mergeCell ref="E157:E159"/>
    <mergeCell ref="F157:F159"/>
    <mergeCell ref="G157:G159"/>
    <mergeCell ref="H157:H159"/>
    <mergeCell ref="I157:I160"/>
    <mergeCell ref="J157:J160"/>
    <mergeCell ref="K157:K159"/>
    <mergeCell ref="L157:L159"/>
    <mergeCell ref="M157:M159"/>
    <mergeCell ref="N157:N159"/>
    <mergeCell ref="O157:O160"/>
    <mergeCell ref="P157:P160"/>
    <mergeCell ref="E160:F160"/>
    <mergeCell ref="G160:H160"/>
    <mergeCell ref="Q161:R161"/>
    <mergeCell ref="A183:B183"/>
    <mergeCell ref="K160:L160"/>
    <mergeCell ref="M160:N160"/>
    <mergeCell ref="C161:D161"/>
    <mergeCell ref="E161:F161"/>
    <mergeCell ref="G161:H161"/>
    <mergeCell ref="I161:J161"/>
    <mergeCell ref="K161:L161"/>
    <mergeCell ref="M161:N161"/>
    <mergeCell ref="O161:P161"/>
  </mergeCells>
  <pageMargins left="0.7" right="0.7" top="0.75" bottom="0.75" header="0.3" footer="0.3"/>
  <pageSetup orientation="portrait" horizontalDpi="180" verticalDpi="180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E30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5.125" style="148" bestFit="1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281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18</v>
      </c>
      <c r="D12" s="54">
        <v>25198564587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18</v>
      </c>
      <c r="AL12" s="54">
        <v>25198564587</v>
      </c>
      <c r="AM12" s="233"/>
      <c r="AN12" s="282"/>
      <c r="AO12" s="233"/>
      <c r="AP12" s="233"/>
    </row>
    <row r="13" spans="1:42">
      <c r="A13" s="230">
        <v>2</v>
      </c>
      <c r="B13" s="52" t="s">
        <v>231</v>
      </c>
      <c r="C13" s="54">
        <v>31</v>
      </c>
      <c r="D13" s="54">
        <v>6193085101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1</v>
      </c>
      <c r="P13" s="54">
        <v>2200000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1</v>
      </c>
      <c r="X13" s="54">
        <v>2200000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32</v>
      </c>
      <c r="AL13" s="54">
        <v>6195285101</v>
      </c>
      <c r="AM13" s="233"/>
      <c r="AN13" s="282"/>
      <c r="AO13" s="233"/>
      <c r="AP13" s="233"/>
    </row>
    <row r="14" spans="1:42">
      <c r="A14" s="230">
        <v>3</v>
      </c>
      <c r="B14" s="52" t="s">
        <v>232</v>
      </c>
      <c r="C14" s="54">
        <v>40</v>
      </c>
      <c r="D14" s="54">
        <v>5428732467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1</v>
      </c>
      <c r="P14" s="54">
        <v>414678000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1</v>
      </c>
      <c r="X14" s="54">
        <v>414678000</v>
      </c>
      <c r="Y14" s="54">
        <v>0</v>
      </c>
      <c r="Z14" s="54">
        <v>0</v>
      </c>
      <c r="AA14" s="54">
        <v>1</v>
      </c>
      <c r="AB14" s="54">
        <v>292400000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1</v>
      </c>
      <c r="AJ14" s="54">
        <v>292400000</v>
      </c>
      <c r="AK14" s="54">
        <v>40</v>
      </c>
      <c r="AL14" s="54">
        <v>5551010467</v>
      </c>
      <c r="AM14" s="233"/>
      <c r="AN14" s="282"/>
      <c r="AO14" s="233"/>
      <c r="AP14" s="233"/>
    </row>
    <row r="15" spans="1:42">
      <c r="A15" s="230">
        <v>4</v>
      </c>
      <c r="B15" s="52" t="s">
        <v>233</v>
      </c>
      <c r="C15" s="54">
        <v>605</v>
      </c>
      <c r="D15" s="54">
        <v>10751025623</v>
      </c>
      <c r="E15" s="54">
        <v>6</v>
      </c>
      <c r="F15" s="54">
        <v>15000000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6</v>
      </c>
      <c r="X15" s="54">
        <v>15000000</v>
      </c>
      <c r="Y15" s="54">
        <v>0</v>
      </c>
      <c r="Z15" s="54">
        <v>0</v>
      </c>
      <c r="AA15" s="54">
        <v>0</v>
      </c>
      <c r="AB15" s="54">
        <v>0</v>
      </c>
      <c r="AC15" s="54">
        <v>6</v>
      </c>
      <c r="AD15" s="54">
        <v>15000000</v>
      </c>
      <c r="AE15" s="54">
        <v>0</v>
      </c>
      <c r="AF15" s="54">
        <v>0</v>
      </c>
      <c r="AG15" s="54">
        <v>0</v>
      </c>
      <c r="AH15" s="54">
        <v>0</v>
      </c>
      <c r="AI15" s="54">
        <v>6</v>
      </c>
      <c r="AJ15" s="54">
        <v>15000000</v>
      </c>
      <c r="AK15" s="54">
        <v>605</v>
      </c>
      <c r="AL15" s="54">
        <v>10751025623</v>
      </c>
      <c r="AM15" s="233"/>
      <c r="AN15" s="282"/>
      <c r="AO15" s="233"/>
      <c r="AP15" s="233"/>
    </row>
    <row r="16" spans="1:42">
      <c r="A16" s="230">
        <v>5</v>
      </c>
      <c r="B16" s="52" t="s">
        <v>234</v>
      </c>
      <c r="C16" s="54">
        <v>5</v>
      </c>
      <c r="D16" s="54">
        <v>140625000</v>
      </c>
      <c r="E16" s="54">
        <v>9</v>
      </c>
      <c r="F16" s="54">
        <v>98700000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9</v>
      </c>
      <c r="X16" s="54">
        <v>98700000</v>
      </c>
      <c r="Y16" s="54">
        <v>0</v>
      </c>
      <c r="Z16" s="54">
        <v>0</v>
      </c>
      <c r="AA16" s="54">
        <v>0</v>
      </c>
      <c r="AB16" s="54">
        <v>0</v>
      </c>
      <c r="AC16" s="54">
        <v>9</v>
      </c>
      <c r="AD16" s="54">
        <v>98700000</v>
      </c>
      <c r="AE16" s="54">
        <v>0</v>
      </c>
      <c r="AF16" s="54">
        <v>0</v>
      </c>
      <c r="AG16" s="54">
        <v>0</v>
      </c>
      <c r="AH16" s="54">
        <v>0</v>
      </c>
      <c r="AI16" s="54">
        <v>9</v>
      </c>
      <c r="AJ16" s="54">
        <v>98700000</v>
      </c>
      <c r="AK16" s="54">
        <v>5</v>
      </c>
      <c r="AL16" s="54">
        <v>140625000</v>
      </c>
      <c r="AM16" s="233"/>
      <c r="AN16" s="282"/>
      <c r="AO16" s="233"/>
      <c r="AP16" s="233"/>
    </row>
    <row r="17" spans="1:42">
      <c r="A17" s="230">
        <v>6</v>
      </c>
      <c r="B17" s="52" t="s">
        <v>235</v>
      </c>
      <c r="C17" s="54">
        <v>7844</v>
      </c>
      <c r="D17" s="54">
        <v>26991338738</v>
      </c>
      <c r="E17" s="54">
        <v>139</v>
      </c>
      <c r="F17" s="54">
        <v>353245000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38</v>
      </c>
      <c r="P17" s="54">
        <v>72939320</v>
      </c>
      <c r="Q17" s="54">
        <v>8</v>
      </c>
      <c r="R17" s="54">
        <v>35000000</v>
      </c>
      <c r="S17" s="54">
        <v>0</v>
      </c>
      <c r="T17" s="54">
        <v>0</v>
      </c>
      <c r="U17" s="54">
        <v>0</v>
      </c>
      <c r="V17" s="54">
        <v>0</v>
      </c>
      <c r="W17" s="54">
        <v>185</v>
      </c>
      <c r="X17" s="54">
        <v>461184320</v>
      </c>
      <c r="Y17" s="54">
        <v>613</v>
      </c>
      <c r="Z17" s="54">
        <v>95116948</v>
      </c>
      <c r="AA17" s="54">
        <v>0</v>
      </c>
      <c r="AB17" s="54">
        <v>0</v>
      </c>
      <c r="AC17" s="54">
        <v>6</v>
      </c>
      <c r="AD17" s="54">
        <v>28750000</v>
      </c>
      <c r="AE17" s="54">
        <v>0</v>
      </c>
      <c r="AF17" s="54">
        <v>0</v>
      </c>
      <c r="AG17" s="54">
        <v>0</v>
      </c>
      <c r="AH17" s="54">
        <v>0</v>
      </c>
      <c r="AI17" s="54">
        <v>619</v>
      </c>
      <c r="AJ17" s="54">
        <v>123866948</v>
      </c>
      <c r="AK17" s="54">
        <v>7410</v>
      </c>
      <c r="AL17" s="54">
        <v>27328656110</v>
      </c>
      <c r="AM17" s="233"/>
      <c r="AN17" s="282"/>
      <c r="AO17" s="233"/>
      <c r="AP17" s="233"/>
    </row>
    <row r="18" spans="1:42">
      <c r="A18" s="230">
        <v>7</v>
      </c>
      <c r="B18" s="52" t="s">
        <v>236</v>
      </c>
      <c r="C18" s="54">
        <v>416</v>
      </c>
      <c r="D18" s="54">
        <v>1015691284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3</v>
      </c>
      <c r="P18" s="54">
        <v>3235895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3</v>
      </c>
      <c r="X18" s="54">
        <v>3235895</v>
      </c>
      <c r="Y18" s="54">
        <v>81</v>
      </c>
      <c r="Z18" s="54">
        <v>18598530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81</v>
      </c>
      <c r="AJ18" s="54">
        <v>18598530</v>
      </c>
      <c r="AK18" s="54">
        <v>338</v>
      </c>
      <c r="AL18" s="54">
        <v>1000328649</v>
      </c>
      <c r="AM18" s="233"/>
      <c r="AN18" s="282"/>
      <c r="AO18" s="233"/>
      <c r="AP18" s="233"/>
    </row>
    <row r="19" spans="1:42">
      <c r="A19" s="230">
        <v>8</v>
      </c>
      <c r="B19" s="52" t="s">
        <v>237</v>
      </c>
      <c r="C19" s="54">
        <v>66</v>
      </c>
      <c r="D19" s="54">
        <v>78235000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66</v>
      </c>
      <c r="AL19" s="54">
        <v>78235000</v>
      </c>
      <c r="AM19" s="233"/>
      <c r="AN19" s="282"/>
      <c r="AO19" s="233"/>
      <c r="AP19" s="233"/>
    </row>
    <row r="20" spans="1:42">
      <c r="A20" s="230">
        <v>9</v>
      </c>
      <c r="B20" s="52" t="s">
        <v>238</v>
      </c>
      <c r="C20" s="54">
        <v>2317</v>
      </c>
      <c r="D20" s="54">
        <v>13363901441</v>
      </c>
      <c r="E20" s="54">
        <v>13</v>
      </c>
      <c r="F20" s="54">
        <v>3159750000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15</v>
      </c>
      <c r="R20" s="54">
        <v>127450000</v>
      </c>
      <c r="S20" s="54">
        <v>0</v>
      </c>
      <c r="T20" s="54">
        <v>0</v>
      </c>
      <c r="U20" s="54">
        <v>0</v>
      </c>
      <c r="V20" s="54">
        <v>0</v>
      </c>
      <c r="W20" s="54">
        <v>28</v>
      </c>
      <c r="X20" s="54">
        <v>3287200000</v>
      </c>
      <c r="Y20" s="54">
        <v>21</v>
      </c>
      <c r="Z20" s="54">
        <v>598600</v>
      </c>
      <c r="AA20" s="54">
        <v>0</v>
      </c>
      <c r="AB20" s="54">
        <v>0</v>
      </c>
      <c r="AC20" s="54">
        <v>2</v>
      </c>
      <c r="AD20" s="54">
        <v>20000000</v>
      </c>
      <c r="AE20" s="54">
        <v>0</v>
      </c>
      <c r="AF20" s="54">
        <v>0</v>
      </c>
      <c r="AG20" s="54">
        <v>0</v>
      </c>
      <c r="AH20" s="54">
        <v>0</v>
      </c>
      <c r="AI20" s="54">
        <v>23</v>
      </c>
      <c r="AJ20" s="54">
        <v>20598600</v>
      </c>
      <c r="AK20" s="54">
        <v>2322</v>
      </c>
      <c r="AL20" s="54">
        <v>16630502841</v>
      </c>
      <c r="AM20" s="233"/>
      <c r="AN20" s="282"/>
      <c r="AO20" s="233"/>
      <c r="AP20" s="233"/>
    </row>
    <row r="21" spans="1:42">
      <c r="A21" s="230">
        <v>10</v>
      </c>
      <c r="B21" s="52" t="s">
        <v>239</v>
      </c>
      <c r="C21" s="54">
        <v>11</v>
      </c>
      <c r="D21" s="54">
        <v>14734000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11</v>
      </c>
      <c r="AL21" s="54">
        <v>14734000</v>
      </c>
      <c r="AM21" s="233"/>
      <c r="AN21" s="282"/>
      <c r="AO21" s="233"/>
      <c r="AP21" s="233"/>
    </row>
    <row r="22" spans="1:42">
      <c r="A22" s="230">
        <v>11</v>
      </c>
      <c r="B22" s="52" t="s">
        <v>240</v>
      </c>
      <c r="C22" s="54">
        <v>28</v>
      </c>
      <c r="D22" s="54">
        <v>82267570888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1</v>
      </c>
      <c r="P22" s="54">
        <v>551779000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1</v>
      </c>
      <c r="X22" s="54">
        <v>551779000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29</v>
      </c>
      <c r="AL22" s="54">
        <v>82819349888</v>
      </c>
      <c r="AM22" s="233"/>
      <c r="AN22" s="282"/>
      <c r="AO22" s="233"/>
      <c r="AP22" s="233"/>
    </row>
    <row r="23" spans="1:42">
      <c r="A23" s="230">
        <v>12</v>
      </c>
      <c r="B23" s="52" t="s">
        <v>241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0</v>
      </c>
      <c r="AL23" s="54">
        <v>0</v>
      </c>
      <c r="AM23" s="233"/>
      <c r="AN23" s="282"/>
      <c r="AO23" s="233"/>
      <c r="AP23" s="233"/>
    </row>
    <row r="24" spans="1:42">
      <c r="A24" s="230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M24" s="233"/>
      <c r="AN24" s="282"/>
      <c r="AO24" s="233"/>
      <c r="AP24" s="233"/>
    </row>
    <row r="25" spans="1:42">
      <c r="A25" s="230">
        <v>14</v>
      </c>
      <c r="B25" s="52" t="s">
        <v>243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M25" s="233"/>
      <c r="AN25" s="282"/>
      <c r="AO25" s="233"/>
      <c r="AP25" s="233"/>
    </row>
    <row r="26" spans="1:42">
      <c r="A26" s="230">
        <v>15</v>
      </c>
      <c r="B26" s="52" t="s">
        <v>244</v>
      </c>
      <c r="C26" s="54">
        <v>1</v>
      </c>
      <c r="D26" s="54">
        <v>27595200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1</v>
      </c>
      <c r="AL26" s="54">
        <v>27595200</v>
      </c>
      <c r="AM26" s="233"/>
      <c r="AN26" s="282"/>
      <c r="AO26" s="233"/>
      <c r="AP26" s="233"/>
    </row>
    <row r="27" spans="1:42">
      <c r="A27" s="230">
        <v>16</v>
      </c>
      <c r="B27" s="52" t="s">
        <v>245</v>
      </c>
      <c r="C27" s="54">
        <v>5</v>
      </c>
      <c r="D27" s="54">
        <v>291919700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5</v>
      </c>
      <c r="AL27" s="54">
        <v>291919700</v>
      </c>
      <c r="AM27" s="233"/>
      <c r="AN27" s="282"/>
      <c r="AO27" s="233"/>
      <c r="AP27" s="233"/>
    </row>
    <row r="28" spans="1:42">
      <c r="A28" s="230">
        <v>17</v>
      </c>
      <c r="B28" s="52" t="s">
        <v>246</v>
      </c>
      <c r="C28" s="54">
        <v>1504</v>
      </c>
      <c r="D28" s="54">
        <v>177313540</v>
      </c>
      <c r="E28" s="54">
        <v>42</v>
      </c>
      <c r="F28" s="54">
        <v>9908350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42</v>
      </c>
      <c r="X28" s="54">
        <v>9908350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1546</v>
      </c>
      <c r="AL28" s="54">
        <v>187221890</v>
      </c>
      <c r="AM28" s="233"/>
      <c r="AN28" s="282"/>
      <c r="AO28" s="233"/>
      <c r="AP28" s="233"/>
    </row>
    <row r="29" spans="1:42">
      <c r="A29" s="230">
        <v>18</v>
      </c>
      <c r="B29" s="52" t="s">
        <v>247</v>
      </c>
      <c r="C29" s="54">
        <v>110</v>
      </c>
      <c r="D29" s="54">
        <v>332094780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110</v>
      </c>
      <c r="AL29" s="54">
        <v>332094780</v>
      </c>
      <c r="AM29" s="233"/>
      <c r="AN29" s="282"/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M30" s="233"/>
      <c r="AN30" s="282"/>
      <c r="AO30" s="233"/>
      <c r="AP30" s="233"/>
    </row>
    <row r="31" spans="1:42">
      <c r="A31" s="230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M31" s="233"/>
      <c r="AN31" s="282"/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M32" s="233"/>
      <c r="AN32" s="282"/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13001</v>
      </c>
      <c r="D35" s="56">
        <f t="shared" ref="D35:AL35" si="0">SUM(D12:D34)</f>
        <v>172272427349</v>
      </c>
      <c r="E35" s="56">
        <f>SUM(E12:E34)</f>
        <v>209</v>
      </c>
      <c r="F35" s="56">
        <f t="shared" si="0"/>
        <v>3636603350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44</v>
      </c>
      <c r="P35" s="56">
        <f t="shared" si="0"/>
        <v>1044832215</v>
      </c>
      <c r="Q35" s="56">
        <f t="shared" si="0"/>
        <v>23</v>
      </c>
      <c r="R35" s="56">
        <f t="shared" si="0"/>
        <v>162450000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276</v>
      </c>
      <c r="X35" s="56">
        <f t="shared" si="0"/>
        <v>4843885565</v>
      </c>
      <c r="Y35" s="56">
        <f t="shared" si="0"/>
        <v>715</v>
      </c>
      <c r="Z35" s="56">
        <f t="shared" si="0"/>
        <v>114314078</v>
      </c>
      <c r="AA35" s="56">
        <f t="shared" si="0"/>
        <v>1</v>
      </c>
      <c r="AB35" s="56">
        <f t="shared" si="0"/>
        <v>292400000</v>
      </c>
      <c r="AC35" s="56">
        <f t="shared" si="0"/>
        <v>23</v>
      </c>
      <c r="AD35" s="56">
        <f t="shared" si="0"/>
        <v>162450000</v>
      </c>
      <c r="AE35" s="56">
        <f t="shared" si="0"/>
        <v>0</v>
      </c>
      <c r="AF35" s="56">
        <f t="shared" si="0"/>
        <v>0</v>
      </c>
      <c r="AG35" s="56">
        <f t="shared" si="0"/>
        <v>0</v>
      </c>
      <c r="AH35" s="56">
        <f t="shared" si="0"/>
        <v>0</v>
      </c>
      <c r="AI35" s="56">
        <f t="shared" si="0"/>
        <v>739</v>
      </c>
      <c r="AJ35" s="56">
        <f t="shared" si="0"/>
        <v>569164078</v>
      </c>
      <c r="AK35" s="56">
        <f t="shared" si="0"/>
        <v>12538</v>
      </c>
      <c r="AL35" s="56">
        <f t="shared" si="0"/>
        <v>176547148836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3.04.01 DINAS  PERINDUSTRIAN  DAN  PERDAGANGAN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0</v>
      </c>
      <c r="AJ55" s="57">
        <v>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1</v>
      </c>
      <c r="D61" s="57">
        <v>47740000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1</v>
      </c>
      <c r="AJ61" s="57">
        <v>47740000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1</v>
      </c>
      <c r="D68" s="60">
        <f t="shared" ref="D68:AJ68" si="1">SUM(D52:D67)</f>
        <v>47740000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1</v>
      </c>
      <c r="AJ68" s="60">
        <f t="shared" si="1"/>
        <v>47740000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3.04.01 DINAS  PERINDUSTRIAN  DAN  PERDAGANGAN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1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1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1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1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</row>
    <row r="85" spans="1:31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</row>
    <row r="86" spans="1:31" s="74" customFormat="1">
      <c r="A86" s="241">
        <v>3</v>
      </c>
      <c r="B86" s="242" t="s">
        <v>232</v>
      </c>
      <c r="C86" s="243">
        <v>1</v>
      </c>
      <c r="D86" s="243">
        <v>2210000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1</v>
      </c>
      <c r="AB86" s="243">
        <v>2210000</v>
      </c>
      <c r="AE86" s="257"/>
    </row>
    <row r="87" spans="1:31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  <c r="AE87" s="257"/>
    </row>
    <row r="88" spans="1:31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  <c r="AE88" s="257"/>
    </row>
    <row r="89" spans="1:31" s="74" customFormat="1">
      <c r="A89" s="241">
        <v>6</v>
      </c>
      <c r="B89" s="242" t="s">
        <v>235</v>
      </c>
      <c r="C89" s="243">
        <v>1</v>
      </c>
      <c r="D89" s="243">
        <v>350000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1</v>
      </c>
      <c r="AB89" s="243">
        <v>350000</v>
      </c>
      <c r="AE89" s="257"/>
    </row>
    <row r="90" spans="1:31" s="74" customFormat="1">
      <c r="A90" s="241">
        <v>7</v>
      </c>
      <c r="B90" s="242" t="s">
        <v>236</v>
      </c>
      <c r="C90" s="243">
        <v>0</v>
      </c>
      <c r="D90" s="243">
        <v>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0</v>
      </c>
      <c r="AB90" s="243">
        <v>0</v>
      </c>
      <c r="AE90" s="257"/>
    </row>
    <row r="91" spans="1:31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  <c r="AE91" s="257"/>
    </row>
    <row r="92" spans="1:31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  <c r="AE92" s="257"/>
    </row>
    <row r="93" spans="1:31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  <c r="AE93" s="257"/>
    </row>
    <row r="94" spans="1:31" s="74" customFormat="1">
      <c r="A94" s="241">
        <v>11</v>
      </c>
      <c r="B94" s="242" t="s">
        <v>240</v>
      </c>
      <c r="C94" s="243">
        <v>1</v>
      </c>
      <c r="D94" s="243">
        <v>298900000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1</v>
      </c>
      <c r="AB94" s="243">
        <v>298900000</v>
      </c>
      <c r="AE94" s="257"/>
    </row>
    <row r="95" spans="1:31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E95" s="257"/>
    </row>
    <row r="96" spans="1:31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E96" s="257"/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E97" s="257"/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  <c r="AE98" s="257"/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  <c r="AE99" s="257"/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  <c r="AE100" s="257"/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  <c r="AE101" s="257"/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  <c r="AE102" s="257"/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  <c r="AE103" s="257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  <c r="AE104" s="257"/>
    </row>
    <row r="105" spans="1:34" s="74" customFormat="1">
      <c r="A105" s="245"/>
      <c r="B105" s="259" t="s">
        <v>23</v>
      </c>
      <c r="C105" s="138">
        <f>SUM(C84:C104)</f>
        <v>3</v>
      </c>
      <c r="D105" s="138">
        <f t="shared" ref="D105:AB105" si="2">SUM(D84:D104)</f>
        <v>301460000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3</v>
      </c>
      <c r="AB105" s="138">
        <f t="shared" si="2"/>
        <v>301460000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3.04.01 DINAS  PERINDUSTRIAN  DAN  PERDAGANGAN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159</v>
      </c>
      <c r="D125" s="266">
        <v>6723975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159</v>
      </c>
      <c r="AF125" s="266">
        <v>6723975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1619</v>
      </c>
      <c r="D127" s="266">
        <v>136643600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613</v>
      </c>
      <c r="L127" s="266">
        <v>95116948</v>
      </c>
      <c r="M127" s="266">
        <v>0</v>
      </c>
      <c r="N127" s="266">
        <v>0</v>
      </c>
      <c r="O127" s="266">
        <v>613</v>
      </c>
      <c r="P127" s="266">
        <v>95116948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2232</v>
      </c>
      <c r="AF127" s="266">
        <v>231760548</v>
      </c>
    </row>
    <row r="128" spans="1:34" s="262" customFormat="1" ht="13.9" customHeight="1">
      <c r="A128" s="265" t="s">
        <v>338</v>
      </c>
      <c r="B128" s="242" t="s">
        <v>236</v>
      </c>
      <c r="C128" s="266">
        <v>238</v>
      </c>
      <c r="D128" s="266">
        <v>16081250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81</v>
      </c>
      <c r="L128" s="266">
        <v>18598530</v>
      </c>
      <c r="M128" s="266">
        <v>0</v>
      </c>
      <c r="N128" s="266">
        <v>0</v>
      </c>
      <c r="O128" s="266">
        <v>81</v>
      </c>
      <c r="P128" s="266">
        <v>18598530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319</v>
      </c>
      <c r="AF128" s="266">
        <v>34679780</v>
      </c>
    </row>
    <row r="129" spans="1:32" s="262" customFormat="1" ht="13.9" customHeight="1">
      <c r="A129" s="265" t="s">
        <v>339</v>
      </c>
      <c r="B129" s="242" t="s">
        <v>237</v>
      </c>
      <c r="C129" s="266">
        <v>21</v>
      </c>
      <c r="D129" s="266">
        <v>2415000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21</v>
      </c>
      <c r="AF129" s="266">
        <v>2415000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21</v>
      </c>
      <c r="L130" s="266">
        <v>598600</v>
      </c>
      <c r="M130" s="266">
        <v>0</v>
      </c>
      <c r="N130" s="266">
        <v>0</v>
      </c>
      <c r="O130" s="266">
        <v>21</v>
      </c>
      <c r="P130" s="266">
        <v>598600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21</v>
      </c>
      <c r="AF130" s="266">
        <v>598600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2037</v>
      </c>
      <c r="D145" s="278">
        <f t="shared" ref="D145:AF145" si="3">SUM(D122:D144)</f>
        <v>161863825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715</v>
      </c>
      <c r="L145" s="278">
        <f t="shared" si="3"/>
        <v>114314078</v>
      </c>
      <c r="M145" s="277">
        <f t="shared" si="3"/>
        <v>0</v>
      </c>
      <c r="N145" s="278">
        <f t="shared" si="3"/>
        <v>0</v>
      </c>
      <c r="O145" s="277">
        <f t="shared" si="3"/>
        <v>715</v>
      </c>
      <c r="P145" s="278">
        <f t="shared" si="3"/>
        <v>114314078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2752</v>
      </c>
      <c r="AF145" s="278">
        <f t="shared" si="3"/>
        <v>276177903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E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F39" sqref="F39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5.125" style="148" bestFit="1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282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18</v>
      </c>
      <c r="D12" s="54">
        <v>167604640000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18</v>
      </c>
      <c r="AL12" s="54">
        <v>167604640000</v>
      </c>
      <c r="AM12" s="233"/>
      <c r="AN12" s="282"/>
      <c r="AO12" s="233"/>
      <c r="AP12" s="233"/>
    </row>
    <row r="13" spans="1:42">
      <c r="A13" s="230">
        <v>2</v>
      </c>
      <c r="B13" s="52" t="s">
        <v>231</v>
      </c>
      <c r="C13" s="54">
        <v>37</v>
      </c>
      <c r="D13" s="54">
        <v>6191007123</v>
      </c>
      <c r="E13" s="54">
        <v>2</v>
      </c>
      <c r="F13" s="54">
        <v>856002500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2</v>
      </c>
      <c r="X13" s="54">
        <v>856002500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39</v>
      </c>
      <c r="AL13" s="54">
        <v>7047009623</v>
      </c>
      <c r="AM13" s="233"/>
      <c r="AN13" s="282"/>
      <c r="AO13" s="233"/>
      <c r="AP13" s="233"/>
    </row>
    <row r="14" spans="1:42">
      <c r="A14" s="230">
        <v>3</v>
      </c>
      <c r="B14" s="52" t="s">
        <v>232</v>
      </c>
      <c r="C14" s="54">
        <v>318</v>
      </c>
      <c r="D14" s="54">
        <v>47451534955</v>
      </c>
      <c r="E14" s="54">
        <v>7</v>
      </c>
      <c r="F14" s="54">
        <v>151750000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18</v>
      </c>
      <c r="P14" s="54">
        <v>6006584611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25</v>
      </c>
      <c r="X14" s="54">
        <v>6158334611</v>
      </c>
      <c r="Y14" s="54">
        <v>0</v>
      </c>
      <c r="Z14" s="54">
        <v>0</v>
      </c>
      <c r="AA14" s="54">
        <v>12</v>
      </c>
      <c r="AB14" s="54">
        <v>3075253480</v>
      </c>
      <c r="AC14" s="54">
        <v>0</v>
      </c>
      <c r="AD14" s="54">
        <v>0</v>
      </c>
      <c r="AE14" s="54">
        <v>0</v>
      </c>
      <c r="AF14" s="54">
        <v>0</v>
      </c>
      <c r="AG14" s="54">
        <v>4</v>
      </c>
      <c r="AH14" s="54">
        <v>749300000</v>
      </c>
      <c r="AI14" s="54">
        <v>16</v>
      </c>
      <c r="AJ14" s="54">
        <v>3824553480</v>
      </c>
      <c r="AK14" s="54">
        <v>327</v>
      </c>
      <c r="AL14" s="54">
        <v>49785316086</v>
      </c>
      <c r="AM14" s="233"/>
      <c r="AN14" s="282"/>
      <c r="AO14" s="233"/>
      <c r="AP14" s="233"/>
    </row>
    <row r="15" spans="1:42">
      <c r="A15" s="230">
        <v>4</v>
      </c>
      <c r="B15" s="52" t="s">
        <v>233</v>
      </c>
      <c r="C15" s="54">
        <v>2</v>
      </c>
      <c r="D15" s="54">
        <v>98898000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2</v>
      </c>
      <c r="AL15" s="54">
        <v>98898000</v>
      </c>
      <c r="AM15" s="233"/>
      <c r="AN15" s="282"/>
      <c r="AO15" s="233"/>
      <c r="AP15" s="233"/>
    </row>
    <row r="16" spans="1:42">
      <c r="A16" s="230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M16" s="233"/>
      <c r="AN16" s="282"/>
      <c r="AO16" s="233"/>
      <c r="AP16" s="233"/>
    </row>
    <row r="17" spans="1:42">
      <c r="A17" s="230">
        <v>6</v>
      </c>
      <c r="B17" s="52" t="s">
        <v>235</v>
      </c>
      <c r="C17" s="54">
        <v>19451</v>
      </c>
      <c r="D17" s="54">
        <v>52485608761</v>
      </c>
      <c r="E17" s="54">
        <v>208</v>
      </c>
      <c r="F17" s="54">
        <v>1650713500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12</v>
      </c>
      <c r="P17" s="54">
        <v>82331555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220</v>
      </c>
      <c r="X17" s="54">
        <v>1733045055</v>
      </c>
      <c r="Y17" s="54">
        <v>326</v>
      </c>
      <c r="Z17" s="54">
        <v>43562697</v>
      </c>
      <c r="AA17" s="54">
        <v>77</v>
      </c>
      <c r="AB17" s="54">
        <v>86117869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403</v>
      </c>
      <c r="AJ17" s="54">
        <v>129680566</v>
      </c>
      <c r="AK17" s="54">
        <v>19268</v>
      </c>
      <c r="AL17" s="54">
        <v>54088973250</v>
      </c>
      <c r="AM17" s="233"/>
      <c r="AN17" s="282"/>
      <c r="AO17" s="233"/>
      <c r="AP17" s="233"/>
    </row>
    <row r="18" spans="1:42">
      <c r="A18" s="230">
        <v>7</v>
      </c>
      <c r="B18" s="52" t="s">
        <v>236</v>
      </c>
      <c r="C18" s="54">
        <v>2065</v>
      </c>
      <c r="D18" s="54">
        <v>19118731778</v>
      </c>
      <c r="E18" s="54">
        <v>14</v>
      </c>
      <c r="F18" s="54">
        <v>280850000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14</v>
      </c>
      <c r="X18" s="54">
        <v>280850000</v>
      </c>
      <c r="Y18" s="54">
        <v>22</v>
      </c>
      <c r="Z18" s="54">
        <v>4850000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22</v>
      </c>
      <c r="AJ18" s="54">
        <v>4850000</v>
      </c>
      <c r="AK18" s="54">
        <v>2057</v>
      </c>
      <c r="AL18" s="54">
        <v>19394731778</v>
      </c>
      <c r="AM18" s="233"/>
      <c r="AN18" s="282"/>
      <c r="AO18" s="233"/>
      <c r="AP18" s="233"/>
    </row>
    <row r="19" spans="1:42">
      <c r="A19" s="230">
        <v>8</v>
      </c>
      <c r="B19" s="52" t="s">
        <v>237</v>
      </c>
      <c r="C19" s="54">
        <v>46</v>
      </c>
      <c r="D19" s="54">
        <v>257615000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46</v>
      </c>
      <c r="AL19" s="54">
        <v>257615000</v>
      </c>
      <c r="AM19" s="233"/>
      <c r="AN19" s="282"/>
      <c r="AO19" s="233"/>
      <c r="AP19" s="233"/>
    </row>
    <row r="20" spans="1:42">
      <c r="A20" s="230">
        <v>9</v>
      </c>
      <c r="B20" s="52" t="s">
        <v>238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M20" s="233"/>
      <c r="AN20" s="282"/>
      <c r="AO20" s="233"/>
      <c r="AP20" s="233"/>
    </row>
    <row r="21" spans="1:42">
      <c r="A21" s="230">
        <v>10</v>
      </c>
      <c r="B21" s="52" t="s">
        <v>239</v>
      </c>
      <c r="C21" s="54">
        <v>10</v>
      </c>
      <c r="D21" s="54">
        <v>1265031550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10</v>
      </c>
      <c r="AL21" s="54">
        <v>1265031550</v>
      </c>
      <c r="AM21" s="233"/>
      <c r="AN21" s="282"/>
      <c r="AO21" s="233"/>
      <c r="AP21" s="233"/>
    </row>
    <row r="22" spans="1:42">
      <c r="A22" s="230">
        <v>11</v>
      </c>
      <c r="B22" s="52" t="s">
        <v>240</v>
      </c>
      <c r="C22" s="54">
        <v>44</v>
      </c>
      <c r="D22" s="54">
        <v>100883135170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44</v>
      </c>
      <c r="AL22" s="54">
        <v>100883135170</v>
      </c>
      <c r="AM22" s="233"/>
      <c r="AN22" s="282"/>
      <c r="AO22" s="233"/>
      <c r="AP22" s="233"/>
    </row>
    <row r="23" spans="1:42">
      <c r="A23" s="230">
        <v>12</v>
      </c>
      <c r="B23" s="52" t="s">
        <v>241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0</v>
      </c>
      <c r="AL23" s="54">
        <v>0</v>
      </c>
      <c r="AM23" s="233"/>
      <c r="AN23" s="282"/>
      <c r="AO23" s="233"/>
      <c r="AP23" s="233"/>
    </row>
    <row r="24" spans="1:42">
      <c r="A24" s="230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M24" s="233"/>
      <c r="AN24" s="282"/>
      <c r="AO24" s="233"/>
      <c r="AP24" s="233"/>
    </row>
    <row r="25" spans="1:42">
      <c r="A25" s="230">
        <v>14</v>
      </c>
      <c r="B25" s="52" t="s">
        <v>243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M25" s="233"/>
      <c r="AN25" s="282"/>
      <c r="AO25" s="233"/>
      <c r="AP25" s="233"/>
    </row>
    <row r="26" spans="1:42">
      <c r="A26" s="230">
        <v>15</v>
      </c>
      <c r="B26" s="52" t="s">
        <v>244</v>
      </c>
      <c r="C26" s="54">
        <v>58</v>
      </c>
      <c r="D26" s="54">
        <v>1669450925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58</v>
      </c>
      <c r="AL26" s="54">
        <v>1669450925</v>
      </c>
      <c r="AM26" s="233"/>
      <c r="AN26" s="282"/>
      <c r="AO26" s="233"/>
      <c r="AP26" s="233"/>
    </row>
    <row r="27" spans="1:42">
      <c r="A27" s="230">
        <v>16</v>
      </c>
      <c r="B27" s="52" t="s">
        <v>245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M27" s="233"/>
      <c r="AN27" s="282"/>
      <c r="AO27" s="233"/>
      <c r="AP27" s="233"/>
    </row>
    <row r="28" spans="1:42">
      <c r="A28" s="230">
        <v>17</v>
      </c>
      <c r="B28" s="52" t="s">
        <v>246</v>
      </c>
      <c r="C28" s="54">
        <v>13838</v>
      </c>
      <c r="D28" s="54">
        <v>1295611020</v>
      </c>
      <c r="E28" s="54">
        <v>246</v>
      </c>
      <c r="F28" s="54">
        <v>26347600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246</v>
      </c>
      <c r="X28" s="54">
        <v>26347600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14084</v>
      </c>
      <c r="AL28" s="54">
        <v>1321958620</v>
      </c>
      <c r="AM28" s="233"/>
      <c r="AN28" s="282"/>
      <c r="AO28" s="233"/>
      <c r="AP28" s="233"/>
    </row>
    <row r="29" spans="1:42">
      <c r="A29" s="230">
        <v>18</v>
      </c>
      <c r="B29" s="52" t="s">
        <v>247</v>
      </c>
      <c r="C29" s="54">
        <v>72</v>
      </c>
      <c r="D29" s="54">
        <v>406659342</v>
      </c>
      <c r="E29" s="54">
        <v>1</v>
      </c>
      <c r="F29" s="54">
        <v>10500000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1</v>
      </c>
      <c r="X29" s="54">
        <v>10500000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73</v>
      </c>
      <c r="AL29" s="54">
        <v>417159342</v>
      </c>
      <c r="AM29" s="233"/>
      <c r="AN29" s="282"/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M30" s="233"/>
      <c r="AN30" s="282"/>
      <c r="AO30" s="233"/>
      <c r="AP30" s="233"/>
    </row>
    <row r="31" spans="1:42">
      <c r="A31" s="230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M31" s="233"/>
      <c r="AN31" s="282"/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M32" s="233"/>
      <c r="AN32" s="282"/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35959</v>
      </c>
      <c r="D35" s="56">
        <f t="shared" ref="D35:AL35" si="0">SUM(D12:D34)</f>
        <v>398727923624</v>
      </c>
      <c r="E35" s="56">
        <f>SUM(E12:E34)</f>
        <v>478</v>
      </c>
      <c r="F35" s="56">
        <f t="shared" si="0"/>
        <v>2976163600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30</v>
      </c>
      <c r="P35" s="56">
        <f t="shared" si="0"/>
        <v>6088916166</v>
      </c>
      <c r="Q35" s="56">
        <f t="shared" si="0"/>
        <v>0</v>
      </c>
      <c r="R35" s="56">
        <f t="shared" si="0"/>
        <v>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508</v>
      </c>
      <c r="X35" s="56">
        <f t="shared" si="0"/>
        <v>9065079766</v>
      </c>
      <c r="Y35" s="56">
        <f t="shared" si="0"/>
        <v>348</v>
      </c>
      <c r="Z35" s="56">
        <f t="shared" si="0"/>
        <v>48412697</v>
      </c>
      <c r="AA35" s="56">
        <f t="shared" si="0"/>
        <v>89</v>
      </c>
      <c r="AB35" s="56">
        <f t="shared" si="0"/>
        <v>3161371349</v>
      </c>
      <c r="AC35" s="56">
        <f t="shared" si="0"/>
        <v>0</v>
      </c>
      <c r="AD35" s="56">
        <f t="shared" si="0"/>
        <v>0</v>
      </c>
      <c r="AE35" s="56">
        <f t="shared" si="0"/>
        <v>0</v>
      </c>
      <c r="AF35" s="56">
        <f t="shared" si="0"/>
        <v>0</v>
      </c>
      <c r="AG35" s="56">
        <f t="shared" si="0"/>
        <v>4</v>
      </c>
      <c r="AH35" s="56">
        <f t="shared" si="0"/>
        <v>749300000</v>
      </c>
      <c r="AI35" s="56">
        <f t="shared" si="0"/>
        <v>441</v>
      </c>
      <c r="AJ35" s="56">
        <f t="shared" si="0"/>
        <v>3959084046</v>
      </c>
      <c r="AK35" s="56">
        <f t="shared" si="0"/>
        <v>36026</v>
      </c>
      <c r="AL35" s="56">
        <f t="shared" si="0"/>
        <v>403833919344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4.01.04 SEKRETARIAT  DAERAH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0</v>
      </c>
      <c r="AJ55" s="57">
        <v>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0</v>
      </c>
      <c r="D68" s="60">
        <f t="shared" ref="D68:AJ68" si="1">SUM(D52:D67)</f>
        <v>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0</v>
      </c>
      <c r="AJ68" s="60">
        <f t="shared" si="1"/>
        <v>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4.01.04 SEKRETARIAT  DAERAH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</row>
    <row r="85" spans="1:32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</row>
    <row r="86" spans="1:32" s="74" customFormat="1">
      <c r="A86" s="241">
        <v>3</v>
      </c>
      <c r="B86" s="242" t="s">
        <v>232</v>
      </c>
      <c r="C86" s="243">
        <v>76</v>
      </c>
      <c r="D86" s="243">
        <v>4185393356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26</v>
      </c>
      <c r="P86" s="243">
        <v>1105900000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26</v>
      </c>
      <c r="Z86" s="243">
        <v>1105900000</v>
      </c>
      <c r="AA86" s="243">
        <v>50</v>
      </c>
      <c r="AB86" s="243">
        <v>3079493356</v>
      </c>
      <c r="AE86" s="257"/>
      <c r="AF86" s="257"/>
    </row>
    <row r="87" spans="1:32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</row>
    <row r="88" spans="1:32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</row>
    <row r="89" spans="1:32" s="74" customFormat="1">
      <c r="A89" s="241">
        <v>6</v>
      </c>
      <c r="B89" s="242" t="s">
        <v>235</v>
      </c>
      <c r="C89" s="243">
        <v>6542</v>
      </c>
      <c r="D89" s="243">
        <v>4756251670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6542</v>
      </c>
      <c r="P89" s="243">
        <v>4756251670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6542</v>
      </c>
      <c r="Z89" s="243">
        <v>4756251670</v>
      </c>
      <c r="AA89" s="243">
        <v>0</v>
      </c>
      <c r="AB89" s="243">
        <v>0</v>
      </c>
    </row>
    <row r="90" spans="1:32" s="74" customFormat="1">
      <c r="A90" s="241">
        <v>7</v>
      </c>
      <c r="B90" s="242" t="s">
        <v>236</v>
      </c>
      <c r="C90" s="243">
        <v>458</v>
      </c>
      <c r="D90" s="243">
        <v>1962079920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458</v>
      </c>
      <c r="P90" s="243">
        <v>1962079920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458</v>
      </c>
      <c r="Z90" s="243">
        <v>1962079920</v>
      </c>
      <c r="AA90" s="243">
        <v>0</v>
      </c>
      <c r="AB90" s="243">
        <v>0</v>
      </c>
    </row>
    <row r="91" spans="1:32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</row>
    <row r="92" spans="1:32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</row>
    <row r="94" spans="1:32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106</v>
      </c>
      <c r="D101" s="243">
        <v>58514200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106</v>
      </c>
      <c r="P101" s="243">
        <v>58514200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106</v>
      </c>
      <c r="Z101" s="243">
        <v>58514200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8</v>
      </c>
      <c r="D102" s="243">
        <v>54094000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8</v>
      </c>
      <c r="P102" s="243">
        <v>54094000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8</v>
      </c>
      <c r="Z102" s="243">
        <v>54094000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7190</v>
      </c>
      <c r="D105" s="138">
        <f t="shared" ref="D105:AB105" si="2">SUM(D84:D104)</f>
        <v>11016333146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7140</v>
      </c>
      <c r="P105" s="138">
        <f t="shared" si="2"/>
        <v>7936839790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7140</v>
      </c>
      <c r="Z105" s="138">
        <f t="shared" si="2"/>
        <v>7936839790</v>
      </c>
      <c r="AA105" s="138">
        <f t="shared" si="2"/>
        <v>50</v>
      </c>
      <c r="AB105" s="138">
        <f t="shared" si="2"/>
        <v>3079493356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4.01.04 SEKRETARIAT  DAERAH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78</v>
      </c>
      <c r="D127" s="266">
        <v>31375000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326</v>
      </c>
      <c r="L127" s="266">
        <v>43562697</v>
      </c>
      <c r="M127" s="266">
        <v>0</v>
      </c>
      <c r="N127" s="266">
        <v>0</v>
      </c>
      <c r="O127" s="266">
        <v>326</v>
      </c>
      <c r="P127" s="266">
        <v>43562697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404</v>
      </c>
      <c r="AF127" s="266">
        <v>74937697</v>
      </c>
    </row>
    <row r="128" spans="1:34" s="262" customFormat="1" ht="13.9" customHeight="1">
      <c r="A128" s="265" t="s">
        <v>338</v>
      </c>
      <c r="B128" s="242" t="s">
        <v>236</v>
      </c>
      <c r="C128" s="266">
        <v>77</v>
      </c>
      <c r="D128" s="266">
        <v>29554400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22</v>
      </c>
      <c r="L128" s="266">
        <v>4850000</v>
      </c>
      <c r="M128" s="266">
        <v>0</v>
      </c>
      <c r="N128" s="266">
        <v>0</v>
      </c>
      <c r="O128" s="266">
        <v>22</v>
      </c>
      <c r="P128" s="266">
        <v>4850000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99</v>
      </c>
      <c r="AF128" s="266">
        <v>34404400</v>
      </c>
    </row>
    <row r="129" spans="1:32" s="262" customFormat="1" ht="13.9" customHeight="1">
      <c r="A129" s="265" t="s">
        <v>339</v>
      </c>
      <c r="B129" s="242" t="s">
        <v>237</v>
      </c>
      <c r="C129" s="266">
        <v>3</v>
      </c>
      <c r="D129" s="266">
        <v>695000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3</v>
      </c>
      <c r="AF129" s="266">
        <v>695000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158</v>
      </c>
      <c r="D145" s="278">
        <f t="shared" ref="D145:AF145" si="3">SUM(D122:D144)</f>
        <v>61624400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348</v>
      </c>
      <c r="L145" s="278">
        <f t="shared" si="3"/>
        <v>48412697</v>
      </c>
      <c r="M145" s="277">
        <f t="shared" si="3"/>
        <v>0</v>
      </c>
      <c r="N145" s="278">
        <f t="shared" si="3"/>
        <v>0</v>
      </c>
      <c r="O145" s="277">
        <f t="shared" si="3"/>
        <v>348</v>
      </c>
      <c r="P145" s="278">
        <f t="shared" si="3"/>
        <v>48412697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506</v>
      </c>
      <c r="AF145" s="278">
        <f t="shared" si="3"/>
        <v>110037097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E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283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4</v>
      </c>
      <c r="D12" s="54">
        <v>9288250000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1</v>
      </c>
      <c r="P12" s="54">
        <v>3390000000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1</v>
      </c>
      <c r="X12" s="54">
        <v>3390000000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5</v>
      </c>
      <c r="AL12" s="54">
        <v>12678250000</v>
      </c>
      <c r="AO12" s="233"/>
      <c r="AP12" s="233"/>
    </row>
    <row r="13" spans="1:42">
      <c r="A13" s="230">
        <v>2</v>
      </c>
      <c r="B13" s="52" t="s">
        <v>231</v>
      </c>
      <c r="C13" s="54">
        <v>12</v>
      </c>
      <c r="D13" s="54">
        <v>1014467100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1</v>
      </c>
      <c r="P13" s="54">
        <v>3378000</v>
      </c>
      <c r="Q13" s="54">
        <v>1</v>
      </c>
      <c r="R13" s="54">
        <v>195000000</v>
      </c>
      <c r="S13" s="54">
        <v>0</v>
      </c>
      <c r="T13" s="54">
        <v>0</v>
      </c>
      <c r="U13" s="54">
        <v>0</v>
      </c>
      <c r="V13" s="54">
        <v>0</v>
      </c>
      <c r="W13" s="54">
        <v>2</v>
      </c>
      <c r="X13" s="54">
        <v>198378000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14</v>
      </c>
      <c r="AL13" s="54">
        <v>1212845100</v>
      </c>
      <c r="AO13" s="233"/>
      <c r="AP13" s="233"/>
    </row>
    <row r="14" spans="1:42">
      <c r="A14" s="230">
        <v>3</v>
      </c>
      <c r="B14" s="52" t="s">
        <v>232</v>
      </c>
      <c r="C14" s="54">
        <v>177</v>
      </c>
      <c r="D14" s="54">
        <v>48950067703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1</v>
      </c>
      <c r="P14" s="54">
        <v>297970000</v>
      </c>
      <c r="Q14" s="54">
        <v>0</v>
      </c>
      <c r="R14" s="54">
        <v>0</v>
      </c>
      <c r="S14" s="54">
        <v>2</v>
      </c>
      <c r="T14" s="54">
        <v>172100000</v>
      </c>
      <c r="U14" s="54">
        <v>0</v>
      </c>
      <c r="V14" s="54">
        <v>0</v>
      </c>
      <c r="W14" s="54">
        <v>3</v>
      </c>
      <c r="X14" s="54">
        <v>470070000</v>
      </c>
      <c r="Y14" s="54">
        <v>0</v>
      </c>
      <c r="Z14" s="54">
        <v>0</v>
      </c>
      <c r="AA14" s="54">
        <v>91</v>
      </c>
      <c r="AB14" s="54">
        <v>31793737017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91</v>
      </c>
      <c r="AJ14" s="54">
        <v>31793737017</v>
      </c>
      <c r="AK14" s="54">
        <v>89</v>
      </c>
      <c r="AL14" s="54">
        <v>17626400686</v>
      </c>
      <c r="AO14" s="233"/>
      <c r="AP14" s="233"/>
    </row>
    <row r="15" spans="1:42">
      <c r="A15" s="230">
        <v>4</v>
      </c>
      <c r="B15" s="52" t="s">
        <v>233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O15" s="233"/>
      <c r="AP15" s="233"/>
    </row>
    <row r="16" spans="1:42">
      <c r="A16" s="230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O16" s="233"/>
      <c r="AP16" s="233"/>
    </row>
    <row r="17" spans="1:42">
      <c r="A17" s="230">
        <v>6</v>
      </c>
      <c r="B17" s="52" t="s">
        <v>235</v>
      </c>
      <c r="C17" s="54">
        <v>7542</v>
      </c>
      <c r="D17" s="54">
        <v>35172410827</v>
      </c>
      <c r="E17" s="54">
        <v>350</v>
      </c>
      <c r="F17" s="54">
        <v>3176830500</v>
      </c>
      <c r="G17" s="54">
        <v>16</v>
      </c>
      <c r="H17" s="54">
        <v>20000000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39</v>
      </c>
      <c r="P17" s="54">
        <v>229807170</v>
      </c>
      <c r="Q17" s="54">
        <v>9</v>
      </c>
      <c r="R17" s="54">
        <v>458286000</v>
      </c>
      <c r="S17" s="54">
        <v>0</v>
      </c>
      <c r="T17" s="54">
        <v>0</v>
      </c>
      <c r="U17" s="54">
        <v>0</v>
      </c>
      <c r="V17" s="54">
        <v>0</v>
      </c>
      <c r="W17" s="54">
        <v>414</v>
      </c>
      <c r="X17" s="54">
        <v>3884923670</v>
      </c>
      <c r="Y17" s="54">
        <v>0</v>
      </c>
      <c r="Z17" s="54">
        <v>0</v>
      </c>
      <c r="AA17" s="54">
        <v>0</v>
      </c>
      <c r="AB17" s="54">
        <v>0</v>
      </c>
      <c r="AC17" s="54">
        <v>7</v>
      </c>
      <c r="AD17" s="54">
        <v>218100000</v>
      </c>
      <c r="AE17" s="54">
        <v>0</v>
      </c>
      <c r="AF17" s="54">
        <v>0</v>
      </c>
      <c r="AG17" s="54">
        <v>0</v>
      </c>
      <c r="AH17" s="54">
        <v>0</v>
      </c>
      <c r="AI17" s="54">
        <v>7</v>
      </c>
      <c r="AJ17" s="54">
        <v>218100000</v>
      </c>
      <c r="AK17" s="54">
        <v>7949</v>
      </c>
      <c r="AL17" s="54">
        <v>38839234497</v>
      </c>
      <c r="AO17" s="233"/>
      <c r="AP17" s="233"/>
    </row>
    <row r="18" spans="1:42">
      <c r="A18" s="230">
        <v>7</v>
      </c>
      <c r="B18" s="52" t="s">
        <v>236</v>
      </c>
      <c r="C18" s="54">
        <v>368</v>
      </c>
      <c r="D18" s="54">
        <v>2242096400</v>
      </c>
      <c r="E18" s="54">
        <v>27</v>
      </c>
      <c r="F18" s="54">
        <v>544986000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27</v>
      </c>
      <c r="X18" s="54">
        <v>544986000</v>
      </c>
      <c r="Y18" s="54">
        <v>0</v>
      </c>
      <c r="Z18" s="54">
        <v>0</v>
      </c>
      <c r="AA18" s="54">
        <v>0</v>
      </c>
      <c r="AB18" s="54">
        <v>0</v>
      </c>
      <c r="AC18" s="54">
        <v>9</v>
      </c>
      <c r="AD18" s="54">
        <v>458286000</v>
      </c>
      <c r="AE18" s="54">
        <v>0</v>
      </c>
      <c r="AF18" s="54">
        <v>0</v>
      </c>
      <c r="AG18" s="54">
        <v>0</v>
      </c>
      <c r="AH18" s="54">
        <v>0</v>
      </c>
      <c r="AI18" s="54">
        <v>9</v>
      </c>
      <c r="AJ18" s="54">
        <v>458286000</v>
      </c>
      <c r="AK18" s="54">
        <v>386</v>
      </c>
      <c r="AL18" s="54">
        <v>2328796400</v>
      </c>
      <c r="AO18" s="233"/>
      <c r="AP18" s="233"/>
    </row>
    <row r="19" spans="1:42">
      <c r="A19" s="230">
        <v>8</v>
      </c>
      <c r="B19" s="52" t="s">
        <v>237</v>
      </c>
      <c r="C19" s="54">
        <v>46</v>
      </c>
      <c r="D19" s="54">
        <v>272395000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6</v>
      </c>
      <c r="R19" s="54">
        <v>23100000</v>
      </c>
      <c r="S19" s="54">
        <v>0</v>
      </c>
      <c r="T19" s="54">
        <v>0</v>
      </c>
      <c r="U19" s="54">
        <v>0</v>
      </c>
      <c r="V19" s="54">
        <v>0</v>
      </c>
      <c r="W19" s="54">
        <v>6</v>
      </c>
      <c r="X19" s="54">
        <v>23100000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52</v>
      </c>
      <c r="AL19" s="54">
        <v>295495000</v>
      </c>
      <c r="AO19" s="233"/>
      <c r="AP19" s="233"/>
    </row>
    <row r="20" spans="1:42">
      <c r="A20" s="230">
        <v>9</v>
      </c>
      <c r="B20" s="52" t="s">
        <v>238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O20" s="233"/>
      <c r="AP20" s="233"/>
    </row>
    <row r="21" spans="1:42">
      <c r="A21" s="230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O21" s="233"/>
      <c r="AP21" s="233"/>
    </row>
    <row r="22" spans="1:42">
      <c r="A22" s="230">
        <v>11</v>
      </c>
      <c r="B22" s="52" t="s">
        <v>240</v>
      </c>
      <c r="C22" s="54">
        <v>30</v>
      </c>
      <c r="D22" s="54">
        <v>29143389965</v>
      </c>
      <c r="E22" s="54">
        <v>3</v>
      </c>
      <c r="F22" s="54">
        <v>918790000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3</v>
      </c>
      <c r="P22" s="54">
        <v>1122329700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6</v>
      </c>
      <c r="X22" s="54">
        <v>2041119700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36</v>
      </c>
      <c r="AL22" s="54">
        <v>31184509665</v>
      </c>
      <c r="AO22" s="233"/>
      <c r="AP22" s="233"/>
    </row>
    <row r="23" spans="1:42">
      <c r="A23" s="230">
        <v>12</v>
      </c>
      <c r="B23" s="52" t="s">
        <v>241</v>
      </c>
      <c r="C23" s="54">
        <v>30</v>
      </c>
      <c r="D23" s="54">
        <v>1813015000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30</v>
      </c>
      <c r="AL23" s="54">
        <v>1813015000</v>
      </c>
      <c r="AO23" s="233"/>
      <c r="AP23" s="233"/>
    </row>
    <row r="24" spans="1:42">
      <c r="A24" s="230">
        <v>13</v>
      </c>
      <c r="B24" s="52" t="s">
        <v>242</v>
      </c>
      <c r="C24" s="54">
        <v>1</v>
      </c>
      <c r="D24" s="54">
        <v>387415000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1</v>
      </c>
      <c r="AL24" s="54">
        <v>387415000</v>
      </c>
      <c r="AO24" s="233"/>
      <c r="AP24" s="233"/>
    </row>
    <row r="25" spans="1:42">
      <c r="A25" s="230">
        <v>14</v>
      </c>
      <c r="B25" s="52" t="s">
        <v>243</v>
      </c>
      <c r="C25" s="54">
        <v>14</v>
      </c>
      <c r="D25" s="54">
        <v>1173201000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14</v>
      </c>
      <c r="AL25" s="54">
        <v>1173201000</v>
      </c>
      <c r="AO25" s="233"/>
      <c r="AP25" s="233"/>
    </row>
    <row r="26" spans="1:42">
      <c r="A26" s="230">
        <v>15</v>
      </c>
      <c r="B26" s="52" t="s">
        <v>244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0</v>
      </c>
      <c r="AL26" s="54">
        <v>0</v>
      </c>
      <c r="AO26" s="233"/>
      <c r="AP26" s="233"/>
    </row>
    <row r="27" spans="1:42">
      <c r="A27" s="230">
        <v>16</v>
      </c>
      <c r="B27" s="52" t="s">
        <v>245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O27" s="233"/>
      <c r="AP27" s="233"/>
    </row>
    <row r="28" spans="1:42">
      <c r="A28" s="230">
        <v>17</v>
      </c>
      <c r="B28" s="52" t="s">
        <v>246</v>
      </c>
      <c r="C28" s="54">
        <v>1456</v>
      </c>
      <c r="D28" s="54">
        <v>253942983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1456</v>
      </c>
      <c r="AL28" s="54">
        <v>253942983</v>
      </c>
      <c r="AO28" s="233"/>
      <c r="AP28" s="233"/>
    </row>
    <row r="29" spans="1:42">
      <c r="A29" s="230">
        <v>18</v>
      </c>
      <c r="B29" s="52" t="s">
        <v>247</v>
      </c>
      <c r="C29" s="54">
        <v>244</v>
      </c>
      <c r="D29" s="54">
        <v>518273000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244</v>
      </c>
      <c r="AL29" s="54">
        <v>518273000</v>
      </c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O30" s="233"/>
      <c r="AP30" s="233"/>
    </row>
    <row r="31" spans="1:42">
      <c r="A31" s="230">
        <v>20</v>
      </c>
      <c r="B31" s="52" t="s">
        <v>249</v>
      </c>
      <c r="C31" s="54">
        <v>1</v>
      </c>
      <c r="D31" s="54">
        <v>180000000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1</v>
      </c>
      <c r="AL31" s="54">
        <v>180000000</v>
      </c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9925</v>
      </c>
      <c r="D35" s="56">
        <f t="shared" ref="D35:AL35" si="0">SUM(D12:D34)</f>
        <v>130408923978</v>
      </c>
      <c r="E35" s="56">
        <f>SUM(E12:E34)</f>
        <v>380</v>
      </c>
      <c r="F35" s="56">
        <f t="shared" si="0"/>
        <v>4640606500</v>
      </c>
      <c r="G35" s="56">
        <f t="shared" si="0"/>
        <v>16</v>
      </c>
      <c r="H35" s="56">
        <f t="shared" si="0"/>
        <v>20000000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45</v>
      </c>
      <c r="P35" s="56">
        <f t="shared" si="0"/>
        <v>5043484870</v>
      </c>
      <c r="Q35" s="56">
        <f t="shared" si="0"/>
        <v>16</v>
      </c>
      <c r="R35" s="56">
        <f t="shared" si="0"/>
        <v>676386000</v>
      </c>
      <c r="S35" s="56">
        <f t="shared" si="0"/>
        <v>2</v>
      </c>
      <c r="T35" s="56">
        <f t="shared" si="0"/>
        <v>172100000</v>
      </c>
      <c r="U35" s="56">
        <f t="shared" si="0"/>
        <v>0</v>
      </c>
      <c r="V35" s="56">
        <f t="shared" si="0"/>
        <v>0</v>
      </c>
      <c r="W35" s="56">
        <f t="shared" si="0"/>
        <v>459</v>
      </c>
      <c r="X35" s="56">
        <f t="shared" si="0"/>
        <v>10552577370</v>
      </c>
      <c r="Y35" s="56">
        <f t="shared" si="0"/>
        <v>0</v>
      </c>
      <c r="Z35" s="56">
        <f t="shared" si="0"/>
        <v>0</v>
      </c>
      <c r="AA35" s="56">
        <f t="shared" si="0"/>
        <v>91</v>
      </c>
      <c r="AB35" s="56">
        <f t="shared" si="0"/>
        <v>31793737017</v>
      </c>
      <c r="AC35" s="56">
        <f t="shared" si="0"/>
        <v>16</v>
      </c>
      <c r="AD35" s="56">
        <f t="shared" si="0"/>
        <v>676386000</v>
      </c>
      <c r="AE35" s="56">
        <f t="shared" si="0"/>
        <v>0</v>
      </c>
      <c r="AF35" s="56">
        <f t="shared" si="0"/>
        <v>0</v>
      </c>
      <c r="AG35" s="56">
        <f t="shared" si="0"/>
        <v>0</v>
      </c>
      <c r="AH35" s="56">
        <f t="shared" si="0"/>
        <v>0</v>
      </c>
      <c r="AI35" s="56">
        <f t="shared" si="0"/>
        <v>107</v>
      </c>
      <c r="AJ35" s="56">
        <f t="shared" si="0"/>
        <v>32470123017</v>
      </c>
      <c r="AK35" s="56">
        <f t="shared" si="0"/>
        <v>10277</v>
      </c>
      <c r="AL35" s="56">
        <f t="shared" si="0"/>
        <v>108491378331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>Kode Organisasi : 4.01.05 SEKRETARIAT DPRD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0</v>
      </c>
      <c r="AJ55" s="57">
        <v>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0</v>
      </c>
      <c r="D68" s="60">
        <f t="shared" ref="D68:AJ68" si="1">SUM(D52:D67)</f>
        <v>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0</v>
      </c>
      <c r="AJ68" s="60">
        <f t="shared" si="1"/>
        <v>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>Kode Organisasi : 4.01.05 SEKRETARIAT DPRD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28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28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28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28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</row>
    <row r="85" spans="1:28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</row>
    <row r="86" spans="1:28" s="74" customFormat="1">
      <c r="A86" s="241">
        <v>3</v>
      </c>
      <c r="B86" s="242" t="s">
        <v>232</v>
      </c>
      <c r="C86" s="243">
        <v>2</v>
      </c>
      <c r="D86" s="243">
        <v>172100000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2</v>
      </c>
      <c r="L86" s="243">
        <v>172100000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2</v>
      </c>
      <c r="Z86" s="243">
        <v>172100000</v>
      </c>
      <c r="AA86" s="243">
        <v>0</v>
      </c>
      <c r="AB86" s="243">
        <v>0</v>
      </c>
    </row>
    <row r="87" spans="1:28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</row>
    <row r="88" spans="1:28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</row>
    <row r="89" spans="1:28" s="74" customFormat="1">
      <c r="A89" s="241">
        <v>6</v>
      </c>
      <c r="B89" s="242" t="s">
        <v>235</v>
      </c>
      <c r="C89" s="243">
        <v>0</v>
      </c>
      <c r="D89" s="243">
        <v>0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0</v>
      </c>
      <c r="AB89" s="243">
        <v>0</v>
      </c>
    </row>
    <row r="90" spans="1:28" s="74" customFormat="1">
      <c r="A90" s="241">
        <v>7</v>
      </c>
      <c r="B90" s="242" t="s">
        <v>236</v>
      </c>
      <c r="C90" s="243">
        <v>0</v>
      </c>
      <c r="D90" s="243">
        <v>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0</v>
      </c>
      <c r="AB90" s="243">
        <v>0</v>
      </c>
    </row>
    <row r="91" spans="1:28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</row>
    <row r="92" spans="1:28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</row>
    <row r="93" spans="1:28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</row>
    <row r="94" spans="1:28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</row>
    <row r="95" spans="1:28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</row>
    <row r="96" spans="1:28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2</v>
      </c>
      <c r="D105" s="138">
        <f t="shared" ref="D105:AB105" si="2">SUM(D84:D104)</f>
        <v>172100000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2</v>
      </c>
      <c r="L105" s="138">
        <f t="shared" si="2"/>
        <v>172100000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2</v>
      </c>
      <c r="Z105" s="138">
        <f t="shared" si="2"/>
        <v>172100000</v>
      </c>
      <c r="AA105" s="138">
        <f t="shared" si="2"/>
        <v>0</v>
      </c>
      <c r="AB105" s="138">
        <f t="shared" si="2"/>
        <v>0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>Kode Organisasi : 4.01.05 SEKRETARIAT DPRD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1539</v>
      </c>
      <c r="D127" s="266">
        <v>349034500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0</v>
      </c>
      <c r="L127" s="266">
        <v>0</v>
      </c>
      <c r="M127" s="266">
        <v>0</v>
      </c>
      <c r="N127" s="266">
        <v>0</v>
      </c>
      <c r="O127" s="266">
        <v>0</v>
      </c>
      <c r="P127" s="266">
        <v>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1539</v>
      </c>
      <c r="AF127" s="266">
        <v>349034500</v>
      </c>
    </row>
    <row r="128" spans="1:34" s="262" customFormat="1" ht="13.9" customHeight="1">
      <c r="A128" s="265" t="s">
        <v>338</v>
      </c>
      <c r="B128" s="242" t="s">
        <v>236</v>
      </c>
      <c r="C128" s="266">
        <v>6</v>
      </c>
      <c r="D128" s="266">
        <v>2730000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6</v>
      </c>
      <c r="AF128" s="266">
        <v>2730000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1545</v>
      </c>
      <c r="D145" s="278">
        <f t="shared" ref="D145:AF145" si="3">SUM(D122:D144)</f>
        <v>351764500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0</v>
      </c>
      <c r="L145" s="278">
        <f t="shared" si="3"/>
        <v>0</v>
      </c>
      <c r="M145" s="277">
        <f t="shared" si="3"/>
        <v>0</v>
      </c>
      <c r="N145" s="278">
        <f t="shared" si="3"/>
        <v>0</v>
      </c>
      <c r="O145" s="277">
        <f t="shared" si="3"/>
        <v>0</v>
      </c>
      <c r="P145" s="278">
        <f t="shared" si="3"/>
        <v>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1545</v>
      </c>
      <c r="AF145" s="278">
        <f t="shared" si="3"/>
        <v>351764500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FF0000"/>
  </sheetPr>
  <dimension ref="A1:AP145"/>
  <sheetViews>
    <sheetView zoomScale="60" zoomScaleNormal="60" workbookViewId="0">
      <pane xSplit="4" ySplit="11" topLeftCell="Q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D55" sqref="AD55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284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0</v>
      </c>
      <c r="D12" s="54">
        <v>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0</v>
      </c>
      <c r="AL12" s="54">
        <v>0</v>
      </c>
      <c r="AM12" s="233"/>
      <c r="AN12" s="233"/>
    </row>
    <row r="13" spans="1:42">
      <c r="A13" s="230">
        <v>2</v>
      </c>
      <c r="B13" s="52" t="s">
        <v>231</v>
      </c>
      <c r="C13" s="54">
        <v>6</v>
      </c>
      <c r="D13" s="54">
        <v>169042000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6</v>
      </c>
      <c r="AL13" s="54">
        <v>169042000</v>
      </c>
      <c r="AM13" s="233"/>
      <c r="AN13" s="233"/>
      <c r="AO13" s="233"/>
      <c r="AP13" s="233"/>
    </row>
    <row r="14" spans="1:42">
      <c r="A14" s="230">
        <v>3</v>
      </c>
      <c r="B14" s="52" t="s">
        <v>232</v>
      </c>
      <c r="C14" s="54">
        <v>28</v>
      </c>
      <c r="D14" s="54">
        <v>2746274401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1</v>
      </c>
      <c r="P14" s="54">
        <v>297970000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1</v>
      </c>
      <c r="X14" s="54">
        <v>297970000</v>
      </c>
      <c r="Y14" s="54">
        <v>0</v>
      </c>
      <c r="Z14" s="54">
        <v>0</v>
      </c>
      <c r="AA14" s="54">
        <v>2</v>
      </c>
      <c r="AB14" s="54">
        <v>496110945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2</v>
      </c>
      <c r="AJ14" s="54">
        <v>496110945</v>
      </c>
      <c r="AK14" s="54">
        <v>27</v>
      </c>
      <c r="AL14" s="54">
        <v>2548133456</v>
      </c>
      <c r="AM14" s="233"/>
      <c r="AN14" s="233"/>
      <c r="AO14" s="233"/>
      <c r="AP14" s="233"/>
    </row>
    <row r="15" spans="1:42">
      <c r="A15" s="230">
        <v>4</v>
      </c>
      <c r="B15" s="52" t="s">
        <v>233</v>
      </c>
      <c r="C15" s="54">
        <v>24</v>
      </c>
      <c r="D15" s="54">
        <v>71400000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24</v>
      </c>
      <c r="AL15" s="54">
        <v>71400000</v>
      </c>
      <c r="AM15" s="233"/>
      <c r="AN15" s="233"/>
      <c r="AO15" s="233"/>
      <c r="AP15" s="233"/>
    </row>
    <row r="16" spans="1:42">
      <c r="A16" s="230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M16" s="233"/>
      <c r="AN16" s="233"/>
      <c r="AO16" s="233"/>
      <c r="AP16" s="233"/>
    </row>
    <row r="17" spans="1:42">
      <c r="A17" s="230">
        <v>6</v>
      </c>
      <c r="B17" s="52" t="s">
        <v>235</v>
      </c>
      <c r="C17" s="54">
        <v>1902</v>
      </c>
      <c r="D17" s="54">
        <v>5149886551</v>
      </c>
      <c r="E17" s="54">
        <v>69</v>
      </c>
      <c r="F17" s="54">
        <v>423975000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1</v>
      </c>
      <c r="P17" s="54">
        <v>6120000</v>
      </c>
      <c r="Q17" s="54">
        <v>16</v>
      </c>
      <c r="R17" s="54">
        <v>185700000</v>
      </c>
      <c r="S17" s="54">
        <v>0</v>
      </c>
      <c r="T17" s="54">
        <v>0</v>
      </c>
      <c r="U17" s="54">
        <v>0</v>
      </c>
      <c r="V17" s="54">
        <v>0</v>
      </c>
      <c r="W17" s="54">
        <v>86</v>
      </c>
      <c r="X17" s="54">
        <v>615795000</v>
      </c>
      <c r="Y17" s="54">
        <v>12</v>
      </c>
      <c r="Z17" s="54">
        <v>5700000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12</v>
      </c>
      <c r="AJ17" s="54">
        <v>5700000</v>
      </c>
      <c r="AK17" s="54">
        <v>1976</v>
      </c>
      <c r="AL17" s="54">
        <v>5759981551</v>
      </c>
      <c r="AM17" s="233"/>
      <c r="AN17" s="233"/>
      <c r="AO17" s="233"/>
      <c r="AP17" s="233"/>
    </row>
    <row r="18" spans="1:42">
      <c r="A18" s="230">
        <v>7</v>
      </c>
      <c r="B18" s="52" t="s">
        <v>236</v>
      </c>
      <c r="C18" s="54">
        <v>60</v>
      </c>
      <c r="D18" s="54">
        <v>450166165</v>
      </c>
      <c r="E18" s="54">
        <v>23</v>
      </c>
      <c r="F18" s="54">
        <v>379800000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23</v>
      </c>
      <c r="X18" s="54">
        <v>379800000</v>
      </c>
      <c r="Y18" s="54">
        <v>0</v>
      </c>
      <c r="Z18" s="54">
        <v>0</v>
      </c>
      <c r="AA18" s="54">
        <v>0</v>
      </c>
      <c r="AB18" s="54">
        <v>0</v>
      </c>
      <c r="AC18" s="54">
        <v>16</v>
      </c>
      <c r="AD18" s="54">
        <v>185700000</v>
      </c>
      <c r="AE18" s="54">
        <v>0</v>
      </c>
      <c r="AF18" s="54">
        <v>0</v>
      </c>
      <c r="AG18" s="54">
        <v>0</v>
      </c>
      <c r="AH18" s="54">
        <v>0</v>
      </c>
      <c r="AI18" s="54">
        <v>16</v>
      </c>
      <c r="AJ18" s="54">
        <v>185700000</v>
      </c>
      <c r="AK18" s="54">
        <v>67</v>
      </c>
      <c r="AL18" s="54">
        <v>644266165</v>
      </c>
      <c r="AM18" s="233"/>
      <c r="AN18" s="233"/>
      <c r="AO18" s="233"/>
      <c r="AP18" s="233"/>
    </row>
    <row r="19" spans="1:42">
      <c r="A19" s="230">
        <v>8</v>
      </c>
      <c r="B19" s="52" t="s">
        <v>237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M19" s="233"/>
      <c r="AN19" s="233"/>
      <c r="AO19" s="233"/>
      <c r="AP19" s="233"/>
    </row>
    <row r="20" spans="1:42">
      <c r="A20" s="230">
        <v>9</v>
      </c>
      <c r="B20" s="52" t="s">
        <v>238</v>
      </c>
      <c r="C20" s="54">
        <v>14</v>
      </c>
      <c r="D20" s="54">
        <v>122022000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14</v>
      </c>
      <c r="AL20" s="54">
        <v>122022000</v>
      </c>
      <c r="AM20" s="233"/>
      <c r="AN20" s="233"/>
      <c r="AO20" s="233"/>
      <c r="AP20" s="233"/>
    </row>
    <row r="21" spans="1:42">
      <c r="A21" s="230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233"/>
      <c r="AN21" s="233"/>
      <c r="AO21" s="233"/>
      <c r="AP21" s="233"/>
    </row>
    <row r="22" spans="1:42">
      <c r="A22" s="230">
        <v>11</v>
      </c>
      <c r="B22" s="52" t="s">
        <v>240</v>
      </c>
      <c r="C22" s="54">
        <v>3</v>
      </c>
      <c r="D22" s="54">
        <v>12508329700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3</v>
      </c>
      <c r="AL22" s="54">
        <v>12508329700</v>
      </c>
      <c r="AM22" s="233"/>
      <c r="AN22" s="233"/>
      <c r="AO22" s="233"/>
      <c r="AP22" s="233"/>
    </row>
    <row r="23" spans="1:42">
      <c r="A23" s="230">
        <v>12</v>
      </c>
      <c r="B23" s="52" t="s">
        <v>241</v>
      </c>
      <c r="C23" s="54">
        <v>1</v>
      </c>
      <c r="D23" s="54">
        <v>14310000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1</v>
      </c>
      <c r="AL23" s="54">
        <v>14310000</v>
      </c>
      <c r="AM23" s="233"/>
      <c r="AN23" s="233"/>
      <c r="AO23" s="233"/>
      <c r="AP23" s="233"/>
    </row>
    <row r="24" spans="1:42">
      <c r="A24" s="230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M24" s="233"/>
      <c r="AN24" s="233"/>
      <c r="AO24" s="233"/>
      <c r="AP24" s="233"/>
    </row>
    <row r="25" spans="1:42">
      <c r="A25" s="230">
        <v>14</v>
      </c>
      <c r="B25" s="52" t="s">
        <v>243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M25" s="233"/>
      <c r="AN25" s="233"/>
      <c r="AO25" s="233"/>
      <c r="AP25" s="233"/>
    </row>
    <row r="26" spans="1:42">
      <c r="A26" s="230">
        <v>15</v>
      </c>
      <c r="B26" s="52" t="s">
        <v>244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0</v>
      </c>
      <c r="AL26" s="54">
        <v>0</v>
      </c>
      <c r="AM26" s="233"/>
      <c r="AN26" s="233"/>
      <c r="AO26" s="233"/>
      <c r="AP26" s="233"/>
    </row>
    <row r="27" spans="1:42">
      <c r="A27" s="230">
        <v>16</v>
      </c>
      <c r="B27" s="52" t="s">
        <v>245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M27" s="233"/>
      <c r="AN27" s="233"/>
      <c r="AO27" s="233"/>
      <c r="AP27" s="233"/>
    </row>
    <row r="28" spans="1:42">
      <c r="A28" s="230">
        <v>17</v>
      </c>
      <c r="B28" s="52" t="s">
        <v>246</v>
      </c>
      <c r="C28" s="54">
        <v>2819</v>
      </c>
      <c r="D28" s="54">
        <v>32061050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2819</v>
      </c>
      <c r="AL28" s="54">
        <v>32061050</v>
      </c>
      <c r="AM28" s="233"/>
      <c r="AN28" s="233"/>
      <c r="AO28" s="233"/>
      <c r="AP28" s="233"/>
    </row>
    <row r="29" spans="1:42">
      <c r="A29" s="230">
        <v>18</v>
      </c>
      <c r="B29" s="52" t="s">
        <v>247</v>
      </c>
      <c r="C29" s="54">
        <v>1</v>
      </c>
      <c r="D29" s="54">
        <v>2000000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1</v>
      </c>
      <c r="AL29" s="54">
        <v>2000000</v>
      </c>
      <c r="AM29" s="233"/>
      <c r="AN29" s="233"/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M30" s="233"/>
      <c r="AN30" s="233"/>
      <c r="AO30" s="233"/>
      <c r="AP30" s="233"/>
    </row>
    <row r="31" spans="1:42">
      <c r="A31" s="230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M31" s="233"/>
      <c r="AN31" s="233"/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M32" s="233"/>
      <c r="AN32" s="233"/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4858</v>
      </c>
      <c r="D35" s="56">
        <f t="shared" ref="D35:AL35" si="0">SUM(D12:D34)</f>
        <v>21265491867</v>
      </c>
      <c r="E35" s="56">
        <f>SUM(E12:E34)</f>
        <v>92</v>
      </c>
      <c r="F35" s="56">
        <f t="shared" si="0"/>
        <v>803775000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2</v>
      </c>
      <c r="P35" s="56">
        <f t="shared" si="0"/>
        <v>304090000</v>
      </c>
      <c r="Q35" s="56">
        <f t="shared" si="0"/>
        <v>16</v>
      </c>
      <c r="R35" s="56">
        <f t="shared" si="0"/>
        <v>185700000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110</v>
      </c>
      <c r="X35" s="56">
        <f t="shared" si="0"/>
        <v>1293565000</v>
      </c>
      <c r="Y35" s="56">
        <f t="shared" si="0"/>
        <v>12</v>
      </c>
      <c r="Z35" s="56">
        <f t="shared" si="0"/>
        <v>5700000</v>
      </c>
      <c r="AA35" s="56">
        <f t="shared" si="0"/>
        <v>2</v>
      </c>
      <c r="AB35" s="56">
        <f t="shared" si="0"/>
        <v>496110945</v>
      </c>
      <c r="AC35" s="56">
        <f t="shared" si="0"/>
        <v>16</v>
      </c>
      <c r="AD35" s="56">
        <f t="shared" si="0"/>
        <v>185700000</v>
      </c>
      <c r="AE35" s="56">
        <f t="shared" si="0"/>
        <v>0</v>
      </c>
      <c r="AF35" s="56">
        <f t="shared" si="0"/>
        <v>0</v>
      </c>
      <c r="AG35" s="56">
        <f t="shared" si="0"/>
        <v>0</v>
      </c>
      <c r="AH35" s="56">
        <f t="shared" si="0"/>
        <v>0</v>
      </c>
      <c r="AI35" s="56">
        <f t="shared" si="0"/>
        <v>30</v>
      </c>
      <c r="AJ35" s="56">
        <f t="shared" si="0"/>
        <v>687510945</v>
      </c>
      <c r="AK35" s="56">
        <f t="shared" si="0"/>
        <v>4938</v>
      </c>
      <c r="AL35" s="56">
        <f t="shared" si="0"/>
        <v>21871545922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>Kode Organisasi : 4.02.01 INSPEKTORAT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0</v>
      </c>
      <c r="AJ55" s="57">
        <v>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4</v>
      </c>
      <c r="D61" s="57">
        <v>97480865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4</v>
      </c>
      <c r="AJ61" s="57">
        <v>97480865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4</v>
      </c>
      <c r="D68" s="60">
        <f t="shared" ref="D68:AJ68" si="1">SUM(D52:D67)</f>
        <v>97480865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4</v>
      </c>
      <c r="AJ68" s="60">
        <f t="shared" si="1"/>
        <v>97480865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>Kode Organisasi : 4.02.01 INSPEKTORAT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28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28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28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28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</row>
    <row r="85" spans="1:28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</row>
    <row r="86" spans="1:28" s="74" customFormat="1">
      <c r="A86" s="241">
        <v>3</v>
      </c>
      <c r="B86" s="242" t="s">
        <v>232</v>
      </c>
      <c r="C86" s="243">
        <v>0</v>
      </c>
      <c r="D86" s="243">
        <v>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0</v>
      </c>
      <c r="AB86" s="243">
        <v>0</v>
      </c>
    </row>
    <row r="87" spans="1:28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</row>
    <row r="88" spans="1:28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</row>
    <row r="89" spans="1:28" s="74" customFormat="1">
      <c r="A89" s="241">
        <v>6</v>
      </c>
      <c r="B89" s="242" t="s">
        <v>235</v>
      </c>
      <c r="C89" s="243">
        <v>42</v>
      </c>
      <c r="D89" s="243">
        <v>182511987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42</v>
      </c>
      <c r="AB89" s="243">
        <v>182511987</v>
      </c>
    </row>
    <row r="90" spans="1:28" s="74" customFormat="1">
      <c r="A90" s="241">
        <v>7</v>
      </c>
      <c r="B90" s="242" t="s">
        <v>236</v>
      </c>
      <c r="C90" s="243">
        <v>0</v>
      </c>
      <c r="D90" s="243">
        <v>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0</v>
      </c>
      <c r="AB90" s="243">
        <v>0</v>
      </c>
    </row>
    <row r="91" spans="1:28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</row>
    <row r="92" spans="1:28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</row>
    <row r="93" spans="1:28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</row>
    <row r="94" spans="1:28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</row>
    <row r="95" spans="1:28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</row>
    <row r="96" spans="1:28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42</v>
      </c>
      <c r="D105" s="138">
        <f t="shared" ref="D105:AB105" si="2">SUM(D84:D104)</f>
        <v>182511987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42</v>
      </c>
      <c r="AB105" s="138">
        <f t="shared" si="2"/>
        <v>182511987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>Kode Organisasi : 4.02.01 INSPEKTORAT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1</v>
      </c>
      <c r="D127" s="266">
        <v>260000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12</v>
      </c>
      <c r="L127" s="266">
        <v>5700000</v>
      </c>
      <c r="M127" s="266">
        <v>0</v>
      </c>
      <c r="N127" s="266">
        <v>0</v>
      </c>
      <c r="O127" s="266">
        <v>12</v>
      </c>
      <c r="P127" s="266">
        <v>5700000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13</v>
      </c>
      <c r="AF127" s="266">
        <v>5960000</v>
      </c>
    </row>
    <row r="128" spans="1:34" s="262" customFormat="1" ht="13.9" customHeight="1">
      <c r="A128" s="265" t="s">
        <v>338</v>
      </c>
      <c r="B128" s="242" t="s">
        <v>236</v>
      </c>
      <c r="C128" s="266">
        <v>18</v>
      </c>
      <c r="D128" s="266">
        <v>4938000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18</v>
      </c>
      <c r="AF128" s="266">
        <v>4938000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19</v>
      </c>
      <c r="D145" s="278">
        <f t="shared" ref="D145:AF145" si="3">SUM(D122:D144)</f>
        <v>5198000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12</v>
      </c>
      <c r="L145" s="278">
        <f t="shared" si="3"/>
        <v>5700000</v>
      </c>
      <c r="M145" s="277">
        <f t="shared" si="3"/>
        <v>0</v>
      </c>
      <c r="N145" s="278">
        <f t="shared" si="3"/>
        <v>0</v>
      </c>
      <c r="O145" s="277">
        <f t="shared" si="3"/>
        <v>12</v>
      </c>
      <c r="P145" s="278">
        <f t="shared" si="3"/>
        <v>5700000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31</v>
      </c>
      <c r="AF145" s="278">
        <f t="shared" si="3"/>
        <v>10898000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R183"/>
  <sheetViews>
    <sheetView tabSelected="1" zoomScale="60" zoomScaleNormal="60" workbookViewId="0">
      <pane xSplit="4" ySplit="11" topLeftCell="AC12" activePane="bottomRight" state="frozen"/>
      <selection activeCell="B126" sqref="B126"/>
      <selection pane="topRight" activeCell="B126" sqref="B126"/>
      <selection pane="bottomLeft" activeCell="B126" sqref="B126"/>
      <selection pane="bottomRight" activeCell="AH39" sqref="AH39"/>
    </sheetView>
  </sheetViews>
  <sheetFormatPr defaultRowHeight="14.25"/>
  <cols>
    <col min="1" max="1" width="5.75" style="148" customWidth="1"/>
    <col min="2" max="2" width="38.75" style="148" customWidth="1"/>
    <col min="3" max="3" width="13.5" style="148" bestFit="1" customWidth="1"/>
    <col min="4" max="4" width="22.875" style="148" customWidth="1"/>
    <col min="5" max="5" width="8.875" style="148" bestFit="1" customWidth="1"/>
    <col min="6" max="6" width="18.12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6.625" style="148" customWidth="1"/>
    <col min="11" max="11" width="8.625" style="148" bestFit="1" customWidth="1"/>
    <col min="12" max="12" width="18.75" style="148" customWidth="1"/>
    <col min="13" max="13" width="10.375" style="148" bestFit="1" customWidth="1"/>
    <col min="14" max="14" width="16.25" style="148" customWidth="1"/>
    <col min="15" max="15" width="8.625" style="148" bestFit="1" customWidth="1"/>
    <col min="16" max="16" width="18" style="148" bestFit="1" customWidth="1"/>
    <col min="17" max="17" width="8.125" style="148" customWidth="1"/>
    <col min="18" max="18" width="19.375" style="148" bestFit="1" customWidth="1"/>
    <col min="19" max="19" width="8.125" style="148" bestFit="1" customWidth="1"/>
    <col min="20" max="20" width="18.125" style="148" customWidth="1"/>
    <col min="21" max="21" width="9.25" style="148" bestFit="1" customWidth="1"/>
    <col min="22" max="22" width="20.5" style="148" bestFit="1" customWidth="1"/>
    <col min="23" max="23" width="10.375" style="148" bestFit="1" customWidth="1"/>
    <col min="24" max="24" width="20.875" style="148" bestFit="1" customWidth="1"/>
    <col min="25" max="25" width="8.625" style="148" bestFit="1" customWidth="1"/>
    <col min="26" max="26" width="17.625" style="148" bestFit="1" customWidth="1"/>
    <col min="27" max="27" width="9" style="148" customWidth="1"/>
    <col min="28" max="28" width="17.625" style="148" bestFit="1" customWidth="1"/>
    <col min="29" max="29" width="9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8.25" style="148" bestFit="1" customWidth="1"/>
    <col min="34" max="34" width="20.5" style="148" bestFit="1" customWidth="1"/>
    <col min="35" max="35" width="8.875" style="148" bestFit="1" customWidth="1"/>
    <col min="36" max="36" width="20.875" style="148" bestFit="1" customWidth="1"/>
    <col min="37" max="37" width="11.75" style="148" customWidth="1"/>
    <col min="38" max="38" width="22.625" style="148" customWidth="1"/>
    <col min="39" max="39" width="11.75" style="148" bestFit="1" customWidth="1"/>
    <col min="40" max="40" width="21.375" style="148" bestFit="1" customWidth="1"/>
    <col min="41" max="41" width="9" style="148"/>
    <col min="42" max="42" width="14" style="148" customWidth="1"/>
    <col min="43" max="43" width="9" style="148"/>
    <col min="44" max="44" width="10.75" style="148" bestFit="1" customWidth="1"/>
    <col min="45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6">
        <v>1</v>
      </c>
      <c r="B11" s="226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27">
        <v>1</v>
      </c>
      <c r="B12" s="52" t="s">
        <v>230</v>
      </c>
      <c r="C12" s="54">
        <f>'1. dikbud'!C12+'2. dinkes'!C12+'3. moewardi'!C12+'4. margono'!C12+'5. tugurejo'!C12+'6. kelet'!C12+'7. amino'!C12+'8. rsjdska'!C12+'9. rsjdklaten'!C12+'10.binamarga'!C12+'11.psda'!C12+'12.peraskim'!C12+'13.satpol'!C12+'14.kesbangpol'!C12+'15.dinsos'!C12+'16.bpbd'!C12+'17.nakertran'!C12+'18.dp3akab'!C12+'19.dlhk'!C12+'20.dkp'!C12+'21.permades'!C12+'22.dishub'!C12+'23.kominfo'!C12+'24.dinkop'!C12+'25.dpmdptsp'!C12+'26.dinpora'!C12+'27.arpus'!C12+'28.dinlutkan'!C12+'29.distanbun'!C12+'30.ternak'!C12+'31.esdm'!C12+'32.disperindag'!C12+'33.setda'!C12+'34.setwan'!C12+'35.inspektorat'!C12+'36.bappeda'!C12+'37.bppd'!C12+'38.bpkad'!C12+'39.bkd'!C12+'40.bpsdm'!C12+'41.penghubung'!C12+'42.SKPKD'!C12</f>
        <v>10467</v>
      </c>
      <c r="D12" s="54">
        <f>'1. dikbud'!D12+'2. dinkes'!D12+'3. moewardi'!D12+'4. margono'!D12+'5. tugurejo'!D12+'6. kelet'!D12+'7. amino'!D12+'8. rsjdska'!D12+'9. rsjdklaten'!D12+'10.binamarga'!D12+'11.psda'!D12+'12.peraskim'!D12+'13.satpol'!D12+'14.kesbangpol'!D12+'15.dinsos'!D12+'16.bpbd'!D12+'17.nakertran'!D12+'18.dp3akab'!D12+'19.dlhk'!D12+'20.dkp'!D12+'21.permades'!D12+'22.dishub'!D12+'23.kominfo'!D12+'24.dinkop'!D12+'25.dpmdptsp'!D12+'26.dinpora'!D12+'27.arpus'!D12+'28.dinlutkan'!D12+'29.distanbun'!D12+'30.ternak'!D12+'31.esdm'!D12+'32.disperindag'!D12+'33.setda'!D12+'34.setwan'!D12+'35.inspektorat'!D12+'36.bappeda'!D12+'37.bppd'!D12+'38.bpkad'!D12+'39.bkd'!D12+'40.bpsdm'!D12+'41.penghubung'!D12+'42.SKPKD'!D12</f>
        <v>14047602867753</v>
      </c>
      <c r="E12" s="54">
        <f>'1. dikbud'!E12+'2. dinkes'!E12+'3. moewardi'!E12+'4. margono'!E12+'5. tugurejo'!E12+'6. kelet'!E12+'7. amino'!E12+'8. rsjdska'!E12+'9. rsjdklaten'!E12+'10.binamarga'!E12+'11.psda'!E12+'12.peraskim'!E12+'13.satpol'!E12+'14.kesbangpol'!E12+'15.dinsos'!E12+'16.bpbd'!E12+'17.nakertran'!E12+'18.dp3akab'!E12+'19.dlhk'!E12+'20.dkp'!E12+'21.permades'!E12+'22.dishub'!E12+'23.kominfo'!E12+'24.dinkop'!E12+'25.dpmdptsp'!E12+'26.dinpora'!E12+'27.arpus'!E12+'28.dinlutkan'!E12+'29.distanbun'!E12+'30.ternak'!E12+'31.esdm'!E12+'32.disperindag'!E12+'33.setda'!E12+'34.setwan'!E12+'35.inspektorat'!E12+'36.bappeda'!E12+'37.bppd'!E12+'38.bpkad'!E12+'39.bkd'!E12+'40.bpsdm'!E12+'41.penghubung'!E12+'42.SKPKD'!E12</f>
        <v>92</v>
      </c>
      <c r="F12" s="54">
        <f>'1. dikbud'!F12+'2. dinkes'!F12+'3. moewardi'!F12+'4. margono'!F12+'5. tugurejo'!F12+'6. kelet'!F12+'7. amino'!F12+'8. rsjdska'!F12+'9. rsjdklaten'!F12+'10.binamarga'!F12+'11.psda'!F12+'12.peraskim'!F12+'13.satpol'!F12+'14.kesbangpol'!F12+'15.dinsos'!F12+'16.bpbd'!F12+'17.nakertran'!F12+'18.dp3akab'!F12+'19.dlhk'!F12+'20.dkp'!F12+'21.permades'!F12+'22.dishub'!F12+'23.kominfo'!F12+'24.dinkop'!F12+'25.dpmdptsp'!F12+'26.dinpora'!F12+'27.arpus'!F12+'28.dinlutkan'!F12+'29.distanbun'!F12+'30.ternak'!F12+'31.esdm'!F12+'32.disperindag'!F12+'33.setda'!F12+'34.setwan'!F12+'35.inspektorat'!F12+'36.bappeda'!F12+'37.bppd'!F12+'38.bpkad'!F12+'39.bkd'!F12+'40.bpsdm'!F12+'41.penghubung'!F12+'42.SKPKD'!F12</f>
        <v>21650743424</v>
      </c>
      <c r="G12" s="54">
        <f>'1. dikbud'!G12+'2. dinkes'!G12+'3. moewardi'!G12+'4. margono'!G12+'5. tugurejo'!G12+'6. kelet'!G12+'7. amino'!G12+'8. rsjdska'!G12+'9. rsjdklaten'!G12+'10.binamarga'!G12+'11.psda'!G12+'12.peraskim'!G12+'13.satpol'!G12+'14.kesbangpol'!G12+'15.dinsos'!G12+'16.bpbd'!G12+'17.nakertran'!G12+'18.dp3akab'!G12+'19.dlhk'!G12+'20.dkp'!G12+'21.permades'!G12+'22.dishub'!G12+'23.kominfo'!G12+'24.dinkop'!G12+'25.dpmdptsp'!G12+'26.dinpora'!G12+'27.arpus'!G12+'28.dinlutkan'!G12+'29.distanbun'!G12+'30.ternak'!G12+'31.esdm'!G12+'32.disperindag'!G12+'33.setda'!G12+'34.setwan'!G12+'35.inspektorat'!G12+'36.bappeda'!G12+'37.bppd'!G12+'38.bpkad'!G12+'39.bkd'!G12+'40.bpsdm'!G12+'41.penghubung'!G12+'42.SKPKD'!G12</f>
        <v>0</v>
      </c>
      <c r="H12" s="54">
        <f>'1. dikbud'!H12+'2. dinkes'!H12+'3. moewardi'!H12+'4. margono'!H12+'5. tugurejo'!H12+'6. kelet'!H12+'7. amino'!H12+'8. rsjdska'!H12+'9. rsjdklaten'!H12+'10.binamarga'!H12+'11.psda'!H12+'12.peraskim'!H12+'13.satpol'!H12+'14.kesbangpol'!H12+'15.dinsos'!H12+'16.bpbd'!H12+'17.nakertran'!H12+'18.dp3akab'!H12+'19.dlhk'!H12+'20.dkp'!H12+'21.permades'!H12+'22.dishub'!H12+'23.kominfo'!H12+'24.dinkop'!H12+'25.dpmdptsp'!H12+'26.dinpora'!H12+'27.arpus'!H12+'28.dinlutkan'!H12+'29.distanbun'!H12+'30.ternak'!H12+'31.esdm'!H12+'32.disperindag'!H12+'33.setda'!H12+'34.setwan'!H12+'35.inspektorat'!H12+'36.bappeda'!H12+'37.bppd'!H12+'38.bpkad'!H12+'39.bkd'!H12+'40.bpsdm'!H12+'41.penghubung'!H12+'42.SKPKD'!H12</f>
        <v>0</v>
      </c>
      <c r="I12" s="54">
        <f>'1. dikbud'!I12+'2. dinkes'!I12+'3. moewardi'!I12+'4. margono'!I12+'5. tugurejo'!I12+'6. kelet'!I12+'7. amino'!I12+'8. rsjdska'!I12+'9. rsjdklaten'!I12+'10.binamarga'!I12+'11.psda'!I12+'12.peraskim'!I12+'13.satpol'!I12+'14.kesbangpol'!I12+'15.dinsos'!I12+'16.bpbd'!I12+'17.nakertran'!I12+'18.dp3akab'!I12+'19.dlhk'!I12+'20.dkp'!I12+'21.permades'!I12+'22.dishub'!I12+'23.kominfo'!I12+'24.dinkop'!I12+'25.dpmdptsp'!I12+'26.dinpora'!I12+'27.arpus'!I12+'28.dinlutkan'!I12+'29.distanbun'!I12+'30.ternak'!I12+'31.esdm'!I12+'32.disperindag'!I12+'33.setda'!I12+'34.setwan'!I12+'35.inspektorat'!I12+'36.bappeda'!I12+'37.bppd'!I12+'38.bpkad'!I12+'39.bkd'!I12+'40.bpsdm'!I12+'41.penghubung'!I12+'42.SKPKD'!I12</f>
        <v>0</v>
      </c>
      <c r="J12" s="54">
        <f>'1. dikbud'!J12+'2. dinkes'!J12+'3. moewardi'!J12+'4. margono'!J12+'5. tugurejo'!J12+'6. kelet'!J12+'7. amino'!J12+'8. rsjdska'!J12+'9. rsjdklaten'!J12+'10.binamarga'!J12+'11.psda'!J12+'12.peraskim'!J12+'13.satpol'!J12+'14.kesbangpol'!J12+'15.dinsos'!J12+'16.bpbd'!J12+'17.nakertran'!J12+'18.dp3akab'!J12+'19.dlhk'!J12+'20.dkp'!J12+'21.permades'!J12+'22.dishub'!J12+'23.kominfo'!J12+'24.dinkop'!J12+'25.dpmdptsp'!J12+'26.dinpora'!J12+'27.arpus'!J12+'28.dinlutkan'!J12+'29.distanbun'!J12+'30.ternak'!J12+'31.esdm'!J12+'32.disperindag'!J12+'33.setda'!J12+'34.setwan'!J12+'35.inspektorat'!J12+'36.bappeda'!J12+'37.bppd'!J12+'38.bpkad'!J12+'39.bkd'!J12+'40.bpsdm'!J12+'41.penghubung'!J12+'42.SKPKD'!J12</f>
        <v>0</v>
      </c>
      <c r="K12" s="54">
        <f>'1. dikbud'!K12+'2. dinkes'!K12+'3. moewardi'!K12+'4. margono'!K12+'5. tugurejo'!K12+'6. kelet'!K12+'7. amino'!K12+'8. rsjdska'!K12+'9. rsjdklaten'!K12+'10.binamarga'!K12+'11.psda'!K12+'12.peraskim'!K12+'13.satpol'!K12+'14.kesbangpol'!K12+'15.dinsos'!K12+'16.bpbd'!K12+'17.nakertran'!K12+'18.dp3akab'!K12+'19.dlhk'!K12+'20.dkp'!K12+'21.permades'!K12+'22.dishub'!K12+'23.kominfo'!K12+'24.dinkop'!K12+'25.dpmdptsp'!K12+'26.dinpora'!K12+'27.arpus'!K12+'28.dinlutkan'!K12+'29.distanbun'!K12+'30.ternak'!K12+'31.esdm'!K12+'32.disperindag'!K12+'33.setda'!K12+'34.setwan'!K12+'35.inspektorat'!K12+'36.bappeda'!K12+'37.bppd'!K12+'38.bpkad'!K12+'39.bkd'!K12+'40.bpsdm'!K12+'41.penghubung'!K12+'42.SKPKD'!K12</f>
        <v>0</v>
      </c>
      <c r="L12" s="54">
        <f>'1. dikbud'!L12+'2. dinkes'!L12+'3. moewardi'!L12+'4. margono'!L12+'5. tugurejo'!L12+'6. kelet'!L12+'7. amino'!L12+'8. rsjdska'!L12+'9. rsjdklaten'!L12+'10.binamarga'!L12+'11.psda'!L12+'12.peraskim'!L12+'13.satpol'!L12+'14.kesbangpol'!L12+'15.dinsos'!L12+'16.bpbd'!L12+'17.nakertran'!L12+'18.dp3akab'!L12+'19.dlhk'!L12+'20.dkp'!L12+'21.permades'!L12+'22.dishub'!L12+'23.kominfo'!L12+'24.dinkop'!L12+'25.dpmdptsp'!L12+'26.dinpora'!L12+'27.arpus'!L12+'28.dinlutkan'!L12+'29.distanbun'!L12+'30.ternak'!L12+'31.esdm'!L12+'32.disperindag'!L12+'33.setda'!L12+'34.setwan'!L12+'35.inspektorat'!L12+'36.bappeda'!L12+'37.bppd'!L12+'38.bpkad'!L12+'39.bkd'!L12+'40.bpsdm'!L12+'41.penghubung'!L12+'42.SKPKD'!L12</f>
        <v>0</v>
      </c>
      <c r="M12" s="54">
        <f>'1. dikbud'!M12+'2. dinkes'!M12+'3. moewardi'!M12+'4. margono'!M12+'5. tugurejo'!M12+'6. kelet'!M12+'7. amino'!M12+'8. rsjdska'!M12+'9. rsjdklaten'!M12+'10.binamarga'!M12+'11.psda'!M12+'12.peraskim'!M12+'13.satpol'!M12+'14.kesbangpol'!M12+'15.dinsos'!M12+'16.bpbd'!M12+'17.nakertran'!M12+'18.dp3akab'!M12+'19.dlhk'!M12+'20.dkp'!M12+'21.permades'!M12+'22.dishub'!M12+'23.kominfo'!M12+'24.dinkop'!M12+'25.dpmdptsp'!M12+'26.dinpora'!M12+'27.arpus'!M12+'28.dinlutkan'!M12+'29.distanbun'!M12+'30.ternak'!M12+'31.esdm'!M12+'32.disperindag'!M12+'33.setda'!M12+'34.setwan'!M12+'35.inspektorat'!M12+'36.bappeda'!M12+'37.bppd'!M12+'38.bpkad'!M12+'39.bkd'!M12+'40.bpsdm'!M12+'41.penghubung'!M12+'42.SKPKD'!M12</f>
        <v>46</v>
      </c>
      <c r="N12" s="54">
        <f>'1. dikbud'!N12+'2. dinkes'!N12+'3. moewardi'!N12+'4. margono'!N12+'5. tugurejo'!N12+'6. kelet'!N12+'7. amino'!N12+'8. rsjdska'!N12+'9. rsjdklaten'!N12+'10.binamarga'!N12+'11.psda'!N12+'12.peraskim'!N12+'13.satpol'!N12+'14.kesbangpol'!N12+'15.dinsos'!N12+'16.bpbd'!N12+'17.nakertran'!N12+'18.dp3akab'!N12+'19.dlhk'!N12+'20.dkp'!N12+'21.permades'!N12+'22.dishub'!N12+'23.kominfo'!N12+'24.dinkop'!N12+'25.dpmdptsp'!N12+'26.dinpora'!N12+'27.arpus'!N12+'28.dinlutkan'!N12+'29.distanbun'!N12+'30.ternak'!N12+'31.esdm'!N12+'32.disperindag'!N12+'33.setda'!N12+'34.setwan'!N12+'35.inspektorat'!N12+'36.bappeda'!N12+'37.bppd'!N12+'38.bpkad'!N12+'39.bkd'!N12+'40.bpsdm'!N12+'41.penghubung'!N12+'42.SKPKD'!N12</f>
        <v>67601110658</v>
      </c>
      <c r="O12" s="54">
        <f>'1. dikbud'!O12+'2. dinkes'!O12+'3. moewardi'!O12+'4. margono'!O12+'5. tugurejo'!O12+'6. kelet'!O12+'7. amino'!O12+'8. rsjdska'!O12+'9. rsjdklaten'!O12+'10.binamarga'!O12+'11.psda'!O12+'12.peraskim'!O12+'13.satpol'!O12+'14.kesbangpol'!O12+'15.dinsos'!O12+'16.bpbd'!O12+'17.nakertran'!O12+'18.dp3akab'!O12+'19.dlhk'!O12+'20.dkp'!O12+'21.permades'!O12+'22.dishub'!O12+'23.kominfo'!O12+'24.dinkop'!O12+'25.dpmdptsp'!O12+'26.dinpora'!O12+'27.arpus'!O12+'28.dinlutkan'!O12+'29.distanbun'!O12+'30.ternak'!O12+'31.esdm'!O12+'32.disperindag'!O12+'33.setda'!O12+'34.setwan'!O12+'35.inspektorat'!O12+'36.bappeda'!O12+'37.bppd'!O12+'38.bpkad'!O12+'39.bkd'!O12+'40.bpsdm'!O12+'41.penghubung'!O12+'42.SKPKD'!O12</f>
        <v>6</v>
      </c>
      <c r="P12" s="54">
        <f>'1. dikbud'!P12+'2. dinkes'!P12+'3. moewardi'!P12+'4. margono'!P12+'5. tugurejo'!P12+'6. kelet'!P12+'7. amino'!P12+'8. rsjdska'!P12+'9. rsjdklaten'!P12+'10.binamarga'!P12+'11.psda'!P12+'12.peraskim'!P12+'13.satpol'!P12+'14.kesbangpol'!P12+'15.dinsos'!P12+'16.bpbd'!P12+'17.nakertran'!P12+'18.dp3akab'!P12+'19.dlhk'!P12+'20.dkp'!P12+'21.permades'!P12+'22.dishub'!P12+'23.kominfo'!P12+'24.dinkop'!P12+'25.dpmdptsp'!P12+'26.dinpora'!P12+'27.arpus'!P12+'28.dinlutkan'!P12+'29.distanbun'!P12+'30.ternak'!P12+'31.esdm'!P12+'32.disperindag'!P12+'33.setda'!P12+'34.setwan'!P12+'35.inspektorat'!P12+'36.bappeda'!P12+'37.bppd'!P12+'38.bpkad'!P12+'39.bkd'!P12+'40.bpsdm'!P12+'41.penghubung'!P12+'42.SKPKD'!P12</f>
        <v>9164500000</v>
      </c>
      <c r="Q12" s="54">
        <f>'1. dikbud'!Q12+'2. dinkes'!Q12+'3. moewardi'!Q12+'4. margono'!Q12+'5. tugurejo'!Q12+'6. kelet'!Q12+'7. amino'!Q12+'8. rsjdska'!Q12+'9. rsjdklaten'!Q12+'10.binamarga'!Q12+'11.psda'!Q12+'12.peraskim'!Q12+'13.satpol'!Q12+'14.kesbangpol'!Q12+'15.dinsos'!Q12+'16.bpbd'!Q12+'17.nakertran'!Q12+'18.dp3akab'!Q12+'19.dlhk'!Q12+'20.dkp'!Q12+'21.permades'!Q12+'22.dishub'!Q12+'23.kominfo'!Q12+'24.dinkop'!Q12+'25.dpmdptsp'!Q12+'26.dinpora'!Q12+'27.arpus'!Q12+'28.dinlutkan'!Q12+'29.distanbun'!Q12+'30.ternak'!Q12+'31.esdm'!Q12+'32.disperindag'!Q12+'33.setda'!Q12+'34.setwan'!Q12+'35.inspektorat'!Q12+'36.bappeda'!Q12+'37.bppd'!Q12+'38.bpkad'!Q12+'39.bkd'!Q12+'40.bpsdm'!Q12+'41.penghubung'!Q12+'42.SKPKD'!Q12</f>
        <v>0</v>
      </c>
      <c r="R12" s="54">
        <f>'1. dikbud'!R12+'2. dinkes'!R12+'3. moewardi'!R12+'4. margono'!R12+'5. tugurejo'!R12+'6. kelet'!R12+'7. amino'!R12+'8. rsjdska'!R12+'9. rsjdklaten'!R12+'10.binamarga'!R12+'11.psda'!R12+'12.peraskim'!R12+'13.satpol'!R12+'14.kesbangpol'!R12+'15.dinsos'!R12+'16.bpbd'!R12+'17.nakertran'!R12+'18.dp3akab'!R12+'19.dlhk'!R12+'20.dkp'!R12+'21.permades'!R12+'22.dishub'!R12+'23.kominfo'!R12+'24.dinkop'!R12+'25.dpmdptsp'!R12+'26.dinpora'!R12+'27.arpus'!R12+'28.dinlutkan'!R12+'29.distanbun'!R12+'30.ternak'!R12+'31.esdm'!R12+'32.disperindag'!R12+'33.setda'!R12+'34.setwan'!R12+'35.inspektorat'!R12+'36.bappeda'!R12+'37.bppd'!R12+'38.bpkad'!R12+'39.bkd'!R12+'40.bpsdm'!R12+'41.penghubung'!R12+'42.SKPKD'!R12</f>
        <v>0</v>
      </c>
      <c r="S12" s="54">
        <f>'1. dikbud'!S12+'2. dinkes'!S12+'3. moewardi'!S12+'4. margono'!S12+'5. tugurejo'!S12+'6. kelet'!S12+'7. amino'!S12+'8. rsjdska'!S12+'9. rsjdklaten'!S12+'10.binamarga'!S12+'11.psda'!S12+'12.peraskim'!S12+'13.satpol'!S12+'14.kesbangpol'!S12+'15.dinsos'!S12+'16.bpbd'!S12+'17.nakertran'!S12+'18.dp3akab'!S12+'19.dlhk'!S12+'20.dkp'!S12+'21.permades'!S12+'22.dishub'!S12+'23.kominfo'!S12+'24.dinkop'!S12+'25.dpmdptsp'!S12+'26.dinpora'!S12+'27.arpus'!S12+'28.dinlutkan'!S12+'29.distanbun'!S12+'30.ternak'!S12+'31.esdm'!S12+'32.disperindag'!S12+'33.setda'!S12+'34.setwan'!S12+'35.inspektorat'!S12+'36.bappeda'!S12+'37.bppd'!S12+'38.bpkad'!S12+'39.bkd'!S12+'40.bpsdm'!S12+'41.penghubung'!S12+'42.SKPKD'!S12</f>
        <v>0</v>
      </c>
      <c r="T12" s="54">
        <f>'1. dikbud'!T12+'2. dinkes'!T12+'3. moewardi'!T12+'4. margono'!T12+'5. tugurejo'!T12+'6. kelet'!T12+'7. amino'!T12+'8. rsjdska'!T12+'9. rsjdklaten'!T12+'10.binamarga'!T12+'11.psda'!T12+'12.peraskim'!T12+'13.satpol'!T12+'14.kesbangpol'!T12+'15.dinsos'!T12+'16.bpbd'!T12+'17.nakertran'!T12+'18.dp3akab'!T12+'19.dlhk'!T12+'20.dkp'!T12+'21.permades'!T12+'22.dishub'!T12+'23.kominfo'!T12+'24.dinkop'!T12+'25.dpmdptsp'!T12+'26.dinpora'!T12+'27.arpus'!T12+'28.dinlutkan'!T12+'29.distanbun'!T12+'30.ternak'!T12+'31.esdm'!T12+'32.disperindag'!T12+'33.setda'!T12+'34.setwan'!T12+'35.inspektorat'!T12+'36.bappeda'!T12+'37.bppd'!T12+'38.bpkad'!T12+'39.bkd'!T12+'40.bpsdm'!T12+'41.penghubung'!T12+'42.SKPKD'!T12</f>
        <v>0</v>
      </c>
      <c r="U12" s="54">
        <f>'1. dikbud'!U12+'2. dinkes'!U12+'3. moewardi'!U12+'4. margono'!U12+'5. tugurejo'!U12+'6. kelet'!U12+'7. amino'!U12+'8. rsjdska'!U12+'9. rsjdklaten'!U12+'10.binamarga'!U12+'11.psda'!U12+'12.peraskim'!U12+'13.satpol'!U12+'14.kesbangpol'!U12+'15.dinsos'!U12+'16.bpbd'!U12+'17.nakertran'!U12+'18.dp3akab'!U12+'19.dlhk'!U12+'20.dkp'!U12+'21.permades'!U12+'22.dishub'!U12+'23.kominfo'!U12+'24.dinkop'!U12+'25.dpmdptsp'!U12+'26.dinpora'!U12+'27.arpus'!U12+'28.dinlutkan'!U12+'29.distanbun'!U12+'30.ternak'!U12+'31.esdm'!U12+'32.disperindag'!U12+'33.setda'!U12+'34.setwan'!U12+'35.inspektorat'!U12+'36.bappeda'!U12+'37.bppd'!U12+'38.bpkad'!U12+'39.bkd'!U12+'40.bpsdm'!U12+'41.penghubung'!U12+'42.SKPKD'!U12</f>
        <v>15</v>
      </c>
      <c r="V12" s="54">
        <f>'1. dikbud'!V12+'2. dinkes'!V12+'3. moewardi'!V12+'4. margono'!V12+'5. tugurejo'!V12+'6. kelet'!V12+'7. amino'!V12+'8. rsjdska'!V12+'9. rsjdklaten'!V12+'10.binamarga'!V12+'11.psda'!V12+'12.peraskim'!V12+'13.satpol'!V12+'14.kesbangpol'!V12+'15.dinsos'!V12+'16.bpbd'!V12+'17.nakertran'!V12+'18.dp3akab'!V12+'19.dlhk'!V12+'20.dkp'!V12+'21.permades'!V12+'22.dishub'!V12+'23.kominfo'!V12+'24.dinkop'!V12+'25.dpmdptsp'!V12+'26.dinpora'!V12+'27.arpus'!V12+'28.dinlutkan'!V12+'29.distanbun'!V12+'30.ternak'!V12+'31.esdm'!V12+'32.disperindag'!V12+'33.setda'!V12+'34.setwan'!V12+'35.inspektorat'!V12+'36.bappeda'!V12+'37.bppd'!V12+'38.bpkad'!V12+'39.bkd'!V12+'40.bpsdm'!V12+'41.penghubung'!V12+'42.SKPKD'!V12</f>
        <v>20778934000</v>
      </c>
      <c r="W12" s="54">
        <f>'1. dikbud'!W12+'2. dinkes'!W12+'3. moewardi'!W12+'4. margono'!W12+'5. tugurejo'!W12+'6. kelet'!W12+'7. amino'!W12+'8. rsjdska'!W12+'9. rsjdklaten'!W12+'10.binamarga'!W12+'11.psda'!W12+'12.peraskim'!W12+'13.satpol'!W12+'14.kesbangpol'!W12+'15.dinsos'!W12+'16.bpbd'!W12+'17.nakertran'!W12+'18.dp3akab'!W12+'19.dlhk'!W12+'20.dkp'!W12+'21.permades'!W12+'22.dishub'!W12+'23.kominfo'!W12+'24.dinkop'!W12+'25.dpmdptsp'!W12+'26.dinpora'!W12+'27.arpus'!W12+'28.dinlutkan'!W12+'29.distanbun'!W12+'30.ternak'!W12+'31.esdm'!W12+'32.disperindag'!W12+'33.setda'!W12+'34.setwan'!W12+'35.inspektorat'!W12+'36.bappeda'!W12+'37.bppd'!W12+'38.bpkad'!W12+'39.bkd'!W12+'40.bpsdm'!W12+'41.penghubung'!W12+'42.SKPKD'!W12</f>
        <v>159</v>
      </c>
      <c r="X12" s="54">
        <f>'1. dikbud'!X12+'2. dinkes'!X12+'3. moewardi'!X12+'4. margono'!X12+'5. tugurejo'!X12+'6. kelet'!X12+'7. amino'!X12+'8. rsjdska'!X12+'9. rsjdklaten'!X12+'10.binamarga'!X12+'11.psda'!X12+'12.peraskim'!X12+'13.satpol'!X12+'14.kesbangpol'!X12+'15.dinsos'!X12+'16.bpbd'!X12+'17.nakertran'!X12+'18.dp3akab'!X12+'19.dlhk'!X12+'20.dkp'!X12+'21.permades'!X12+'22.dishub'!X12+'23.kominfo'!X12+'24.dinkop'!X12+'25.dpmdptsp'!X12+'26.dinpora'!X12+'27.arpus'!X12+'28.dinlutkan'!X12+'29.distanbun'!X12+'30.ternak'!X12+'31.esdm'!X12+'32.disperindag'!X12+'33.setda'!X12+'34.setwan'!X12+'35.inspektorat'!X12+'36.bappeda'!X12+'37.bppd'!X12+'38.bpkad'!X12+'39.bkd'!X12+'40.bpsdm'!X12+'41.penghubung'!X12+'42.SKPKD'!X12</f>
        <v>119195288082</v>
      </c>
      <c r="Y12" s="54">
        <f>'1. dikbud'!Y12+'2. dinkes'!Y12+'3. moewardi'!Y12+'4. margono'!Y12+'5. tugurejo'!Y12+'6. kelet'!Y12+'7. amino'!Y12+'8. rsjdska'!Y12+'9. rsjdklaten'!Y12+'10.binamarga'!Y12+'11.psda'!Y12+'12.peraskim'!Y12+'13.satpol'!Y12+'14.kesbangpol'!Y12+'15.dinsos'!Y12+'16.bpbd'!Y12+'17.nakertran'!Y12+'18.dp3akab'!Y12+'19.dlhk'!Y12+'20.dkp'!Y12+'21.permades'!Y12+'22.dishub'!Y12+'23.kominfo'!Y12+'24.dinkop'!Y12+'25.dpmdptsp'!Y12+'26.dinpora'!Y12+'27.arpus'!Y12+'28.dinlutkan'!Y12+'29.distanbun'!Y12+'30.ternak'!Y12+'31.esdm'!Y12+'32.disperindag'!Y12+'33.setda'!Y12+'34.setwan'!Y12+'35.inspektorat'!Y12+'36.bappeda'!Y12+'37.bppd'!Y12+'38.bpkad'!Y12+'39.bkd'!Y12+'40.bpsdm'!Y12+'41.penghubung'!Y12+'42.SKPKD'!Y12</f>
        <v>0</v>
      </c>
      <c r="Z12" s="54">
        <f>'1. dikbud'!Z12+'2. dinkes'!Z12+'3. moewardi'!Z12+'4. margono'!Z12+'5. tugurejo'!Z12+'6. kelet'!Z12+'7. amino'!Z12+'8. rsjdska'!Z12+'9. rsjdklaten'!Z12+'10.binamarga'!Z12+'11.psda'!Z12+'12.peraskim'!Z12+'13.satpol'!Z12+'14.kesbangpol'!Z12+'15.dinsos'!Z12+'16.bpbd'!Z12+'17.nakertran'!Z12+'18.dp3akab'!Z12+'19.dlhk'!Z12+'20.dkp'!Z12+'21.permades'!Z12+'22.dishub'!Z12+'23.kominfo'!Z12+'24.dinkop'!Z12+'25.dpmdptsp'!Z12+'26.dinpora'!Z12+'27.arpus'!Z12+'28.dinlutkan'!Z12+'29.distanbun'!Z12+'30.ternak'!Z12+'31.esdm'!Z12+'32.disperindag'!Z12+'33.setda'!Z12+'34.setwan'!Z12+'35.inspektorat'!Z12+'36.bappeda'!Z12+'37.bppd'!Z12+'38.bpkad'!Z12+'39.bkd'!Z12+'40.bpsdm'!Z12+'41.penghubung'!Z12+'42.SKPKD'!Z12</f>
        <v>0</v>
      </c>
      <c r="AA12" s="54">
        <f>'1. dikbud'!AA12+'2. dinkes'!AA12+'3. moewardi'!AA12+'4. margono'!AA12+'5. tugurejo'!AA12+'6. kelet'!AA12+'7. amino'!AA12+'8. rsjdska'!AA12+'9. rsjdklaten'!AA12+'10.binamarga'!AA12+'11.psda'!AA12+'12.peraskim'!AA12+'13.satpol'!AA12+'14.kesbangpol'!AA12+'15.dinsos'!AA12+'16.bpbd'!AA12+'17.nakertran'!AA12+'18.dp3akab'!AA12+'19.dlhk'!AA12+'20.dkp'!AA12+'21.permades'!AA12+'22.dishub'!AA12+'23.kominfo'!AA12+'24.dinkop'!AA12+'25.dpmdptsp'!AA12+'26.dinpora'!AA12+'27.arpus'!AA12+'28.dinlutkan'!AA12+'29.distanbun'!AA12+'30.ternak'!AA12+'31.esdm'!AA12+'32.disperindag'!AA12+'33.setda'!AA12+'34.setwan'!AA12+'35.inspektorat'!AA12+'36.bappeda'!AA12+'37.bppd'!AA12+'38.bpkad'!AA12+'39.bkd'!AA12+'40.bpsdm'!AA12+'41.penghubung'!AA12+'42.SKPKD'!AA12</f>
        <v>6</v>
      </c>
      <c r="AB12" s="54">
        <f>'1. dikbud'!AB12+'2. dinkes'!AB12+'3. moewardi'!AB12+'4. margono'!AB12+'5. tugurejo'!AB12+'6. kelet'!AB12+'7. amino'!AB12+'8. rsjdska'!AB12+'9. rsjdklaten'!AB12+'10.binamarga'!AB12+'11.psda'!AB12+'12.peraskim'!AB12+'13.satpol'!AB12+'14.kesbangpol'!AB12+'15.dinsos'!AB12+'16.bpbd'!AB12+'17.nakertran'!AB12+'18.dp3akab'!AB12+'19.dlhk'!AB12+'20.dkp'!AB12+'21.permades'!AB12+'22.dishub'!AB12+'23.kominfo'!AB12+'24.dinkop'!AB12+'25.dpmdptsp'!AB12+'26.dinpora'!AB12+'27.arpus'!AB12+'28.dinlutkan'!AB12+'29.distanbun'!AB12+'30.ternak'!AB12+'31.esdm'!AB12+'32.disperindag'!AB12+'33.setda'!AB12+'34.setwan'!AB12+'35.inspektorat'!AB12+'36.bappeda'!AB12+'37.bppd'!AB12+'38.bpkad'!AB12+'39.bkd'!AB12+'40.bpsdm'!AB12+'41.penghubung'!AB12+'42.SKPKD'!AB12</f>
        <v>9164500000</v>
      </c>
      <c r="AC12" s="54">
        <f>'1. dikbud'!AC12+'2. dinkes'!AC12+'3. moewardi'!AC12+'4. margono'!AC12+'5. tugurejo'!AC12+'6. kelet'!AC12+'7. amino'!AC12+'8. rsjdska'!AC12+'9. rsjdklaten'!AC12+'10.binamarga'!AC12+'11.psda'!AC12+'12.peraskim'!AC12+'13.satpol'!AC12+'14.kesbangpol'!AC12+'15.dinsos'!AC12+'16.bpbd'!AC12+'17.nakertran'!AC12+'18.dp3akab'!AC12+'19.dlhk'!AC12+'20.dkp'!AC12+'21.permades'!AC12+'22.dishub'!AC12+'23.kominfo'!AC12+'24.dinkop'!AC12+'25.dpmdptsp'!AC12+'26.dinpora'!AC12+'27.arpus'!AC12+'28.dinlutkan'!AC12+'29.distanbun'!AC12+'30.ternak'!AC12+'31.esdm'!AC12+'32.disperindag'!AC12+'33.setda'!AC12+'34.setwan'!AC12+'35.inspektorat'!AC12+'36.bappeda'!AC12+'37.bppd'!AC12+'38.bpkad'!AC12+'39.bkd'!AC12+'40.bpsdm'!AC12+'41.penghubung'!AC12+'42.SKPKD'!AC12</f>
        <v>1</v>
      </c>
      <c r="AD12" s="54">
        <f>'1. dikbud'!AD12+'2. dinkes'!AD12+'3. moewardi'!AD12+'4. margono'!AD12+'5. tugurejo'!AD12+'6. kelet'!AD12+'7. amino'!AD12+'8. rsjdska'!AD12+'9. rsjdklaten'!AD12+'10.binamarga'!AD12+'11.psda'!AD12+'12.peraskim'!AD12+'13.satpol'!AD12+'14.kesbangpol'!AD12+'15.dinsos'!AD12+'16.bpbd'!AD12+'17.nakertran'!AD12+'18.dp3akab'!AD12+'19.dlhk'!AD12+'20.dkp'!AD12+'21.permades'!AD12+'22.dishub'!AD12+'23.kominfo'!AD12+'24.dinkop'!AD12+'25.dpmdptsp'!AD12+'26.dinpora'!AD12+'27.arpus'!AD12+'28.dinlutkan'!AD12+'29.distanbun'!AD12+'30.ternak'!AD12+'31.esdm'!AD12+'32.disperindag'!AD12+'33.setda'!AD12+'34.setwan'!AD12+'35.inspektorat'!AD12+'36.bappeda'!AD12+'37.bppd'!AD12+'38.bpkad'!AD12+'39.bkd'!AD12+'40.bpsdm'!AD12+'41.penghubung'!AD12+'42.SKPKD'!AD12</f>
        <v>74707000</v>
      </c>
      <c r="AE12" s="54">
        <f>'1. dikbud'!AE12+'2. dinkes'!AE12+'3. moewardi'!AE12+'4. margono'!AE12+'5. tugurejo'!AE12+'6. kelet'!AE12+'7. amino'!AE12+'8. rsjdska'!AE12+'9. rsjdklaten'!AE12+'10.binamarga'!AE12+'11.psda'!AE12+'12.peraskim'!AE12+'13.satpol'!AE12+'14.kesbangpol'!AE12+'15.dinsos'!AE12+'16.bpbd'!AE12+'17.nakertran'!AE12+'18.dp3akab'!AE12+'19.dlhk'!AE12+'20.dkp'!AE12+'21.permades'!AE12+'22.dishub'!AE12+'23.kominfo'!AE12+'24.dinkop'!AE12+'25.dpmdptsp'!AE12+'26.dinpora'!AE12+'27.arpus'!AE12+'28.dinlutkan'!AE12+'29.distanbun'!AE12+'30.ternak'!AE12+'31.esdm'!AE12+'32.disperindag'!AE12+'33.setda'!AE12+'34.setwan'!AE12+'35.inspektorat'!AE12+'36.bappeda'!AE12+'37.bppd'!AE12+'38.bpkad'!AE12+'39.bkd'!AE12+'40.bpsdm'!AE12+'41.penghubung'!AE12+'42.SKPKD'!AE12</f>
        <v>4</v>
      </c>
      <c r="AF12" s="54">
        <f>'1. dikbud'!AF12+'2. dinkes'!AF12+'3. moewardi'!AF12+'4. margono'!AF12+'5. tugurejo'!AF12+'6. kelet'!AF12+'7. amino'!AF12+'8. rsjdska'!AF12+'9. rsjdklaten'!AF12+'10.binamarga'!AF12+'11.psda'!AF12+'12.peraskim'!AF12+'13.satpol'!AF12+'14.kesbangpol'!AF12+'15.dinsos'!AF12+'16.bpbd'!AF12+'17.nakertran'!AF12+'18.dp3akab'!AF12+'19.dlhk'!AF12+'20.dkp'!AF12+'21.permades'!AF12+'22.dishub'!AF12+'23.kominfo'!AF12+'24.dinkop'!AF12+'25.dpmdptsp'!AF12+'26.dinpora'!AF12+'27.arpus'!AF12+'28.dinlutkan'!AF12+'29.distanbun'!AF12+'30.ternak'!AF12+'31.esdm'!AF12+'32.disperindag'!AF12+'33.setda'!AF12+'34.setwan'!AF12+'35.inspektorat'!AF12+'36.bappeda'!AF12+'37.bppd'!AF12+'38.bpkad'!AF12+'39.bkd'!AF12+'40.bpsdm'!AF12+'41.penghubung'!AF12+'42.SKPKD'!AF12</f>
        <v>4165897656</v>
      </c>
      <c r="AG12" s="54">
        <f>'1. dikbud'!AG12+'2. dinkes'!AG12+'3. moewardi'!AG12+'4. margono'!AG12+'5. tugurejo'!AG12+'6. kelet'!AG12+'7. amino'!AG12+'8. rsjdska'!AG12+'9. rsjdklaten'!AG12+'10.binamarga'!AG12+'11.psda'!AG12+'12.peraskim'!AG12+'13.satpol'!AG12+'14.kesbangpol'!AG12+'15.dinsos'!AG12+'16.bpbd'!AG12+'17.nakertran'!AG12+'18.dp3akab'!AG12+'19.dlhk'!AG12+'20.dkp'!AG12+'21.permades'!AG12+'22.dishub'!AG12+'23.kominfo'!AG12+'24.dinkop'!AG12+'25.dpmdptsp'!AG12+'26.dinpora'!AG12+'27.arpus'!AG12+'28.dinlutkan'!AG12+'29.distanbun'!AG12+'30.ternak'!AG12+'31.esdm'!AG12+'32.disperindag'!AG12+'33.setda'!AG12+'34.setwan'!AG12+'35.inspektorat'!AG12+'36.bappeda'!AG12+'37.bppd'!AG12+'38.bpkad'!AG12+'39.bkd'!AG12+'40.bpsdm'!AG12+'41.penghubung'!AG12+'42.SKPKD'!AG12</f>
        <v>8</v>
      </c>
      <c r="AH12" s="54">
        <f>'1. dikbud'!AH12+'2. dinkes'!AH12+'3. moewardi'!AH12+'4. margono'!AH12+'5. tugurejo'!AH12+'6. kelet'!AH12+'7. amino'!AH12+'8. rsjdska'!AH12+'9. rsjdklaten'!AH12+'10.binamarga'!AH12+'11.psda'!AH12+'12.peraskim'!AH12+'13.satpol'!AH12+'14.kesbangpol'!AH12+'15.dinsos'!AH12+'16.bpbd'!AH12+'17.nakertran'!AH12+'18.dp3akab'!AH12+'19.dlhk'!AH12+'20.dkp'!AH12+'21.permades'!AH12+'22.dishub'!AH12+'23.kominfo'!AH12+'24.dinkop'!AH12+'25.dpmdptsp'!AH12+'26.dinpora'!AH12+'27.arpus'!AH12+'28.dinlutkan'!AH12+'29.distanbun'!AH12+'30.ternak'!AH12+'31.esdm'!AH12+'32.disperindag'!AH12+'33.setda'!AH12+'34.setwan'!AH12+'35.inspektorat'!AH12+'36.bappeda'!AH12+'37.bppd'!AH12+'38.bpkad'!AH12+'39.bkd'!AH12+'40.bpsdm'!AH12+'41.penghubung'!AH12+'42.SKPKD'!AH12</f>
        <v>6627767400</v>
      </c>
      <c r="AI12" s="54">
        <f>'1. dikbud'!AI12+'2. dinkes'!AI12+'3. moewardi'!AI12+'4. margono'!AI12+'5. tugurejo'!AI12+'6. kelet'!AI12+'7. amino'!AI12+'8. rsjdska'!AI12+'9. rsjdklaten'!AI12+'10.binamarga'!AI12+'11.psda'!AI12+'12.peraskim'!AI12+'13.satpol'!AI12+'14.kesbangpol'!AI12+'15.dinsos'!AI12+'16.bpbd'!AI12+'17.nakertran'!AI12+'18.dp3akab'!AI12+'19.dlhk'!AI12+'20.dkp'!AI12+'21.permades'!AI12+'22.dishub'!AI12+'23.kominfo'!AI12+'24.dinkop'!AI12+'25.dpmdptsp'!AI12+'26.dinpora'!AI12+'27.arpus'!AI12+'28.dinlutkan'!AI12+'29.distanbun'!AI12+'30.ternak'!AI12+'31.esdm'!AI12+'32.disperindag'!AI12+'33.setda'!AI12+'34.setwan'!AI12+'35.inspektorat'!AI12+'36.bappeda'!AI12+'37.bppd'!AI12+'38.bpkad'!AI12+'39.bkd'!AI12+'40.bpsdm'!AI12+'41.penghubung'!AI12+'42.SKPKD'!AI12</f>
        <v>19</v>
      </c>
      <c r="AJ12" s="54">
        <f>'1. dikbud'!AJ12+'2. dinkes'!AJ12+'3. moewardi'!AJ12+'4. margono'!AJ12+'5. tugurejo'!AJ12+'6. kelet'!AJ12+'7. amino'!AJ12+'8. rsjdska'!AJ12+'9. rsjdklaten'!AJ12+'10.binamarga'!AJ12+'11.psda'!AJ12+'12.peraskim'!AJ12+'13.satpol'!AJ12+'14.kesbangpol'!AJ12+'15.dinsos'!AJ12+'16.bpbd'!AJ12+'17.nakertran'!AJ12+'18.dp3akab'!AJ12+'19.dlhk'!AJ12+'20.dkp'!AJ12+'21.permades'!AJ12+'22.dishub'!AJ12+'23.kominfo'!AJ12+'24.dinkop'!AJ12+'25.dpmdptsp'!AJ12+'26.dinpora'!AJ12+'27.arpus'!AJ12+'28.dinlutkan'!AJ12+'29.distanbun'!AJ12+'30.ternak'!AJ12+'31.esdm'!AJ12+'32.disperindag'!AJ12+'33.setda'!AJ12+'34.setwan'!AJ12+'35.inspektorat'!AJ12+'36.bappeda'!AJ12+'37.bppd'!AJ12+'38.bpkad'!AJ12+'39.bkd'!AJ12+'40.bpsdm'!AJ12+'41.penghubung'!AJ12+'42.SKPKD'!AJ12</f>
        <v>20032872056</v>
      </c>
      <c r="AK12" s="54">
        <f>'1. dikbud'!AK12+'2. dinkes'!AK12+'3. moewardi'!AK12+'4. margono'!AK12+'5. tugurejo'!AK12+'6. kelet'!AK12+'7. amino'!AK12+'8. rsjdska'!AK12+'9. rsjdklaten'!AK12+'10.binamarga'!AK12+'11.psda'!AK12+'12.peraskim'!AK12+'13.satpol'!AK12+'14.kesbangpol'!AK12+'15.dinsos'!AK12+'16.bpbd'!AK12+'17.nakertran'!AK12+'18.dp3akab'!AK12+'19.dlhk'!AK12+'20.dkp'!AK12+'21.permades'!AK12+'22.dishub'!AK12+'23.kominfo'!AK12+'24.dinkop'!AK12+'25.dpmdptsp'!AK12+'26.dinpora'!AK12+'27.arpus'!AK12+'28.dinlutkan'!AK12+'29.distanbun'!AK12+'30.ternak'!AK12+'31.esdm'!AK12+'32.disperindag'!AK12+'33.setda'!AK12+'34.setwan'!AK12+'35.inspektorat'!AK12+'36.bappeda'!AK12+'37.bppd'!AK12+'38.bpkad'!AK12+'39.bkd'!AK12+'40.bpsdm'!AK12+'41.penghubung'!AK12+'42.SKPKD'!AK12</f>
        <v>10607</v>
      </c>
      <c r="AL12" s="54">
        <f>'1. dikbud'!AL12+'2. dinkes'!AL12+'3. moewardi'!AL12+'4. margono'!AL12+'5. tugurejo'!AL12+'6. kelet'!AL12+'7. amino'!AL12+'8. rsjdska'!AL12+'9. rsjdklaten'!AL12+'10.binamarga'!AL12+'11.psda'!AL12+'12.peraskim'!AL12+'13.satpol'!AL12+'14.kesbangpol'!AL12+'15.dinsos'!AL12+'16.bpbd'!AL12+'17.nakertran'!AL12+'18.dp3akab'!AL12+'19.dlhk'!AL12+'20.dkp'!AL12+'21.permades'!AL12+'22.dishub'!AL12+'23.kominfo'!AL12+'24.dinkop'!AL12+'25.dpmdptsp'!AL12+'26.dinpora'!AL12+'27.arpus'!AL12+'28.dinlutkan'!AL12+'29.distanbun'!AL12+'30.ternak'!AL12+'31.esdm'!AL12+'32.disperindag'!AL12+'33.setda'!AL12+'34.setwan'!AL12+'35.inspektorat'!AL12+'36.bappeda'!AL12+'37.bppd'!AL12+'38.bpkad'!AL12+'39.bkd'!AL12+'40.bpsdm'!AL12+'41.penghubung'!AL12+'42.SKPKD'!AL12</f>
        <v>14146765283779</v>
      </c>
      <c r="AM12" s="281">
        <f>[1]RkpAkum!D11</f>
        <v>10607</v>
      </c>
      <c r="AN12" s="281">
        <f>[1]RkpAkum!E11</f>
        <v>14146765283779</v>
      </c>
      <c r="AO12" s="233">
        <f>AK12-AM12</f>
        <v>0</v>
      </c>
      <c r="AP12" s="233">
        <f>AL12-AN12</f>
        <v>0</v>
      </c>
    </row>
    <row r="13" spans="1:42">
      <c r="A13" s="227">
        <v>2</v>
      </c>
      <c r="B13" s="52" t="s">
        <v>231</v>
      </c>
      <c r="C13" s="54">
        <f>'1. dikbud'!C13+'2. dinkes'!C13+'3. moewardi'!C13+'4. margono'!C13+'5. tugurejo'!C13+'6. kelet'!C13+'7. amino'!C13+'8. rsjdska'!C13+'9. rsjdklaten'!C13+'10.binamarga'!C13+'11.psda'!C13+'12.peraskim'!C13+'13.satpol'!C13+'14.kesbangpol'!C13+'15.dinsos'!C13+'16.bpbd'!C13+'17.nakertran'!C13+'18.dp3akab'!C13+'19.dlhk'!C13+'20.dkp'!C13+'21.permades'!C13+'22.dishub'!C13+'23.kominfo'!C13+'24.dinkop'!C13+'25.dpmdptsp'!C13+'26.dinpora'!C13+'27.arpus'!C13+'28.dinlutkan'!C13+'29.distanbun'!C13+'30.ternak'!C13+'31.esdm'!C13+'32.disperindag'!C13+'33.setda'!C13+'34.setwan'!C13+'35.inspektorat'!C13+'36.bappeda'!C13+'37.bppd'!C13+'38.bpkad'!C13+'39.bkd'!C13+'40.bpsdm'!C13+'41.penghubung'!C13+'42.SKPKD'!C13</f>
        <v>2399</v>
      </c>
      <c r="D13" s="54">
        <f>'1. dikbud'!D13+'2. dinkes'!D13+'3. moewardi'!D13+'4. margono'!D13+'5. tugurejo'!D13+'6. kelet'!D13+'7. amino'!D13+'8. rsjdska'!D13+'9. rsjdklaten'!D13+'10.binamarga'!D13+'11.psda'!D13+'12.peraskim'!D13+'13.satpol'!D13+'14.kesbangpol'!D13+'15.dinsos'!D13+'16.bpbd'!D13+'17.nakertran'!D13+'18.dp3akab'!D13+'19.dlhk'!D13+'20.dkp'!D13+'21.permades'!D13+'22.dishub'!D13+'23.kominfo'!D13+'24.dinkop'!D13+'25.dpmdptsp'!D13+'26.dinpora'!D13+'27.arpus'!D13+'28.dinlutkan'!D13+'29.distanbun'!D13+'30.ternak'!D13+'31.esdm'!D13+'32.disperindag'!D13+'33.setda'!D13+'34.setwan'!D13+'35.inspektorat'!D13+'36.bappeda'!D13+'37.bppd'!D13+'38.bpkad'!D13+'39.bkd'!D13+'40.bpsdm'!D13+'41.penghubung'!D13+'42.SKPKD'!D13</f>
        <v>243855189735</v>
      </c>
      <c r="E13" s="54">
        <f>'1. dikbud'!E13+'2. dinkes'!E13+'3. moewardi'!E13+'4. margono'!E13+'5. tugurejo'!E13+'6. kelet'!E13+'7. amino'!E13+'8. rsjdska'!E13+'9. rsjdklaten'!E13+'10.binamarga'!E13+'11.psda'!E13+'12.peraskim'!E13+'13.satpol'!E13+'14.kesbangpol'!E13+'15.dinsos'!E13+'16.bpbd'!E13+'17.nakertran'!E13+'18.dp3akab'!E13+'19.dlhk'!E13+'20.dkp'!E13+'21.permades'!E13+'22.dishub'!E13+'23.kominfo'!E13+'24.dinkop'!E13+'25.dpmdptsp'!E13+'26.dinpora'!E13+'27.arpus'!E13+'28.dinlutkan'!E13+'29.distanbun'!E13+'30.ternak'!E13+'31.esdm'!E13+'32.disperindag'!E13+'33.setda'!E13+'34.setwan'!E13+'35.inspektorat'!E13+'36.bappeda'!E13+'37.bppd'!E13+'38.bpkad'!E13+'39.bkd'!E13+'40.bpsdm'!E13+'41.penghubung'!E13+'42.SKPKD'!E13</f>
        <v>87</v>
      </c>
      <c r="F13" s="54">
        <f>'1. dikbud'!F13+'2. dinkes'!F13+'3. moewardi'!F13+'4. margono'!F13+'5. tugurejo'!F13+'6. kelet'!F13+'7. amino'!F13+'8. rsjdska'!F13+'9. rsjdklaten'!F13+'10.binamarga'!F13+'11.psda'!F13+'12.peraskim'!F13+'13.satpol'!F13+'14.kesbangpol'!F13+'15.dinsos'!F13+'16.bpbd'!F13+'17.nakertran'!F13+'18.dp3akab'!F13+'19.dlhk'!F13+'20.dkp'!F13+'21.permades'!F13+'22.dishub'!F13+'23.kominfo'!F13+'24.dinkop'!F13+'25.dpmdptsp'!F13+'26.dinpora'!F13+'27.arpus'!F13+'28.dinlutkan'!F13+'29.distanbun'!F13+'30.ternak'!F13+'31.esdm'!F13+'32.disperindag'!F13+'33.setda'!F13+'34.setwan'!F13+'35.inspektorat'!F13+'36.bappeda'!F13+'37.bppd'!F13+'38.bpkad'!F13+'39.bkd'!F13+'40.bpsdm'!F13+'41.penghubung'!F13+'42.SKPKD'!F13</f>
        <v>6946562310</v>
      </c>
      <c r="G13" s="54">
        <f>'1. dikbud'!G13+'2. dinkes'!G13+'3. moewardi'!G13+'4. margono'!G13+'5. tugurejo'!G13+'6. kelet'!G13+'7. amino'!G13+'8. rsjdska'!G13+'9. rsjdklaten'!G13+'10.binamarga'!G13+'11.psda'!G13+'12.peraskim'!G13+'13.satpol'!G13+'14.kesbangpol'!G13+'15.dinsos'!G13+'16.bpbd'!G13+'17.nakertran'!G13+'18.dp3akab'!G13+'19.dlhk'!G13+'20.dkp'!G13+'21.permades'!G13+'22.dishub'!G13+'23.kominfo'!G13+'24.dinkop'!G13+'25.dpmdptsp'!G13+'26.dinpora'!G13+'27.arpus'!G13+'28.dinlutkan'!G13+'29.distanbun'!G13+'30.ternak'!G13+'31.esdm'!G13+'32.disperindag'!G13+'33.setda'!G13+'34.setwan'!G13+'35.inspektorat'!G13+'36.bappeda'!G13+'37.bppd'!G13+'38.bpkad'!G13+'39.bkd'!G13+'40.bpsdm'!G13+'41.penghubung'!G13+'42.SKPKD'!G13</f>
        <v>0</v>
      </c>
      <c r="H13" s="54">
        <f>'1. dikbud'!H13+'2. dinkes'!H13+'3. moewardi'!H13+'4. margono'!H13+'5. tugurejo'!H13+'6. kelet'!H13+'7. amino'!H13+'8. rsjdska'!H13+'9. rsjdklaten'!H13+'10.binamarga'!H13+'11.psda'!H13+'12.peraskim'!H13+'13.satpol'!H13+'14.kesbangpol'!H13+'15.dinsos'!H13+'16.bpbd'!H13+'17.nakertran'!H13+'18.dp3akab'!H13+'19.dlhk'!H13+'20.dkp'!H13+'21.permades'!H13+'22.dishub'!H13+'23.kominfo'!H13+'24.dinkop'!H13+'25.dpmdptsp'!H13+'26.dinpora'!H13+'27.arpus'!H13+'28.dinlutkan'!H13+'29.distanbun'!H13+'30.ternak'!H13+'31.esdm'!H13+'32.disperindag'!H13+'33.setda'!H13+'34.setwan'!H13+'35.inspektorat'!H13+'36.bappeda'!H13+'37.bppd'!H13+'38.bpkad'!H13+'39.bkd'!H13+'40.bpsdm'!H13+'41.penghubung'!H13+'42.SKPKD'!H13</f>
        <v>0</v>
      </c>
      <c r="I13" s="54">
        <f>'1. dikbud'!I13+'2. dinkes'!I13+'3. moewardi'!I13+'4. margono'!I13+'5. tugurejo'!I13+'6. kelet'!I13+'7. amino'!I13+'8. rsjdska'!I13+'9. rsjdklaten'!I13+'10.binamarga'!I13+'11.psda'!I13+'12.peraskim'!I13+'13.satpol'!I13+'14.kesbangpol'!I13+'15.dinsos'!I13+'16.bpbd'!I13+'17.nakertran'!I13+'18.dp3akab'!I13+'19.dlhk'!I13+'20.dkp'!I13+'21.permades'!I13+'22.dishub'!I13+'23.kominfo'!I13+'24.dinkop'!I13+'25.dpmdptsp'!I13+'26.dinpora'!I13+'27.arpus'!I13+'28.dinlutkan'!I13+'29.distanbun'!I13+'30.ternak'!I13+'31.esdm'!I13+'32.disperindag'!I13+'33.setda'!I13+'34.setwan'!I13+'35.inspektorat'!I13+'36.bappeda'!I13+'37.bppd'!I13+'38.bpkad'!I13+'39.bkd'!I13+'40.bpsdm'!I13+'41.penghubung'!I13+'42.SKPKD'!I13</f>
        <v>0</v>
      </c>
      <c r="J13" s="54">
        <f>'1. dikbud'!J13+'2. dinkes'!J13+'3. moewardi'!J13+'4. margono'!J13+'5. tugurejo'!J13+'6. kelet'!J13+'7. amino'!J13+'8. rsjdska'!J13+'9. rsjdklaten'!J13+'10.binamarga'!J13+'11.psda'!J13+'12.peraskim'!J13+'13.satpol'!J13+'14.kesbangpol'!J13+'15.dinsos'!J13+'16.bpbd'!J13+'17.nakertran'!J13+'18.dp3akab'!J13+'19.dlhk'!J13+'20.dkp'!J13+'21.permades'!J13+'22.dishub'!J13+'23.kominfo'!J13+'24.dinkop'!J13+'25.dpmdptsp'!J13+'26.dinpora'!J13+'27.arpus'!J13+'28.dinlutkan'!J13+'29.distanbun'!J13+'30.ternak'!J13+'31.esdm'!J13+'32.disperindag'!J13+'33.setda'!J13+'34.setwan'!J13+'35.inspektorat'!J13+'36.bappeda'!J13+'37.bppd'!J13+'38.bpkad'!J13+'39.bkd'!J13+'40.bpsdm'!J13+'41.penghubung'!J13+'42.SKPKD'!J13</f>
        <v>0</v>
      </c>
      <c r="K13" s="54">
        <f>'1. dikbud'!K13+'2. dinkes'!K13+'3. moewardi'!K13+'4. margono'!K13+'5. tugurejo'!K13+'6. kelet'!K13+'7. amino'!K13+'8. rsjdska'!K13+'9. rsjdklaten'!K13+'10.binamarga'!K13+'11.psda'!K13+'12.peraskim'!K13+'13.satpol'!K13+'14.kesbangpol'!K13+'15.dinsos'!K13+'16.bpbd'!K13+'17.nakertran'!K13+'18.dp3akab'!K13+'19.dlhk'!K13+'20.dkp'!K13+'21.permades'!K13+'22.dishub'!K13+'23.kominfo'!K13+'24.dinkop'!K13+'25.dpmdptsp'!K13+'26.dinpora'!K13+'27.arpus'!K13+'28.dinlutkan'!K13+'29.distanbun'!K13+'30.ternak'!K13+'31.esdm'!K13+'32.disperindag'!K13+'33.setda'!K13+'34.setwan'!K13+'35.inspektorat'!K13+'36.bappeda'!K13+'37.bppd'!K13+'38.bpkad'!K13+'39.bkd'!K13+'40.bpsdm'!K13+'41.penghubung'!K13+'42.SKPKD'!K13</f>
        <v>5</v>
      </c>
      <c r="L13" s="54">
        <f>'1. dikbud'!L13+'2. dinkes'!L13+'3. moewardi'!L13+'4. margono'!L13+'5. tugurejo'!L13+'6. kelet'!L13+'7. amino'!L13+'8. rsjdska'!L13+'9. rsjdklaten'!L13+'10.binamarga'!L13+'11.psda'!L13+'12.peraskim'!L13+'13.satpol'!L13+'14.kesbangpol'!L13+'15.dinsos'!L13+'16.bpbd'!L13+'17.nakertran'!L13+'18.dp3akab'!L13+'19.dlhk'!L13+'20.dkp'!L13+'21.permades'!L13+'22.dishub'!L13+'23.kominfo'!L13+'24.dinkop'!L13+'25.dpmdptsp'!L13+'26.dinpora'!L13+'27.arpus'!L13+'28.dinlutkan'!L13+'29.distanbun'!L13+'30.ternak'!L13+'31.esdm'!L13+'32.disperindag'!L13+'33.setda'!L13+'34.setwan'!L13+'35.inspektorat'!L13+'36.bappeda'!L13+'37.bppd'!L13+'38.bpkad'!L13+'39.bkd'!L13+'40.bpsdm'!L13+'41.penghubung'!L13+'42.SKPKD'!L13</f>
        <v>732088650</v>
      </c>
      <c r="M13" s="54">
        <f>'1. dikbud'!M13+'2. dinkes'!M13+'3. moewardi'!M13+'4. margono'!M13+'5. tugurejo'!M13+'6. kelet'!M13+'7. amino'!M13+'8. rsjdska'!M13+'9. rsjdklaten'!M13+'10.binamarga'!M13+'11.psda'!M13+'12.peraskim'!M13+'13.satpol'!M13+'14.kesbangpol'!M13+'15.dinsos'!M13+'16.bpbd'!M13+'17.nakertran'!M13+'18.dp3akab'!M13+'19.dlhk'!M13+'20.dkp'!M13+'21.permades'!M13+'22.dishub'!M13+'23.kominfo'!M13+'24.dinkop'!M13+'25.dpmdptsp'!M13+'26.dinpora'!M13+'27.arpus'!M13+'28.dinlutkan'!M13+'29.distanbun'!M13+'30.ternak'!M13+'31.esdm'!M13+'32.disperindag'!M13+'33.setda'!M13+'34.setwan'!M13+'35.inspektorat'!M13+'36.bappeda'!M13+'37.bppd'!M13+'38.bpkad'!M13+'39.bkd'!M13+'40.bpsdm'!M13+'41.penghubung'!M13+'42.SKPKD'!M13</f>
        <v>192</v>
      </c>
      <c r="N13" s="54">
        <f>'1. dikbud'!N13+'2. dinkes'!N13+'3. moewardi'!N13+'4. margono'!N13+'5. tugurejo'!N13+'6. kelet'!N13+'7. amino'!N13+'8. rsjdska'!N13+'9. rsjdklaten'!N13+'10.binamarga'!N13+'11.psda'!N13+'12.peraskim'!N13+'13.satpol'!N13+'14.kesbangpol'!N13+'15.dinsos'!N13+'16.bpbd'!N13+'17.nakertran'!N13+'18.dp3akab'!N13+'19.dlhk'!N13+'20.dkp'!N13+'21.permades'!N13+'22.dishub'!N13+'23.kominfo'!N13+'24.dinkop'!N13+'25.dpmdptsp'!N13+'26.dinpora'!N13+'27.arpus'!N13+'28.dinlutkan'!N13+'29.distanbun'!N13+'30.ternak'!N13+'31.esdm'!N13+'32.disperindag'!N13+'33.setda'!N13+'34.setwan'!N13+'35.inspektorat'!N13+'36.bappeda'!N13+'37.bppd'!N13+'38.bpkad'!N13+'39.bkd'!N13+'40.bpsdm'!N13+'41.penghubung'!N13+'42.SKPKD'!N13</f>
        <v>3019980599</v>
      </c>
      <c r="O13" s="54">
        <f>'1. dikbud'!O13+'2. dinkes'!O13+'3. moewardi'!O13+'4. margono'!O13+'5. tugurejo'!O13+'6. kelet'!O13+'7. amino'!O13+'8. rsjdska'!O13+'9. rsjdklaten'!O13+'10.binamarga'!O13+'11.psda'!O13+'12.peraskim'!O13+'13.satpol'!O13+'14.kesbangpol'!O13+'15.dinsos'!O13+'16.bpbd'!O13+'17.nakertran'!O13+'18.dp3akab'!O13+'19.dlhk'!O13+'20.dkp'!O13+'21.permades'!O13+'22.dishub'!O13+'23.kominfo'!O13+'24.dinkop'!O13+'25.dpmdptsp'!O13+'26.dinpora'!O13+'27.arpus'!O13+'28.dinlutkan'!O13+'29.distanbun'!O13+'30.ternak'!O13+'31.esdm'!O13+'32.disperindag'!O13+'33.setda'!O13+'34.setwan'!O13+'35.inspektorat'!O13+'36.bappeda'!O13+'37.bppd'!O13+'38.bpkad'!O13+'39.bkd'!O13+'40.bpsdm'!O13+'41.penghubung'!O13+'42.SKPKD'!O13</f>
        <v>16</v>
      </c>
      <c r="P13" s="54">
        <f>'1. dikbud'!P13+'2. dinkes'!P13+'3. moewardi'!P13+'4. margono'!P13+'5. tugurejo'!P13+'6. kelet'!P13+'7. amino'!P13+'8. rsjdska'!P13+'9. rsjdklaten'!P13+'10.binamarga'!P13+'11.psda'!P13+'12.peraskim'!P13+'13.satpol'!P13+'14.kesbangpol'!P13+'15.dinsos'!P13+'16.bpbd'!P13+'17.nakertran'!P13+'18.dp3akab'!P13+'19.dlhk'!P13+'20.dkp'!P13+'21.permades'!P13+'22.dishub'!P13+'23.kominfo'!P13+'24.dinkop'!P13+'25.dpmdptsp'!P13+'26.dinpora'!P13+'27.arpus'!P13+'28.dinlutkan'!P13+'29.distanbun'!P13+'30.ternak'!P13+'31.esdm'!P13+'32.disperindag'!P13+'33.setda'!P13+'34.setwan'!P13+'35.inspektorat'!P13+'36.bappeda'!P13+'37.bppd'!P13+'38.bpkad'!P13+'39.bkd'!P13+'40.bpsdm'!P13+'41.penghubung'!P13+'42.SKPKD'!P13</f>
        <v>84681000</v>
      </c>
      <c r="Q13" s="54">
        <f>'1. dikbud'!Q13+'2. dinkes'!Q13+'3. moewardi'!Q13+'4. margono'!Q13+'5. tugurejo'!Q13+'6. kelet'!Q13+'7. amino'!Q13+'8. rsjdska'!Q13+'9. rsjdklaten'!Q13+'10.binamarga'!Q13+'11.psda'!Q13+'12.peraskim'!Q13+'13.satpol'!Q13+'14.kesbangpol'!Q13+'15.dinsos'!Q13+'16.bpbd'!Q13+'17.nakertran'!Q13+'18.dp3akab'!Q13+'19.dlhk'!Q13+'20.dkp'!Q13+'21.permades'!Q13+'22.dishub'!Q13+'23.kominfo'!Q13+'24.dinkop'!Q13+'25.dpmdptsp'!Q13+'26.dinpora'!Q13+'27.arpus'!Q13+'28.dinlutkan'!Q13+'29.distanbun'!Q13+'30.ternak'!Q13+'31.esdm'!Q13+'32.disperindag'!Q13+'33.setda'!Q13+'34.setwan'!Q13+'35.inspektorat'!Q13+'36.bappeda'!Q13+'37.bppd'!Q13+'38.bpkad'!Q13+'39.bkd'!Q13+'40.bpsdm'!Q13+'41.penghubung'!Q13+'42.SKPKD'!Q13</f>
        <v>32</v>
      </c>
      <c r="R13" s="54">
        <f>'1. dikbud'!R13+'2. dinkes'!R13+'3. moewardi'!R13+'4. margono'!R13+'5. tugurejo'!R13+'6. kelet'!R13+'7. amino'!R13+'8. rsjdska'!R13+'9. rsjdklaten'!R13+'10.binamarga'!R13+'11.psda'!R13+'12.peraskim'!R13+'13.satpol'!R13+'14.kesbangpol'!R13+'15.dinsos'!R13+'16.bpbd'!R13+'17.nakertran'!R13+'18.dp3akab'!R13+'19.dlhk'!R13+'20.dkp'!R13+'21.permades'!R13+'22.dishub'!R13+'23.kominfo'!R13+'24.dinkop'!R13+'25.dpmdptsp'!R13+'26.dinpora'!R13+'27.arpus'!R13+'28.dinlutkan'!R13+'29.distanbun'!R13+'30.ternak'!R13+'31.esdm'!R13+'32.disperindag'!R13+'33.setda'!R13+'34.setwan'!R13+'35.inspektorat'!R13+'36.bappeda'!R13+'37.bppd'!R13+'38.bpkad'!R13+'39.bkd'!R13+'40.bpsdm'!R13+'41.penghubung'!R13+'42.SKPKD'!R13</f>
        <v>10995313593</v>
      </c>
      <c r="S13" s="54">
        <f>'1. dikbud'!S13+'2. dinkes'!S13+'3. moewardi'!S13+'4. margono'!S13+'5. tugurejo'!S13+'6. kelet'!S13+'7. amino'!S13+'8. rsjdska'!S13+'9. rsjdklaten'!S13+'10.binamarga'!S13+'11.psda'!S13+'12.peraskim'!S13+'13.satpol'!S13+'14.kesbangpol'!S13+'15.dinsos'!S13+'16.bpbd'!S13+'17.nakertran'!S13+'18.dp3akab'!S13+'19.dlhk'!S13+'20.dkp'!S13+'21.permades'!S13+'22.dishub'!S13+'23.kominfo'!S13+'24.dinkop'!S13+'25.dpmdptsp'!S13+'26.dinpora'!S13+'27.arpus'!S13+'28.dinlutkan'!S13+'29.distanbun'!S13+'30.ternak'!S13+'31.esdm'!S13+'32.disperindag'!S13+'33.setda'!S13+'34.setwan'!S13+'35.inspektorat'!S13+'36.bappeda'!S13+'37.bppd'!S13+'38.bpkad'!S13+'39.bkd'!S13+'40.bpsdm'!S13+'41.penghubung'!S13+'42.SKPKD'!S13</f>
        <v>7</v>
      </c>
      <c r="T13" s="54">
        <f>'1. dikbud'!T13+'2. dinkes'!T13+'3. moewardi'!T13+'4. margono'!T13+'5. tugurejo'!T13+'6. kelet'!T13+'7. amino'!T13+'8. rsjdska'!T13+'9. rsjdklaten'!T13+'10.binamarga'!T13+'11.psda'!T13+'12.peraskim'!T13+'13.satpol'!T13+'14.kesbangpol'!T13+'15.dinsos'!T13+'16.bpbd'!T13+'17.nakertran'!T13+'18.dp3akab'!T13+'19.dlhk'!T13+'20.dkp'!T13+'21.permades'!T13+'22.dishub'!T13+'23.kominfo'!T13+'24.dinkop'!T13+'25.dpmdptsp'!T13+'26.dinpora'!T13+'27.arpus'!T13+'28.dinlutkan'!T13+'29.distanbun'!T13+'30.ternak'!T13+'31.esdm'!T13+'32.disperindag'!T13+'33.setda'!T13+'34.setwan'!T13+'35.inspektorat'!T13+'36.bappeda'!T13+'37.bppd'!T13+'38.bpkad'!T13+'39.bkd'!T13+'40.bpsdm'!T13+'41.penghubung'!T13+'42.SKPKD'!T13</f>
        <v>256630000</v>
      </c>
      <c r="U13" s="54">
        <f>'1. dikbud'!U13+'2. dinkes'!U13+'3. moewardi'!U13+'4. margono'!U13+'5. tugurejo'!U13+'6. kelet'!U13+'7. amino'!U13+'8. rsjdska'!U13+'9. rsjdklaten'!U13+'10.binamarga'!U13+'11.psda'!U13+'12.peraskim'!U13+'13.satpol'!U13+'14.kesbangpol'!U13+'15.dinsos'!U13+'16.bpbd'!U13+'17.nakertran'!U13+'18.dp3akab'!U13+'19.dlhk'!U13+'20.dkp'!U13+'21.permades'!U13+'22.dishub'!U13+'23.kominfo'!U13+'24.dinkop'!U13+'25.dpmdptsp'!U13+'26.dinpora'!U13+'27.arpus'!U13+'28.dinlutkan'!U13+'29.distanbun'!U13+'30.ternak'!U13+'31.esdm'!U13+'32.disperindag'!U13+'33.setda'!U13+'34.setwan'!U13+'35.inspektorat'!U13+'36.bappeda'!U13+'37.bppd'!U13+'38.bpkad'!U13+'39.bkd'!U13+'40.bpsdm'!U13+'41.penghubung'!U13+'42.SKPKD'!U13</f>
        <v>22</v>
      </c>
      <c r="V13" s="54">
        <f>'1. dikbud'!V13+'2. dinkes'!V13+'3. moewardi'!V13+'4. margono'!V13+'5. tugurejo'!V13+'6. kelet'!V13+'7. amino'!V13+'8. rsjdska'!V13+'9. rsjdklaten'!V13+'10.binamarga'!V13+'11.psda'!V13+'12.peraskim'!V13+'13.satpol'!V13+'14.kesbangpol'!V13+'15.dinsos'!V13+'16.bpbd'!V13+'17.nakertran'!V13+'18.dp3akab'!V13+'19.dlhk'!V13+'20.dkp'!V13+'21.permades'!V13+'22.dishub'!V13+'23.kominfo'!V13+'24.dinkop'!V13+'25.dpmdptsp'!V13+'26.dinpora'!V13+'27.arpus'!V13+'28.dinlutkan'!V13+'29.distanbun'!V13+'30.ternak'!V13+'31.esdm'!V13+'32.disperindag'!V13+'33.setda'!V13+'34.setwan'!V13+'35.inspektorat'!V13+'36.bappeda'!V13+'37.bppd'!V13+'38.bpkad'!V13+'39.bkd'!V13+'40.bpsdm'!V13+'41.penghubung'!V13+'42.SKPKD'!V13</f>
        <v>153415888</v>
      </c>
      <c r="W13" s="54">
        <f>'1. dikbud'!W13+'2. dinkes'!W13+'3. moewardi'!W13+'4. margono'!W13+'5. tugurejo'!W13+'6. kelet'!W13+'7. amino'!W13+'8. rsjdska'!W13+'9. rsjdklaten'!W13+'10.binamarga'!W13+'11.psda'!W13+'12.peraskim'!W13+'13.satpol'!W13+'14.kesbangpol'!W13+'15.dinsos'!W13+'16.bpbd'!W13+'17.nakertran'!W13+'18.dp3akab'!W13+'19.dlhk'!W13+'20.dkp'!W13+'21.permades'!W13+'22.dishub'!W13+'23.kominfo'!W13+'24.dinkop'!W13+'25.dpmdptsp'!W13+'26.dinpora'!W13+'27.arpus'!W13+'28.dinlutkan'!W13+'29.distanbun'!W13+'30.ternak'!W13+'31.esdm'!W13+'32.disperindag'!W13+'33.setda'!W13+'34.setwan'!W13+'35.inspektorat'!W13+'36.bappeda'!W13+'37.bppd'!W13+'38.bpkad'!W13+'39.bkd'!W13+'40.bpsdm'!W13+'41.penghubung'!W13+'42.SKPKD'!W13</f>
        <v>361</v>
      </c>
      <c r="X13" s="54">
        <f>'1. dikbud'!X13+'2. dinkes'!X13+'3. moewardi'!X13+'4. margono'!X13+'5. tugurejo'!X13+'6. kelet'!X13+'7. amino'!X13+'8. rsjdska'!X13+'9. rsjdklaten'!X13+'10.binamarga'!X13+'11.psda'!X13+'12.peraskim'!X13+'13.satpol'!X13+'14.kesbangpol'!X13+'15.dinsos'!X13+'16.bpbd'!X13+'17.nakertran'!X13+'18.dp3akab'!X13+'19.dlhk'!X13+'20.dkp'!X13+'21.permades'!X13+'22.dishub'!X13+'23.kominfo'!X13+'24.dinkop'!X13+'25.dpmdptsp'!X13+'26.dinpora'!X13+'27.arpus'!X13+'28.dinlutkan'!X13+'29.distanbun'!X13+'30.ternak'!X13+'31.esdm'!X13+'32.disperindag'!X13+'33.setda'!X13+'34.setwan'!X13+'35.inspektorat'!X13+'36.bappeda'!X13+'37.bppd'!X13+'38.bpkad'!X13+'39.bkd'!X13+'40.bpsdm'!X13+'41.penghubung'!X13+'42.SKPKD'!X13</f>
        <v>22188672040</v>
      </c>
      <c r="Y13" s="54">
        <f>'1. dikbud'!Y13+'2. dinkes'!Y13+'3. moewardi'!Y13+'4. margono'!Y13+'5. tugurejo'!Y13+'6. kelet'!Y13+'7. amino'!Y13+'8. rsjdska'!Y13+'9. rsjdklaten'!Y13+'10.binamarga'!Y13+'11.psda'!Y13+'12.peraskim'!Y13+'13.satpol'!Y13+'14.kesbangpol'!Y13+'15.dinsos'!Y13+'16.bpbd'!Y13+'17.nakertran'!Y13+'18.dp3akab'!Y13+'19.dlhk'!Y13+'20.dkp'!Y13+'21.permades'!Y13+'22.dishub'!Y13+'23.kominfo'!Y13+'24.dinkop'!Y13+'25.dpmdptsp'!Y13+'26.dinpora'!Y13+'27.arpus'!Y13+'28.dinlutkan'!Y13+'29.distanbun'!Y13+'30.ternak'!Y13+'31.esdm'!Y13+'32.disperindag'!Y13+'33.setda'!Y13+'34.setwan'!Y13+'35.inspektorat'!Y13+'36.bappeda'!Y13+'37.bppd'!Y13+'38.bpkad'!Y13+'39.bkd'!Y13+'40.bpsdm'!Y13+'41.penghubung'!Y13+'42.SKPKD'!Y13</f>
        <v>60</v>
      </c>
      <c r="Z13" s="54">
        <f>'1. dikbud'!Z13+'2. dinkes'!Z13+'3. moewardi'!Z13+'4. margono'!Z13+'5. tugurejo'!Z13+'6. kelet'!Z13+'7. amino'!Z13+'8. rsjdska'!Z13+'9. rsjdklaten'!Z13+'10.binamarga'!Z13+'11.psda'!Z13+'12.peraskim'!Z13+'13.satpol'!Z13+'14.kesbangpol'!Z13+'15.dinsos'!Z13+'16.bpbd'!Z13+'17.nakertran'!Z13+'18.dp3akab'!Z13+'19.dlhk'!Z13+'20.dkp'!Z13+'21.permades'!Z13+'22.dishub'!Z13+'23.kominfo'!Z13+'24.dinkop'!Z13+'25.dpmdptsp'!Z13+'26.dinpora'!Z13+'27.arpus'!Z13+'28.dinlutkan'!Z13+'29.distanbun'!Z13+'30.ternak'!Z13+'31.esdm'!Z13+'32.disperindag'!Z13+'33.setda'!Z13+'34.setwan'!Z13+'35.inspektorat'!Z13+'36.bappeda'!Z13+'37.bppd'!Z13+'38.bpkad'!Z13+'39.bkd'!Z13+'40.bpsdm'!Z13+'41.penghubung'!Z13+'42.SKPKD'!Z13</f>
        <v>14145738</v>
      </c>
      <c r="AA13" s="54">
        <f>'1. dikbud'!AA13+'2. dinkes'!AA13+'3. moewardi'!AA13+'4. margono'!AA13+'5. tugurejo'!AA13+'6. kelet'!AA13+'7. amino'!AA13+'8. rsjdska'!AA13+'9. rsjdklaten'!AA13+'10.binamarga'!AA13+'11.psda'!AA13+'12.peraskim'!AA13+'13.satpol'!AA13+'14.kesbangpol'!AA13+'15.dinsos'!AA13+'16.bpbd'!AA13+'17.nakertran'!AA13+'18.dp3akab'!AA13+'19.dlhk'!AA13+'20.dkp'!AA13+'21.permades'!AA13+'22.dishub'!AA13+'23.kominfo'!AA13+'24.dinkop'!AA13+'25.dpmdptsp'!AA13+'26.dinpora'!AA13+'27.arpus'!AA13+'28.dinlutkan'!AA13+'29.distanbun'!AA13+'30.ternak'!AA13+'31.esdm'!AA13+'32.disperindag'!AA13+'33.setda'!AA13+'34.setwan'!AA13+'35.inspektorat'!AA13+'36.bappeda'!AA13+'37.bppd'!AA13+'38.bpkad'!AA13+'39.bkd'!AA13+'40.bpsdm'!AA13+'41.penghubung'!AA13+'42.SKPKD'!AA13</f>
        <v>16</v>
      </c>
      <c r="AB13" s="54">
        <f>'1. dikbud'!AB13+'2. dinkes'!AB13+'3. moewardi'!AB13+'4. margono'!AB13+'5. tugurejo'!AB13+'6. kelet'!AB13+'7. amino'!AB13+'8. rsjdska'!AB13+'9. rsjdklaten'!AB13+'10.binamarga'!AB13+'11.psda'!AB13+'12.peraskim'!AB13+'13.satpol'!AB13+'14.kesbangpol'!AB13+'15.dinsos'!AB13+'16.bpbd'!AB13+'17.nakertran'!AB13+'18.dp3akab'!AB13+'19.dlhk'!AB13+'20.dkp'!AB13+'21.permades'!AB13+'22.dishub'!AB13+'23.kominfo'!AB13+'24.dinkop'!AB13+'25.dpmdptsp'!AB13+'26.dinpora'!AB13+'27.arpus'!AB13+'28.dinlutkan'!AB13+'29.distanbun'!AB13+'30.ternak'!AB13+'31.esdm'!AB13+'32.disperindag'!AB13+'33.setda'!AB13+'34.setwan'!AB13+'35.inspektorat'!AB13+'36.bappeda'!AB13+'37.bppd'!AB13+'38.bpkad'!AB13+'39.bkd'!AB13+'40.bpsdm'!AB13+'41.penghubung'!AB13+'42.SKPKD'!AB13</f>
        <v>84681000</v>
      </c>
      <c r="AC13" s="54">
        <f>'1. dikbud'!AC13+'2. dinkes'!AC13+'3. moewardi'!AC13+'4. margono'!AC13+'5. tugurejo'!AC13+'6. kelet'!AC13+'7. amino'!AC13+'8. rsjdska'!AC13+'9. rsjdklaten'!AC13+'10.binamarga'!AC13+'11.psda'!AC13+'12.peraskim'!AC13+'13.satpol'!AC13+'14.kesbangpol'!AC13+'15.dinsos'!AC13+'16.bpbd'!AC13+'17.nakertran'!AC13+'18.dp3akab'!AC13+'19.dlhk'!AC13+'20.dkp'!AC13+'21.permades'!AC13+'22.dishub'!AC13+'23.kominfo'!AC13+'24.dinkop'!AC13+'25.dpmdptsp'!AC13+'26.dinpora'!AC13+'27.arpus'!AC13+'28.dinlutkan'!AC13+'29.distanbun'!AC13+'30.ternak'!AC13+'31.esdm'!AC13+'32.disperindag'!AC13+'33.setda'!AC13+'34.setwan'!AC13+'35.inspektorat'!AC13+'36.bappeda'!AC13+'37.bppd'!AC13+'38.bpkad'!AC13+'39.bkd'!AC13+'40.bpsdm'!AC13+'41.penghubung'!AC13+'42.SKPKD'!AC13</f>
        <v>11</v>
      </c>
      <c r="AD13" s="54">
        <f>'1. dikbud'!AD13+'2. dinkes'!AD13+'3. moewardi'!AD13+'4. margono'!AD13+'5. tugurejo'!AD13+'6. kelet'!AD13+'7. amino'!AD13+'8. rsjdska'!AD13+'9. rsjdklaten'!AD13+'10.binamarga'!AD13+'11.psda'!AD13+'12.peraskim'!AD13+'13.satpol'!AD13+'14.kesbangpol'!AD13+'15.dinsos'!AD13+'16.bpbd'!AD13+'17.nakertran'!AD13+'18.dp3akab'!AD13+'19.dlhk'!AD13+'20.dkp'!AD13+'21.permades'!AD13+'22.dishub'!AD13+'23.kominfo'!AD13+'24.dinkop'!AD13+'25.dpmdptsp'!AD13+'26.dinpora'!AD13+'27.arpus'!AD13+'28.dinlutkan'!AD13+'29.distanbun'!AD13+'30.ternak'!AD13+'31.esdm'!AD13+'32.disperindag'!AD13+'33.setda'!AD13+'34.setwan'!AD13+'35.inspektorat'!AD13+'36.bappeda'!AD13+'37.bppd'!AD13+'38.bpkad'!AD13+'39.bkd'!AD13+'40.bpsdm'!AD13+'41.penghubung'!AD13+'42.SKPKD'!AD13</f>
        <v>817983400</v>
      </c>
      <c r="AE13" s="54">
        <f>'1. dikbud'!AE13+'2. dinkes'!AE13+'3. moewardi'!AE13+'4. margono'!AE13+'5. tugurejo'!AE13+'6. kelet'!AE13+'7. amino'!AE13+'8. rsjdska'!AE13+'9. rsjdklaten'!AE13+'10.binamarga'!AE13+'11.psda'!AE13+'12.peraskim'!AE13+'13.satpol'!AE13+'14.kesbangpol'!AE13+'15.dinsos'!AE13+'16.bpbd'!AE13+'17.nakertran'!AE13+'18.dp3akab'!AE13+'19.dlhk'!AE13+'20.dkp'!AE13+'21.permades'!AE13+'22.dishub'!AE13+'23.kominfo'!AE13+'24.dinkop'!AE13+'25.dpmdptsp'!AE13+'26.dinpora'!AE13+'27.arpus'!AE13+'28.dinlutkan'!AE13+'29.distanbun'!AE13+'30.ternak'!AE13+'31.esdm'!AE13+'32.disperindag'!AE13+'33.setda'!AE13+'34.setwan'!AE13+'35.inspektorat'!AE13+'36.bappeda'!AE13+'37.bppd'!AE13+'38.bpkad'!AE13+'39.bkd'!AE13+'40.bpsdm'!AE13+'41.penghubung'!AE13+'42.SKPKD'!AE13</f>
        <v>16</v>
      </c>
      <c r="AF13" s="54">
        <f>'1. dikbud'!AF13+'2. dinkes'!AF13+'3. moewardi'!AF13+'4. margono'!AF13+'5. tugurejo'!AF13+'6. kelet'!AF13+'7. amino'!AF13+'8. rsjdska'!AF13+'9. rsjdklaten'!AF13+'10.binamarga'!AF13+'11.psda'!AF13+'12.peraskim'!AF13+'13.satpol'!AF13+'14.kesbangpol'!AF13+'15.dinsos'!AF13+'16.bpbd'!AF13+'17.nakertran'!AF13+'18.dp3akab'!AF13+'19.dlhk'!AF13+'20.dkp'!AF13+'21.permades'!AF13+'22.dishub'!AF13+'23.kominfo'!AF13+'24.dinkop'!AF13+'25.dpmdptsp'!AF13+'26.dinpora'!AF13+'27.arpus'!AF13+'28.dinlutkan'!AF13+'29.distanbun'!AF13+'30.ternak'!AF13+'31.esdm'!AF13+'32.disperindag'!AF13+'33.setda'!AF13+'34.setwan'!AF13+'35.inspektorat'!AF13+'36.bappeda'!AF13+'37.bppd'!AF13+'38.bpkad'!AF13+'39.bkd'!AF13+'40.bpsdm'!AF13+'41.penghubung'!AF13+'42.SKPKD'!AF13</f>
        <v>1148481000</v>
      </c>
      <c r="AG13" s="54">
        <f>'1. dikbud'!AG13+'2. dinkes'!AG13+'3. moewardi'!AG13+'4. margono'!AG13+'5. tugurejo'!AG13+'6. kelet'!AG13+'7. amino'!AG13+'8. rsjdska'!AG13+'9. rsjdklaten'!AG13+'10.binamarga'!AG13+'11.psda'!AG13+'12.peraskim'!AG13+'13.satpol'!AG13+'14.kesbangpol'!AG13+'15.dinsos'!AG13+'16.bpbd'!AG13+'17.nakertran'!AG13+'18.dp3akab'!AG13+'19.dlhk'!AG13+'20.dkp'!AG13+'21.permades'!AG13+'22.dishub'!AG13+'23.kominfo'!AG13+'24.dinkop'!AG13+'25.dpmdptsp'!AG13+'26.dinpora'!AG13+'27.arpus'!AG13+'28.dinlutkan'!AG13+'29.distanbun'!AG13+'30.ternak'!AG13+'31.esdm'!AG13+'32.disperindag'!AG13+'33.setda'!AG13+'34.setwan'!AG13+'35.inspektorat'!AG13+'36.bappeda'!AG13+'37.bppd'!AG13+'38.bpkad'!AG13+'39.bkd'!AG13+'40.bpsdm'!AG13+'41.penghubung'!AG13+'42.SKPKD'!AG13</f>
        <v>1</v>
      </c>
      <c r="AH13" s="54">
        <f>'1. dikbud'!AH13+'2. dinkes'!AH13+'3. moewardi'!AH13+'4. margono'!AH13+'5. tugurejo'!AH13+'6. kelet'!AH13+'7. amino'!AH13+'8. rsjdska'!AH13+'9. rsjdklaten'!AH13+'10.binamarga'!AH13+'11.psda'!AH13+'12.peraskim'!AH13+'13.satpol'!AH13+'14.kesbangpol'!AH13+'15.dinsos'!AH13+'16.bpbd'!AH13+'17.nakertran'!AH13+'18.dp3akab'!AH13+'19.dlhk'!AH13+'20.dkp'!AH13+'21.permades'!AH13+'22.dishub'!AH13+'23.kominfo'!AH13+'24.dinkop'!AH13+'25.dpmdptsp'!AH13+'26.dinpora'!AH13+'27.arpus'!AH13+'28.dinlutkan'!AH13+'29.distanbun'!AH13+'30.ternak'!AH13+'31.esdm'!AH13+'32.disperindag'!AH13+'33.setda'!AH13+'34.setwan'!AH13+'35.inspektorat'!AH13+'36.bappeda'!AH13+'37.bppd'!AH13+'38.bpkad'!AH13+'39.bkd'!AH13+'40.bpsdm'!AH13+'41.penghubung'!AH13+'42.SKPKD'!AH13</f>
        <v>0</v>
      </c>
      <c r="AI13" s="54">
        <f>'1. dikbud'!AI13+'2. dinkes'!AI13+'3. moewardi'!AI13+'4. margono'!AI13+'5. tugurejo'!AI13+'6. kelet'!AI13+'7. amino'!AI13+'8. rsjdska'!AI13+'9. rsjdklaten'!AI13+'10.binamarga'!AI13+'11.psda'!AI13+'12.peraskim'!AI13+'13.satpol'!AI13+'14.kesbangpol'!AI13+'15.dinsos'!AI13+'16.bpbd'!AI13+'17.nakertran'!AI13+'18.dp3akab'!AI13+'19.dlhk'!AI13+'20.dkp'!AI13+'21.permades'!AI13+'22.dishub'!AI13+'23.kominfo'!AI13+'24.dinkop'!AI13+'25.dpmdptsp'!AI13+'26.dinpora'!AI13+'27.arpus'!AI13+'28.dinlutkan'!AI13+'29.distanbun'!AI13+'30.ternak'!AI13+'31.esdm'!AI13+'32.disperindag'!AI13+'33.setda'!AI13+'34.setwan'!AI13+'35.inspektorat'!AI13+'36.bappeda'!AI13+'37.bppd'!AI13+'38.bpkad'!AI13+'39.bkd'!AI13+'40.bpsdm'!AI13+'41.penghubung'!AI13+'42.SKPKD'!AI13</f>
        <v>104</v>
      </c>
      <c r="AJ13" s="54">
        <f>'1. dikbud'!AJ13+'2. dinkes'!AJ13+'3. moewardi'!AJ13+'4. margono'!AJ13+'5. tugurejo'!AJ13+'6. kelet'!AJ13+'7. amino'!AJ13+'8. rsjdska'!AJ13+'9. rsjdklaten'!AJ13+'10.binamarga'!AJ13+'11.psda'!AJ13+'12.peraskim'!AJ13+'13.satpol'!AJ13+'14.kesbangpol'!AJ13+'15.dinsos'!AJ13+'16.bpbd'!AJ13+'17.nakertran'!AJ13+'18.dp3akab'!AJ13+'19.dlhk'!AJ13+'20.dkp'!AJ13+'21.permades'!AJ13+'22.dishub'!AJ13+'23.kominfo'!AJ13+'24.dinkop'!AJ13+'25.dpmdptsp'!AJ13+'26.dinpora'!AJ13+'27.arpus'!AJ13+'28.dinlutkan'!AJ13+'29.distanbun'!AJ13+'30.ternak'!AJ13+'31.esdm'!AJ13+'32.disperindag'!AJ13+'33.setda'!AJ13+'34.setwan'!AJ13+'35.inspektorat'!AJ13+'36.bappeda'!AJ13+'37.bppd'!AJ13+'38.bpkad'!AJ13+'39.bkd'!AJ13+'40.bpsdm'!AJ13+'41.penghubung'!AJ13+'42.SKPKD'!AJ13</f>
        <v>2065291138</v>
      </c>
      <c r="AK13" s="54">
        <f>'1. dikbud'!AK13+'2. dinkes'!AK13+'3. moewardi'!AK13+'4. margono'!AK13+'5. tugurejo'!AK13+'6. kelet'!AK13+'7. amino'!AK13+'8. rsjdska'!AK13+'9. rsjdklaten'!AK13+'10.binamarga'!AK13+'11.psda'!AK13+'12.peraskim'!AK13+'13.satpol'!AK13+'14.kesbangpol'!AK13+'15.dinsos'!AK13+'16.bpbd'!AK13+'17.nakertran'!AK13+'18.dp3akab'!AK13+'19.dlhk'!AK13+'20.dkp'!AK13+'21.permades'!AK13+'22.dishub'!AK13+'23.kominfo'!AK13+'24.dinkop'!AK13+'25.dpmdptsp'!AK13+'26.dinpora'!AK13+'27.arpus'!AK13+'28.dinlutkan'!AK13+'29.distanbun'!AK13+'30.ternak'!AK13+'31.esdm'!AK13+'32.disperindag'!AK13+'33.setda'!AK13+'34.setwan'!AK13+'35.inspektorat'!AK13+'36.bappeda'!AK13+'37.bppd'!AK13+'38.bpkad'!AK13+'39.bkd'!AK13+'40.bpsdm'!AK13+'41.penghubung'!AK13+'42.SKPKD'!AK13</f>
        <v>2656</v>
      </c>
      <c r="AL13" s="54">
        <f>'1. dikbud'!AL13+'2. dinkes'!AL13+'3. moewardi'!AL13+'4. margono'!AL13+'5. tugurejo'!AL13+'6. kelet'!AL13+'7. amino'!AL13+'8. rsjdska'!AL13+'9. rsjdklaten'!AL13+'10.binamarga'!AL13+'11.psda'!AL13+'12.peraskim'!AL13+'13.satpol'!AL13+'14.kesbangpol'!AL13+'15.dinsos'!AL13+'16.bpbd'!AL13+'17.nakertran'!AL13+'18.dp3akab'!AL13+'19.dlhk'!AL13+'20.dkp'!AL13+'21.permades'!AL13+'22.dishub'!AL13+'23.kominfo'!AL13+'24.dinkop'!AL13+'25.dpmdptsp'!AL13+'26.dinpora'!AL13+'27.arpus'!AL13+'28.dinlutkan'!AL13+'29.distanbun'!AL13+'30.ternak'!AL13+'31.esdm'!AL13+'32.disperindag'!AL13+'33.setda'!AL13+'34.setwan'!AL13+'35.inspektorat'!AL13+'36.bappeda'!AL13+'37.bppd'!AL13+'38.bpkad'!AL13+'39.bkd'!AL13+'40.bpsdm'!AL13+'41.penghubung'!AL13+'42.SKPKD'!AL13</f>
        <v>263978570637</v>
      </c>
      <c r="AM13" s="281">
        <f>[1]RkpAkum!D12</f>
        <v>2656</v>
      </c>
      <c r="AN13" s="281">
        <f>[1]RkpAkum!E12</f>
        <v>263978570637</v>
      </c>
      <c r="AO13" s="233">
        <f t="shared" ref="AO13:AO32" si="0">AK13-AM13</f>
        <v>0</v>
      </c>
      <c r="AP13" s="233">
        <f t="shared" ref="AP13:AP32" si="1">AL13-AN13</f>
        <v>0</v>
      </c>
    </row>
    <row r="14" spans="1:42">
      <c r="A14" s="227">
        <v>3</v>
      </c>
      <c r="B14" s="52" t="s">
        <v>232</v>
      </c>
      <c r="C14" s="54">
        <f>'1. dikbud'!C14+'2. dinkes'!C14+'3. moewardi'!C14+'4. margono'!C14+'5. tugurejo'!C14+'6. kelet'!C14+'7. amino'!C14+'8. rsjdska'!C14+'9. rsjdklaten'!C14+'10.binamarga'!C14+'11.psda'!C14+'12.peraskim'!C14+'13.satpol'!C14+'14.kesbangpol'!C14+'15.dinsos'!C14+'16.bpbd'!C14+'17.nakertran'!C14+'18.dp3akab'!C14+'19.dlhk'!C14+'20.dkp'!C14+'21.permades'!C14+'22.dishub'!C14+'23.kominfo'!C14+'24.dinkop'!C14+'25.dpmdptsp'!C14+'26.dinpora'!C14+'27.arpus'!C14+'28.dinlutkan'!C14+'29.distanbun'!C14+'30.ternak'!C14+'31.esdm'!C14+'32.disperindag'!C14+'33.setda'!C14+'34.setwan'!C14+'35.inspektorat'!C14+'36.bappeda'!C14+'37.bppd'!C14+'38.bpkad'!C14+'39.bkd'!C14+'40.bpsdm'!C14+'41.penghubung'!C14+'42.SKPKD'!C14</f>
        <v>5777</v>
      </c>
      <c r="D14" s="54">
        <f>'1. dikbud'!D14+'2. dinkes'!D14+'3. moewardi'!D14+'4. margono'!D14+'5. tugurejo'!D14+'6. kelet'!D14+'7. amino'!D14+'8. rsjdska'!D14+'9. rsjdklaten'!D14+'10.binamarga'!D14+'11.psda'!D14+'12.peraskim'!D14+'13.satpol'!D14+'14.kesbangpol'!D14+'15.dinsos'!D14+'16.bpbd'!D14+'17.nakertran'!D14+'18.dp3akab'!D14+'19.dlhk'!D14+'20.dkp'!D14+'21.permades'!D14+'22.dishub'!D14+'23.kominfo'!D14+'24.dinkop'!D14+'25.dpmdptsp'!D14+'26.dinpora'!D14+'27.arpus'!D14+'28.dinlutkan'!D14+'29.distanbun'!D14+'30.ternak'!D14+'31.esdm'!D14+'32.disperindag'!D14+'33.setda'!D14+'34.setwan'!D14+'35.inspektorat'!D14+'36.bappeda'!D14+'37.bppd'!D14+'38.bpkad'!D14+'39.bkd'!D14+'40.bpsdm'!D14+'41.penghubung'!D14+'42.SKPKD'!D14</f>
        <v>411271317168</v>
      </c>
      <c r="E14" s="54">
        <f>'1. dikbud'!E14+'2. dinkes'!E14+'3. moewardi'!E14+'4. margono'!E14+'5. tugurejo'!E14+'6. kelet'!E14+'7. amino'!E14+'8. rsjdska'!E14+'9. rsjdklaten'!E14+'10.binamarga'!E14+'11.psda'!E14+'12.peraskim'!E14+'13.satpol'!E14+'14.kesbangpol'!E14+'15.dinsos'!E14+'16.bpbd'!E14+'17.nakertran'!E14+'18.dp3akab'!E14+'19.dlhk'!E14+'20.dkp'!E14+'21.permades'!E14+'22.dishub'!E14+'23.kominfo'!E14+'24.dinkop'!E14+'25.dpmdptsp'!E14+'26.dinpora'!E14+'27.arpus'!E14+'28.dinlutkan'!E14+'29.distanbun'!E14+'30.ternak'!E14+'31.esdm'!E14+'32.disperindag'!E14+'33.setda'!E14+'34.setwan'!E14+'35.inspektorat'!E14+'36.bappeda'!E14+'37.bppd'!E14+'38.bpkad'!E14+'39.bkd'!E14+'40.bpsdm'!E14+'41.penghubung'!E14+'42.SKPKD'!E14</f>
        <v>152</v>
      </c>
      <c r="F14" s="54">
        <f>'1. dikbud'!F14+'2. dinkes'!F14+'3. moewardi'!F14+'4. margono'!F14+'5. tugurejo'!F14+'6. kelet'!F14+'7. amino'!F14+'8. rsjdska'!F14+'9. rsjdklaten'!F14+'10.binamarga'!F14+'11.psda'!F14+'12.peraskim'!F14+'13.satpol'!F14+'14.kesbangpol'!F14+'15.dinsos'!F14+'16.bpbd'!F14+'17.nakertran'!F14+'18.dp3akab'!F14+'19.dlhk'!F14+'20.dkp'!F14+'21.permades'!F14+'22.dishub'!F14+'23.kominfo'!F14+'24.dinkop'!F14+'25.dpmdptsp'!F14+'26.dinpora'!F14+'27.arpus'!F14+'28.dinlutkan'!F14+'29.distanbun'!F14+'30.ternak'!F14+'31.esdm'!F14+'32.disperindag'!F14+'33.setda'!F14+'34.setwan'!F14+'35.inspektorat'!F14+'36.bappeda'!F14+'37.bppd'!F14+'38.bpkad'!F14+'39.bkd'!F14+'40.bpsdm'!F14+'41.penghubung'!F14+'42.SKPKD'!F14</f>
        <v>10411816145</v>
      </c>
      <c r="G14" s="54">
        <f>'1. dikbud'!G14+'2. dinkes'!G14+'3. moewardi'!G14+'4. margono'!G14+'5. tugurejo'!G14+'6. kelet'!G14+'7. amino'!G14+'8. rsjdska'!G14+'9. rsjdklaten'!G14+'10.binamarga'!G14+'11.psda'!G14+'12.peraskim'!G14+'13.satpol'!G14+'14.kesbangpol'!G14+'15.dinsos'!G14+'16.bpbd'!G14+'17.nakertran'!G14+'18.dp3akab'!G14+'19.dlhk'!G14+'20.dkp'!G14+'21.permades'!G14+'22.dishub'!G14+'23.kominfo'!G14+'24.dinkop'!G14+'25.dpmdptsp'!G14+'26.dinpora'!G14+'27.arpus'!G14+'28.dinlutkan'!G14+'29.distanbun'!G14+'30.ternak'!G14+'31.esdm'!G14+'32.disperindag'!G14+'33.setda'!G14+'34.setwan'!G14+'35.inspektorat'!G14+'36.bappeda'!G14+'37.bppd'!G14+'38.bpkad'!G14+'39.bkd'!G14+'40.bpsdm'!G14+'41.penghubung'!G14+'42.SKPKD'!G14</f>
        <v>1</v>
      </c>
      <c r="H14" s="54">
        <f>'1. dikbud'!H14+'2. dinkes'!H14+'3. moewardi'!H14+'4. margono'!H14+'5. tugurejo'!H14+'6. kelet'!H14+'7. amino'!H14+'8. rsjdska'!H14+'9. rsjdklaten'!H14+'10.binamarga'!H14+'11.psda'!H14+'12.peraskim'!H14+'13.satpol'!H14+'14.kesbangpol'!H14+'15.dinsos'!H14+'16.bpbd'!H14+'17.nakertran'!H14+'18.dp3akab'!H14+'19.dlhk'!H14+'20.dkp'!H14+'21.permades'!H14+'22.dishub'!H14+'23.kominfo'!H14+'24.dinkop'!H14+'25.dpmdptsp'!H14+'26.dinpora'!H14+'27.arpus'!H14+'28.dinlutkan'!H14+'29.distanbun'!H14+'30.ternak'!H14+'31.esdm'!H14+'32.disperindag'!H14+'33.setda'!H14+'34.setwan'!H14+'35.inspektorat'!H14+'36.bappeda'!H14+'37.bppd'!H14+'38.bpkad'!H14+'39.bkd'!H14+'40.bpsdm'!H14+'41.penghubung'!H14+'42.SKPKD'!H14</f>
        <v>25655000</v>
      </c>
      <c r="I14" s="54">
        <f>'1. dikbud'!I14+'2. dinkes'!I14+'3. moewardi'!I14+'4. margono'!I14+'5. tugurejo'!I14+'6. kelet'!I14+'7. amino'!I14+'8. rsjdska'!I14+'9. rsjdklaten'!I14+'10.binamarga'!I14+'11.psda'!I14+'12.peraskim'!I14+'13.satpol'!I14+'14.kesbangpol'!I14+'15.dinsos'!I14+'16.bpbd'!I14+'17.nakertran'!I14+'18.dp3akab'!I14+'19.dlhk'!I14+'20.dkp'!I14+'21.permades'!I14+'22.dishub'!I14+'23.kominfo'!I14+'24.dinkop'!I14+'25.dpmdptsp'!I14+'26.dinpora'!I14+'27.arpus'!I14+'28.dinlutkan'!I14+'29.distanbun'!I14+'30.ternak'!I14+'31.esdm'!I14+'32.disperindag'!I14+'33.setda'!I14+'34.setwan'!I14+'35.inspektorat'!I14+'36.bappeda'!I14+'37.bppd'!I14+'38.bpkad'!I14+'39.bkd'!I14+'40.bpsdm'!I14+'41.penghubung'!I14+'42.SKPKD'!I14</f>
        <v>0</v>
      </c>
      <c r="J14" s="54">
        <f>'1. dikbud'!J14+'2. dinkes'!J14+'3. moewardi'!J14+'4. margono'!J14+'5. tugurejo'!J14+'6. kelet'!J14+'7. amino'!J14+'8. rsjdska'!J14+'9. rsjdklaten'!J14+'10.binamarga'!J14+'11.psda'!J14+'12.peraskim'!J14+'13.satpol'!J14+'14.kesbangpol'!J14+'15.dinsos'!J14+'16.bpbd'!J14+'17.nakertran'!J14+'18.dp3akab'!J14+'19.dlhk'!J14+'20.dkp'!J14+'21.permades'!J14+'22.dishub'!J14+'23.kominfo'!J14+'24.dinkop'!J14+'25.dpmdptsp'!J14+'26.dinpora'!J14+'27.arpus'!J14+'28.dinlutkan'!J14+'29.distanbun'!J14+'30.ternak'!J14+'31.esdm'!J14+'32.disperindag'!J14+'33.setda'!J14+'34.setwan'!J14+'35.inspektorat'!J14+'36.bappeda'!J14+'37.bppd'!J14+'38.bpkad'!J14+'39.bkd'!J14+'40.bpsdm'!J14+'41.penghubung'!J14+'42.SKPKD'!J14</f>
        <v>0</v>
      </c>
      <c r="K14" s="54">
        <f>'1. dikbud'!K14+'2. dinkes'!K14+'3. moewardi'!K14+'4. margono'!K14+'5. tugurejo'!K14+'6. kelet'!K14+'7. amino'!K14+'8. rsjdska'!K14+'9. rsjdklaten'!K14+'10.binamarga'!K14+'11.psda'!K14+'12.peraskim'!K14+'13.satpol'!K14+'14.kesbangpol'!K14+'15.dinsos'!K14+'16.bpbd'!K14+'17.nakertran'!K14+'18.dp3akab'!K14+'19.dlhk'!K14+'20.dkp'!K14+'21.permades'!K14+'22.dishub'!K14+'23.kominfo'!K14+'24.dinkop'!K14+'25.dpmdptsp'!K14+'26.dinpora'!K14+'27.arpus'!K14+'28.dinlutkan'!K14+'29.distanbun'!K14+'30.ternak'!K14+'31.esdm'!K14+'32.disperindag'!K14+'33.setda'!K14+'34.setwan'!K14+'35.inspektorat'!K14+'36.bappeda'!K14+'37.bppd'!K14+'38.bpkad'!K14+'39.bkd'!K14+'40.bpsdm'!K14+'41.penghubung'!K14+'42.SKPKD'!K14</f>
        <v>1</v>
      </c>
      <c r="L14" s="54">
        <f>'1. dikbud'!L14+'2. dinkes'!L14+'3. moewardi'!L14+'4. margono'!L14+'5. tugurejo'!L14+'6. kelet'!L14+'7. amino'!L14+'8. rsjdska'!L14+'9. rsjdklaten'!L14+'10.binamarga'!L14+'11.psda'!L14+'12.peraskim'!L14+'13.satpol'!L14+'14.kesbangpol'!L14+'15.dinsos'!L14+'16.bpbd'!L14+'17.nakertran'!L14+'18.dp3akab'!L14+'19.dlhk'!L14+'20.dkp'!L14+'21.permades'!L14+'22.dishub'!L14+'23.kominfo'!L14+'24.dinkop'!L14+'25.dpmdptsp'!L14+'26.dinpora'!L14+'27.arpus'!L14+'28.dinlutkan'!L14+'29.distanbun'!L14+'30.ternak'!L14+'31.esdm'!L14+'32.disperindag'!L14+'33.setda'!L14+'34.setwan'!L14+'35.inspektorat'!L14+'36.bappeda'!L14+'37.bppd'!L14+'38.bpkad'!L14+'39.bkd'!L14+'40.bpsdm'!L14+'41.penghubung'!L14+'42.SKPKD'!L14</f>
        <v>16000000</v>
      </c>
      <c r="M14" s="54">
        <f>'1. dikbud'!M14+'2. dinkes'!M14+'3. moewardi'!M14+'4. margono'!M14+'5. tugurejo'!M14+'6. kelet'!M14+'7. amino'!M14+'8. rsjdska'!M14+'9. rsjdklaten'!M14+'10.binamarga'!M14+'11.psda'!M14+'12.peraskim'!M14+'13.satpol'!M14+'14.kesbangpol'!M14+'15.dinsos'!M14+'16.bpbd'!M14+'17.nakertran'!M14+'18.dp3akab'!M14+'19.dlhk'!M14+'20.dkp'!M14+'21.permades'!M14+'22.dishub'!M14+'23.kominfo'!M14+'24.dinkop'!M14+'25.dpmdptsp'!M14+'26.dinpora'!M14+'27.arpus'!M14+'28.dinlutkan'!M14+'29.distanbun'!M14+'30.ternak'!M14+'31.esdm'!M14+'32.disperindag'!M14+'33.setda'!M14+'34.setwan'!M14+'35.inspektorat'!M14+'36.bappeda'!M14+'37.bppd'!M14+'38.bpkad'!M14+'39.bkd'!M14+'40.bpsdm'!M14+'41.penghubung'!M14+'42.SKPKD'!M14</f>
        <v>246</v>
      </c>
      <c r="N14" s="54">
        <f>'1. dikbud'!N14+'2. dinkes'!N14+'3. moewardi'!N14+'4. margono'!N14+'5. tugurejo'!N14+'6. kelet'!N14+'7. amino'!N14+'8. rsjdska'!N14+'9. rsjdklaten'!N14+'10.binamarga'!N14+'11.psda'!N14+'12.peraskim'!N14+'13.satpol'!N14+'14.kesbangpol'!N14+'15.dinsos'!N14+'16.bpbd'!N14+'17.nakertran'!N14+'18.dp3akab'!N14+'19.dlhk'!N14+'20.dkp'!N14+'21.permades'!N14+'22.dishub'!N14+'23.kominfo'!N14+'24.dinkop'!N14+'25.dpmdptsp'!N14+'26.dinpora'!N14+'27.arpus'!N14+'28.dinlutkan'!N14+'29.distanbun'!N14+'30.ternak'!N14+'31.esdm'!N14+'32.disperindag'!N14+'33.setda'!N14+'34.setwan'!N14+'35.inspektorat'!N14+'36.bappeda'!N14+'37.bppd'!N14+'38.bpkad'!N14+'39.bkd'!N14+'40.bpsdm'!N14+'41.penghubung'!N14+'42.SKPKD'!N14</f>
        <v>17316290325</v>
      </c>
      <c r="O14" s="54">
        <f>'1. dikbud'!O14+'2. dinkes'!O14+'3. moewardi'!O14+'4. margono'!O14+'5. tugurejo'!O14+'6. kelet'!O14+'7. amino'!O14+'8. rsjdska'!O14+'9. rsjdklaten'!O14+'10.binamarga'!O14+'11.psda'!O14+'12.peraskim'!O14+'13.satpol'!O14+'14.kesbangpol'!O14+'15.dinsos'!O14+'16.bpbd'!O14+'17.nakertran'!O14+'18.dp3akab'!O14+'19.dlhk'!O14+'20.dkp'!O14+'21.permades'!O14+'22.dishub'!O14+'23.kominfo'!O14+'24.dinkop'!O14+'25.dpmdptsp'!O14+'26.dinpora'!O14+'27.arpus'!O14+'28.dinlutkan'!O14+'29.distanbun'!O14+'30.ternak'!O14+'31.esdm'!O14+'32.disperindag'!O14+'33.setda'!O14+'34.setwan'!O14+'35.inspektorat'!O14+'36.bappeda'!O14+'37.bppd'!O14+'38.bpkad'!O14+'39.bkd'!O14+'40.bpsdm'!O14+'41.penghubung'!O14+'42.SKPKD'!O14</f>
        <v>268</v>
      </c>
      <c r="P14" s="54">
        <f>'1. dikbud'!P14+'2. dinkes'!P14+'3. moewardi'!P14+'4. margono'!P14+'5. tugurejo'!P14+'6. kelet'!P14+'7. amino'!P14+'8. rsjdska'!P14+'9. rsjdklaten'!P14+'10.binamarga'!P14+'11.psda'!P14+'12.peraskim'!P14+'13.satpol'!P14+'14.kesbangpol'!P14+'15.dinsos'!P14+'16.bpbd'!P14+'17.nakertran'!P14+'18.dp3akab'!P14+'19.dlhk'!P14+'20.dkp'!P14+'21.permades'!P14+'22.dishub'!P14+'23.kominfo'!P14+'24.dinkop'!P14+'25.dpmdptsp'!P14+'26.dinpora'!P14+'27.arpus'!P14+'28.dinlutkan'!P14+'29.distanbun'!P14+'30.ternak'!P14+'31.esdm'!P14+'32.disperindag'!P14+'33.setda'!P14+'34.setwan'!P14+'35.inspektorat'!P14+'36.bappeda'!P14+'37.bppd'!P14+'38.bpkad'!P14+'39.bkd'!P14+'40.bpsdm'!P14+'41.penghubung'!P14+'42.SKPKD'!P14</f>
        <v>56668170655</v>
      </c>
      <c r="Q14" s="54">
        <f>'1. dikbud'!Q14+'2. dinkes'!Q14+'3. moewardi'!Q14+'4. margono'!Q14+'5. tugurejo'!Q14+'6. kelet'!Q14+'7. amino'!Q14+'8. rsjdska'!Q14+'9. rsjdklaten'!Q14+'10.binamarga'!Q14+'11.psda'!Q14+'12.peraskim'!Q14+'13.satpol'!Q14+'14.kesbangpol'!Q14+'15.dinsos'!Q14+'16.bpbd'!Q14+'17.nakertran'!Q14+'18.dp3akab'!Q14+'19.dlhk'!Q14+'20.dkp'!Q14+'21.permades'!Q14+'22.dishub'!Q14+'23.kominfo'!Q14+'24.dinkop'!Q14+'25.dpmdptsp'!Q14+'26.dinpora'!Q14+'27.arpus'!Q14+'28.dinlutkan'!Q14+'29.distanbun'!Q14+'30.ternak'!Q14+'31.esdm'!Q14+'32.disperindag'!Q14+'33.setda'!Q14+'34.setwan'!Q14+'35.inspektorat'!Q14+'36.bappeda'!Q14+'37.bppd'!Q14+'38.bpkad'!Q14+'39.bkd'!Q14+'40.bpsdm'!Q14+'41.penghubung'!Q14+'42.SKPKD'!Q14</f>
        <v>1</v>
      </c>
      <c r="R14" s="54">
        <f>'1. dikbud'!R14+'2. dinkes'!R14+'3. moewardi'!R14+'4. margono'!R14+'5. tugurejo'!R14+'6. kelet'!R14+'7. amino'!R14+'8. rsjdska'!R14+'9. rsjdklaten'!R14+'10.binamarga'!R14+'11.psda'!R14+'12.peraskim'!R14+'13.satpol'!R14+'14.kesbangpol'!R14+'15.dinsos'!R14+'16.bpbd'!R14+'17.nakertran'!R14+'18.dp3akab'!R14+'19.dlhk'!R14+'20.dkp'!R14+'21.permades'!R14+'22.dishub'!R14+'23.kominfo'!R14+'24.dinkop'!R14+'25.dpmdptsp'!R14+'26.dinpora'!R14+'27.arpus'!R14+'28.dinlutkan'!R14+'29.distanbun'!R14+'30.ternak'!R14+'31.esdm'!R14+'32.disperindag'!R14+'33.setda'!R14+'34.setwan'!R14+'35.inspektorat'!R14+'36.bappeda'!R14+'37.bppd'!R14+'38.bpkad'!R14+'39.bkd'!R14+'40.bpsdm'!R14+'41.penghubung'!R14+'42.SKPKD'!R14</f>
        <v>715000000</v>
      </c>
      <c r="S14" s="54">
        <f>'1. dikbud'!S14+'2. dinkes'!S14+'3. moewardi'!S14+'4. margono'!S14+'5. tugurejo'!S14+'6. kelet'!S14+'7. amino'!S14+'8. rsjdska'!S14+'9. rsjdklaten'!S14+'10.binamarga'!S14+'11.psda'!S14+'12.peraskim'!S14+'13.satpol'!S14+'14.kesbangpol'!S14+'15.dinsos'!S14+'16.bpbd'!S14+'17.nakertran'!S14+'18.dp3akab'!S14+'19.dlhk'!S14+'20.dkp'!S14+'21.permades'!S14+'22.dishub'!S14+'23.kominfo'!S14+'24.dinkop'!S14+'25.dpmdptsp'!S14+'26.dinpora'!S14+'27.arpus'!S14+'28.dinlutkan'!S14+'29.distanbun'!S14+'30.ternak'!S14+'31.esdm'!S14+'32.disperindag'!S14+'33.setda'!S14+'34.setwan'!S14+'35.inspektorat'!S14+'36.bappeda'!S14+'37.bppd'!S14+'38.bpkad'!S14+'39.bkd'!S14+'40.bpsdm'!S14+'41.penghubung'!S14+'42.SKPKD'!S14</f>
        <v>9</v>
      </c>
      <c r="T14" s="54">
        <f>'1. dikbud'!T14+'2. dinkes'!T14+'3. moewardi'!T14+'4. margono'!T14+'5. tugurejo'!T14+'6. kelet'!T14+'7. amino'!T14+'8. rsjdska'!T14+'9. rsjdklaten'!T14+'10.binamarga'!T14+'11.psda'!T14+'12.peraskim'!T14+'13.satpol'!T14+'14.kesbangpol'!T14+'15.dinsos'!T14+'16.bpbd'!T14+'17.nakertran'!T14+'18.dp3akab'!T14+'19.dlhk'!T14+'20.dkp'!T14+'21.permades'!T14+'22.dishub'!T14+'23.kominfo'!T14+'24.dinkop'!T14+'25.dpmdptsp'!T14+'26.dinpora'!T14+'27.arpus'!T14+'28.dinlutkan'!T14+'29.distanbun'!T14+'30.ternak'!T14+'31.esdm'!T14+'32.disperindag'!T14+'33.setda'!T14+'34.setwan'!T14+'35.inspektorat'!T14+'36.bappeda'!T14+'37.bppd'!T14+'38.bpkad'!T14+'39.bkd'!T14+'40.bpsdm'!T14+'41.penghubung'!T14+'42.SKPKD'!T14</f>
        <v>854900000</v>
      </c>
      <c r="U14" s="54">
        <f>'1. dikbud'!U14+'2. dinkes'!U14+'3. moewardi'!U14+'4. margono'!U14+'5. tugurejo'!U14+'6. kelet'!U14+'7. amino'!U14+'8. rsjdska'!U14+'9. rsjdklaten'!U14+'10.binamarga'!U14+'11.psda'!U14+'12.peraskim'!U14+'13.satpol'!U14+'14.kesbangpol'!U14+'15.dinsos'!U14+'16.bpbd'!U14+'17.nakertran'!U14+'18.dp3akab'!U14+'19.dlhk'!U14+'20.dkp'!U14+'21.permades'!U14+'22.dishub'!U14+'23.kominfo'!U14+'24.dinkop'!U14+'25.dpmdptsp'!U14+'26.dinpora'!U14+'27.arpus'!U14+'28.dinlutkan'!U14+'29.distanbun'!U14+'30.ternak'!U14+'31.esdm'!U14+'32.disperindag'!U14+'33.setda'!U14+'34.setwan'!U14+'35.inspektorat'!U14+'36.bappeda'!U14+'37.bppd'!U14+'38.bpkad'!U14+'39.bkd'!U14+'40.bpsdm'!U14+'41.penghubung'!U14+'42.SKPKD'!U14</f>
        <v>66</v>
      </c>
      <c r="V14" s="54">
        <f>'1. dikbud'!V14+'2. dinkes'!V14+'3. moewardi'!V14+'4. margono'!V14+'5. tugurejo'!V14+'6. kelet'!V14+'7. amino'!V14+'8. rsjdska'!V14+'9. rsjdklaten'!V14+'10.binamarga'!V14+'11.psda'!V14+'12.peraskim'!V14+'13.satpol'!V14+'14.kesbangpol'!V14+'15.dinsos'!V14+'16.bpbd'!V14+'17.nakertran'!V14+'18.dp3akab'!V14+'19.dlhk'!V14+'20.dkp'!V14+'21.permades'!V14+'22.dishub'!V14+'23.kominfo'!V14+'24.dinkop'!V14+'25.dpmdptsp'!V14+'26.dinpora'!V14+'27.arpus'!V14+'28.dinlutkan'!V14+'29.distanbun'!V14+'30.ternak'!V14+'31.esdm'!V14+'32.disperindag'!V14+'33.setda'!V14+'34.setwan'!V14+'35.inspektorat'!V14+'36.bappeda'!V14+'37.bppd'!V14+'38.bpkad'!V14+'39.bkd'!V14+'40.bpsdm'!V14+'41.penghubung'!V14+'42.SKPKD'!V14</f>
        <v>3580175300</v>
      </c>
      <c r="W14" s="54">
        <f>'1. dikbud'!W14+'2. dinkes'!W14+'3. moewardi'!W14+'4. margono'!W14+'5. tugurejo'!W14+'6. kelet'!W14+'7. amino'!W14+'8. rsjdska'!W14+'9. rsjdklaten'!W14+'10.binamarga'!W14+'11.psda'!W14+'12.peraskim'!W14+'13.satpol'!W14+'14.kesbangpol'!W14+'15.dinsos'!W14+'16.bpbd'!W14+'17.nakertran'!W14+'18.dp3akab'!W14+'19.dlhk'!W14+'20.dkp'!W14+'21.permades'!W14+'22.dishub'!W14+'23.kominfo'!W14+'24.dinkop'!W14+'25.dpmdptsp'!W14+'26.dinpora'!W14+'27.arpus'!W14+'28.dinlutkan'!W14+'29.distanbun'!W14+'30.ternak'!W14+'31.esdm'!W14+'32.disperindag'!W14+'33.setda'!W14+'34.setwan'!W14+'35.inspektorat'!W14+'36.bappeda'!W14+'37.bppd'!W14+'38.bpkad'!W14+'39.bkd'!W14+'40.bpsdm'!W14+'41.penghubung'!W14+'42.SKPKD'!W14</f>
        <v>744</v>
      </c>
      <c r="X14" s="54">
        <f>'1. dikbud'!X14+'2. dinkes'!X14+'3. moewardi'!X14+'4. margono'!X14+'5. tugurejo'!X14+'6. kelet'!X14+'7. amino'!X14+'8. rsjdska'!X14+'9. rsjdklaten'!X14+'10.binamarga'!X14+'11.psda'!X14+'12.peraskim'!X14+'13.satpol'!X14+'14.kesbangpol'!X14+'15.dinsos'!X14+'16.bpbd'!X14+'17.nakertran'!X14+'18.dp3akab'!X14+'19.dlhk'!X14+'20.dkp'!X14+'21.permades'!X14+'22.dishub'!X14+'23.kominfo'!X14+'24.dinkop'!X14+'25.dpmdptsp'!X14+'26.dinpora'!X14+'27.arpus'!X14+'28.dinlutkan'!X14+'29.distanbun'!X14+'30.ternak'!X14+'31.esdm'!X14+'32.disperindag'!X14+'33.setda'!X14+'34.setwan'!X14+'35.inspektorat'!X14+'36.bappeda'!X14+'37.bppd'!X14+'38.bpkad'!X14+'39.bkd'!X14+'40.bpsdm'!X14+'41.penghubung'!X14+'42.SKPKD'!X14</f>
        <v>89588007425</v>
      </c>
      <c r="Y14" s="54">
        <f>'1. dikbud'!Y14+'2. dinkes'!Y14+'3. moewardi'!Y14+'4. margono'!Y14+'5. tugurejo'!Y14+'6. kelet'!Y14+'7. amino'!Y14+'8. rsjdska'!Y14+'9. rsjdklaten'!Y14+'10.binamarga'!Y14+'11.psda'!Y14+'12.peraskim'!Y14+'13.satpol'!Y14+'14.kesbangpol'!Y14+'15.dinsos'!Y14+'16.bpbd'!Y14+'17.nakertran'!Y14+'18.dp3akab'!Y14+'19.dlhk'!Y14+'20.dkp'!Y14+'21.permades'!Y14+'22.dishub'!Y14+'23.kominfo'!Y14+'24.dinkop'!Y14+'25.dpmdptsp'!Y14+'26.dinpora'!Y14+'27.arpus'!Y14+'28.dinlutkan'!Y14+'29.distanbun'!Y14+'30.ternak'!Y14+'31.esdm'!Y14+'32.disperindag'!Y14+'33.setda'!Y14+'34.setwan'!Y14+'35.inspektorat'!Y14+'36.bappeda'!Y14+'37.bppd'!Y14+'38.bpkad'!Y14+'39.bkd'!Y14+'40.bpsdm'!Y14+'41.penghubung'!Y14+'42.SKPKD'!Y14</f>
        <v>17</v>
      </c>
      <c r="Z14" s="54">
        <f>'1. dikbud'!Z14+'2. dinkes'!Z14+'3. moewardi'!Z14+'4. margono'!Z14+'5. tugurejo'!Z14+'6. kelet'!Z14+'7. amino'!Z14+'8. rsjdska'!Z14+'9. rsjdklaten'!Z14+'10.binamarga'!Z14+'11.psda'!Z14+'12.peraskim'!Z14+'13.satpol'!Z14+'14.kesbangpol'!Z14+'15.dinsos'!Z14+'16.bpbd'!Z14+'17.nakertran'!Z14+'18.dp3akab'!Z14+'19.dlhk'!Z14+'20.dkp'!Z14+'21.permades'!Z14+'22.dishub'!Z14+'23.kominfo'!Z14+'24.dinkop'!Z14+'25.dpmdptsp'!Z14+'26.dinpora'!Z14+'27.arpus'!Z14+'28.dinlutkan'!Z14+'29.distanbun'!Z14+'30.ternak'!Z14+'31.esdm'!Z14+'32.disperindag'!Z14+'33.setda'!Z14+'34.setwan'!Z14+'35.inspektorat'!Z14+'36.bappeda'!Z14+'37.bppd'!Z14+'38.bpkad'!Z14+'39.bkd'!Z14+'40.bpsdm'!Z14+'41.penghubung'!Z14+'42.SKPKD'!Z14</f>
        <v>7336000</v>
      </c>
      <c r="AA14" s="54">
        <f>'1. dikbud'!AA14+'2. dinkes'!AA14+'3. moewardi'!AA14+'4. margono'!AA14+'5. tugurejo'!AA14+'6. kelet'!AA14+'7. amino'!AA14+'8. rsjdska'!AA14+'9. rsjdklaten'!AA14+'10.binamarga'!AA14+'11.psda'!AA14+'12.peraskim'!AA14+'13.satpol'!AA14+'14.kesbangpol'!AA14+'15.dinsos'!AA14+'16.bpbd'!AA14+'17.nakertran'!AA14+'18.dp3akab'!AA14+'19.dlhk'!AA14+'20.dkp'!AA14+'21.permades'!AA14+'22.dishub'!AA14+'23.kominfo'!AA14+'24.dinkop'!AA14+'25.dpmdptsp'!AA14+'26.dinpora'!AA14+'27.arpus'!AA14+'28.dinlutkan'!AA14+'29.distanbun'!AA14+'30.ternak'!AA14+'31.esdm'!AA14+'32.disperindag'!AA14+'33.setda'!AA14+'34.setwan'!AA14+'35.inspektorat'!AA14+'36.bappeda'!AA14+'37.bppd'!AA14+'38.bpkad'!AA14+'39.bkd'!AA14+'40.bpsdm'!AA14+'41.penghubung'!AA14+'42.SKPKD'!AA14</f>
        <v>268</v>
      </c>
      <c r="AB14" s="54">
        <f>'1. dikbud'!AB14+'2. dinkes'!AB14+'3. moewardi'!AB14+'4. margono'!AB14+'5. tugurejo'!AB14+'6. kelet'!AB14+'7. amino'!AB14+'8. rsjdska'!AB14+'9. rsjdklaten'!AB14+'10.binamarga'!AB14+'11.psda'!AB14+'12.peraskim'!AB14+'13.satpol'!AB14+'14.kesbangpol'!AB14+'15.dinsos'!AB14+'16.bpbd'!AB14+'17.nakertran'!AB14+'18.dp3akab'!AB14+'19.dlhk'!AB14+'20.dkp'!AB14+'21.permades'!AB14+'22.dishub'!AB14+'23.kominfo'!AB14+'24.dinkop'!AB14+'25.dpmdptsp'!AB14+'26.dinpora'!AB14+'27.arpus'!AB14+'28.dinlutkan'!AB14+'29.distanbun'!AB14+'30.ternak'!AB14+'31.esdm'!AB14+'32.disperindag'!AB14+'33.setda'!AB14+'34.setwan'!AB14+'35.inspektorat'!AB14+'36.bappeda'!AB14+'37.bppd'!AB14+'38.bpkad'!AB14+'39.bkd'!AB14+'40.bpsdm'!AB14+'41.penghubung'!AB14+'42.SKPKD'!AB14</f>
        <v>56668170655</v>
      </c>
      <c r="AC14" s="54">
        <f>'1. dikbud'!AC14+'2. dinkes'!AC14+'3. moewardi'!AC14+'4. margono'!AC14+'5. tugurejo'!AC14+'6. kelet'!AC14+'7. amino'!AC14+'8. rsjdska'!AC14+'9. rsjdklaten'!AC14+'10.binamarga'!AC14+'11.psda'!AC14+'12.peraskim'!AC14+'13.satpol'!AC14+'14.kesbangpol'!AC14+'15.dinsos'!AC14+'16.bpbd'!AC14+'17.nakertran'!AC14+'18.dp3akab'!AC14+'19.dlhk'!AC14+'20.dkp'!AC14+'21.permades'!AC14+'22.dishub'!AC14+'23.kominfo'!AC14+'24.dinkop'!AC14+'25.dpmdptsp'!AC14+'26.dinpora'!AC14+'27.arpus'!AC14+'28.dinlutkan'!AC14+'29.distanbun'!AC14+'30.ternak'!AC14+'31.esdm'!AC14+'32.disperindag'!AC14+'33.setda'!AC14+'34.setwan'!AC14+'35.inspektorat'!AC14+'36.bappeda'!AC14+'37.bppd'!AC14+'38.bpkad'!AC14+'39.bkd'!AC14+'40.bpsdm'!AC14+'41.penghubung'!AC14+'42.SKPKD'!AC14</f>
        <v>0</v>
      </c>
      <c r="AD14" s="54">
        <f>'1. dikbud'!AD14+'2. dinkes'!AD14+'3. moewardi'!AD14+'4. margono'!AD14+'5. tugurejo'!AD14+'6. kelet'!AD14+'7. amino'!AD14+'8. rsjdska'!AD14+'9. rsjdklaten'!AD14+'10.binamarga'!AD14+'11.psda'!AD14+'12.peraskim'!AD14+'13.satpol'!AD14+'14.kesbangpol'!AD14+'15.dinsos'!AD14+'16.bpbd'!AD14+'17.nakertran'!AD14+'18.dp3akab'!AD14+'19.dlhk'!AD14+'20.dkp'!AD14+'21.permades'!AD14+'22.dishub'!AD14+'23.kominfo'!AD14+'24.dinkop'!AD14+'25.dpmdptsp'!AD14+'26.dinpora'!AD14+'27.arpus'!AD14+'28.dinlutkan'!AD14+'29.distanbun'!AD14+'30.ternak'!AD14+'31.esdm'!AD14+'32.disperindag'!AD14+'33.setda'!AD14+'34.setwan'!AD14+'35.inspektorat'!AD14+'36.bappeda'!AD14+'37.bppd'!AD14+'38.bpkad'!AD14+'39.bkd'!AD14+'40.bpsdm'!AD14+'41.penghubung'!AD14+'42.SKPKD'!AD14</f>
        <v>0</v>
      </c>
      <c r="AE14" s="54">
        <f>'1. dikbud'!AE14+'2. dinkes'!AE14+'3. moewardi'!AE14+'4. margono'!AE14+'5. tugurejo'!AE14+'6. kelet'!AE14+'7. amino'!AE14+'8. rsjdska'!AE14+'9. rsjdklaten'!AE14+'10.binamarga'!AE14+'11.psda'!AE14+'12.peraskim'!AE14+'13.satpol'!AE14+'14.kesbangpol'!AE14+'15.dinsos'!AE14+'16.bpbd'!AE14+'17.nakertran'!AE14+'18.dp3akab'!AE14+'19.dlhk'!AE14+'20.dkp'!AE14+'21.permades'!AE14+'22.dishub'!AE14+'23.kominfo'!AE14+'24.dinkop'!AE14+'25.dpmdptsp'!AE14+'26.dinpora'!AE14+'27.arpus'!AE14+'28.dinlutkan'!AE14+'29.distanbun'!AE14+'30.ternak'!AE14+'31.esdm'!AE14+'32.disperindag'!AE14+'33.setda'!AE14+'34.setwan'!AE14+'35.inspektorat'!AE14+'36.bappeda'!AE14+'37.bppd'!AE14+'38.bpkad'!AE14+'39.bkd'!AE14+'40.bpsdm'!AE14+'41.penghubung'!AE14+'42.SKPKD'!AE14</f>
        <v>11</v>
      </c>
      <c r="AF14" s="54">
        <f>'1. dikbud'!AF14+'2. dinkes'!AF14+'3. moewardi'!AF14+'4. margono'!AF14+'5. tugurejo'!AF14+'6. kelet'!AF14+'7. amino'!AF14+'8. rsjdska'!AF14+'9. rsjdklaten'!AF14+'10.binamarga'!AF14+'11.psda'!AF14+'12.peraskim'!AF14+'13.satpol'!AF14+'14.kesbangpol'!AF14+'15.dinsos'!AF14+'16.bpbd'!AF14+'17.nakertran'!AF14+'18.dp3akab'!AF14+'19.dlhk'!AF14+'20.dkp'!AF14+'21.permades'!AF14+'22.dishub'!AF14+'23.kominfo'!AF14+'24.dinkop'!AF14+'25.dpmdptsp'!AF14+'26.dinpora'!AF14+'27.arpus'!AF14+'28.dinlutkan'!AF14+'29.distanbun'!AF14+'30.ternak'!AF14+'31.esdm'!AF14+'32.disperindag'!AF14+'33.setda'!AF14+'34.setwan'!AF14+'35.inspektorat'!AF14+'36.bappeda'!AF14+'37.bppd'!AF14+'38.bpkad'!AF14+'39.bkd'!AF14+'40.bpsdm'!AF14+'41.penghubung'!AF14+'42.SKPKD'!AF14</f>
        <v>622897000</v>
      </c>
      <c r="AG14" s="54">
        <f>'1. dikbud'!AG14+'2. dinkes'!AG14+'3. moewardi'!AG14+'4. margono'!AG14+'5. tugurejo'!AG14+'6. kelet'!AG14+'7. amino'!AG14+'8. rsjdska'!AG14+'9. rsjdklaten'!AG14+'10.binamarga'!AG14+'11.psda'!AG14+'12.peraskim'!AG14+'13.satpol'!AG14+'14.kesbangpol'!AG14+'15.dinsos'!AG14+'16.bpbd'!AG14+'17.nakertran'!AG14+'18.dp3akab'!AG14+'19.dlhk'!AG14+'20.dkp'!AG14+'21.permades'!AG14+'22.dishub'!AG14+'23.kominfo'!AG14+'24.dinkop'!AG14+'25.dpmdptsp'!AG14+'26.dinpora'!AG14+'27.arpus'!AG14+'28.dinlutkan'!AG14+'29.distanbun'!AG14+'30.ternak'!AG14+'31.esdm'!AG14+'32.disperindag'!AG14+'33.setda'!AG14+'34.setwan'!AG14+'35.inspektorat'!AG14+'36.bappeda'!AG14+'37.bppd'!AG14+'38.bpkad'!AG14+'39.bkd'!AG14+'40.bpsdm'!AG14+'41.penghubung'!AG14+'42.SKPKD'!AG14</f>
        <v>14</v>
      </c>
      <c r="AH14" s="54">
        <f>'1. dikbud'!AH14+'2. dinkes'!AH14+'3. moewardi'!AH14+'4. margono'!AH14+'5. tugurejo'!AH14+'6. kelet'!AH14+'7. amino'!AH14+'8. rsjdska'!AH14+'9. rsjdklaten'!AH14+'10.binamarga'!AH14+'11.psda'!AH14+'12.peraskim'!AH14+'13.satpol'!AH14+'14.kesbangpol'!AH14+'15.dinsos'!AH14+'16.bpbd'!AH14+'17.nakertran'!AH14+'18.dp3akab'!AH14+'19.dlhk'!AH14+'20.dkp'!AH14+'21.permades'!AH14+'22.dishub'!AH14+'23.kominfo'!AH14+'24.dinkop'!AH14+'25.dpmdptsp'!AH14+'26.dinpora'!AH14+'27.arpus'!AH14+'28.dinlutkan'!AH14+'29.distanbun'!AH14+'30.ternak'!AH14+'31.esdm'!AH14+'32.disperindag'!AH14+'33.setda'!AH14+'34.setwan'!AH14+'35.inspektorat'!AH14+'36.bappeda'!AH14+'37.bppd'!AH14+'38.bpkad'!AH14+'39.bkd'!AH14+'40.bpsdm'!AH14+'41.penghubung'!AH14+'42.SKPKD'!AH14</f>
        <v>784425000</v>
      </c>
      <c r="AI14" s="54">
        <f>'1. dikbud'!AI14+'2. dinkes'!AI14+'3. moewardi'!AI14+'4. margono'!AI14+'5. tugurejo'!AI14+'6. kelet'!AI14+'7. amino'!AI14+'8. rsjdska'!AI14+'9. rsjdklaten'!AI14+'10.binamarga'!AI14+'11.psda'!AI14+'12.peraskim'!AI14+'13.satpol'!AI14+'14.kesbangpol'!AI14+'15.dinsos'!AI14+'16.bpbd'!AI14+'17.nakertran'!AI14+'18.dp3akab'!AI14+'19.dlhk'!AI14+'20.dkp'!AI14+'21.permades'!AI14+'22.dishub'!AI14+'23.kominfo'!AI14+'24.dinkop'!AI14+'25.dpmdptsp'!AI14+'26.dinpora'!AI14+'27.arpus'!AI14+'28.dinlutkan'!AI14+'29.distanbun'!AI14+'30.ternak'!AI14+'31.esdm'!AI14+'32.disperindag'!AI14+'33.setda'!AI14+'34.setwan'!AI14+'35.inspektorat'!AI14+'36.bappeda'!AI14+'37.bppd'!AI14+'38.bpkad'!AI14+'39.bkd'!AI14+'40.bpsdm'!AI14+'41.penghubung'!AI14+'42.SKPKD'!AI14</f>
        <v>310</v>
      </c>
      <c r="AJ14" s="54">
        <f>'1. dikbud'!AJ14+'2. dinkes'!AJ14+'3. moewardi'!AJ14+'4. margono'!AJ14+'5. tugurejo'!AJ14+'6. kelet'!AJ14+'7. amino'!AJ14+'8. rsjdska'!AJ14+'9. rsjdklaten'!AJ14+'10.binamarga'!AJ14+'11.psda'!AJ14+'12.peraskim'!AJ14+'13.satpol'!AJ14+'14.kesbangpol'!AJ14+'15.dinsos'!AJ14+'16.bpbd'!AJ14+'17.nakertran'!AJ14+'18.dp3akab'!AJ14+'19.dlhk'!AJ14+'20.dkp'!AJ14+'21.permades'!AJ14+'22.dishub'!AJ14+'23.kominfo'!AJ14+'24.dinkop'!AJ14+'25.dpmdptsp'!AJ14+'26.dinpora'!AJ14+'27.arpus'!AJ14+'28.dinlutkan'!AJ14+'29.distanbun'!AJ14+'30.ternak'!AJ14+'31.esdm'!AJ14+'32.disperindag'!AJ14+'33.setda'!AJ14+'34.setwan'!AJ14+'35.inspektorat'!AJ14+'36.bappeda'!AJ14+'37.bppd'!AJ14+'38.bpkad'!AJ14+'39.bkd'!AJ14+'40.bpsdm'!AJ14+'41.penghubung'!AJ14+'42.SKPKD'!AJ14</f>
        <v>58082828655</v>
      </c>
      <c r="AK14" s="54">
        <f>'1. dikbud'!AK14+'2. dinkes'!AK14+'3. moewardi'!AK14+'4. margono'!AK14+'5. tugurejo'!AK14+'6. kelet'!AK14+'7. amino'!AK14+'8. rsjdska'!AK14+'9. rsjdklaten'!AK14+'10.binamarga'!AK14+'11.psda'!AK14+'12.peraskim'!AK14+'13.satpol'!AK14+'14.kesbangpol'!AK14+'15.dinsos'!AK14+'16.bpbd'!AK14+'17.nakertran'!AK14+'18.dp3akab'!AK14+'19.dlhk'!AK14+'20.dkp'!AK14+'21.permades'!AK14+'22.dishub'!AK14+'23.kominfo'!AK14+'24.dinkop'!AK14+'25.dpmdptsp'!AK14+'26.dinpora'!AK14+'27.arpus'!AK14+'28.dinlutkan'!AK14+'29.distanbun'!AK14+'30.ternak'!AK14+'31.esdm'!AK14+'32.disperindag'!AK14+'33.setda'!AK14+'34.setwan'!AK14+'35.inspektorat'!AK14+'36.bappeda'!AK14+'37.bppd'!AK14+'38.bpkad'!AK14+'39.bkd'!AK14+'40.bpsdm'!AK14+'41.penghubung'!AK14+'42.SKPKD'!AK14</f>
        <v>6211</v>
      </c>
      <c r="AL14" s="54">
        <f>'1. dikbud'!AL14+'2. dinkes'!AL14+'3. moewardi'!AL14+'4. margono'!AL14+'5. tugurejo'!AL14+'6. kelet'!AL14+'7. amino'!AL14+'8. rsjdska'!AL14+'9. rsjdklaten'!AL14+'10.binamarga'!AL14+'11.psda'!AL14+'12.peraskim'!AL14+'13.satpol'!AL14+'14.kesbangpol'!AL14+'15.dinsos'!AL14+'16.bpbd'!AL14+'17.nakertran'!AL14+'18.dp3akab'!AL14+'19.dlhk'!AL14+'20.dkp'!AL14+'21.permades'!AL14+'22.dishub'!AL14+'23.kominfo'!AL14+'24.dinkop'!AL14+'25.dpmdptsp'!AL14+'26.dinpora'!AL14+'27.arpus'!AL14+'28.dinlutkan'!AL14+'29.distanbun'!AL14+'30.ternak'!AL14+'31.esdm'!AL14+'32.disperindag'!AL14+'33.setda'!AL14+'34.setwan'!AL14+'35.inspektorat'!AL14+'36.bappeda'!AL14+'37.bppd'!AL14+'38.bpkad'!AL14+'39.bkd'!AL14+'40.bpsdm'!AL14+'41.penghubung'!AL14+'42.SKPKD'!AL14</f>
        <v>442776495938</v>
      </c>
      <c r="AM14" s="281">
        <f>[1]RkpAkum!D13</f>
        <v>6211</v>
      </c>
      <c r="AN14" s="281">
        <f>[1]RkpAkum!E13</f>
        <v>442776495938</v>
      </c>
      <c r="AO14" s="233">
        <f t="shared" si="0"/>
        <v>0</v>
      </c>
      <c r="AP14" s="233">
        <f t="shared" si="1"/>
        <v>0</v>
      </c>
    </row>
    <row r="15" spans="1:42">
      <c r="A15" s="227">
        <v>4</v>
      </c>
      <c r="B15" s="52" t="s">
        <v>233</v>
      </c>
      <c r="C15" s="54">
        <f>'1. dikbud'!C15+'2. dinkes'!C15+'3. moewardi'!C15+'4. margono'!C15+'5. tugurejo'!C15+'6. kelet'!C15+'7. amino'!C15+'8. rsjdska'!C15+'9. rsjdklaten'!C15+'10.binamarga'!C15+'11.psda'!C15+'12.peraskim'!C15+'13.satpol'!C15+'14.kesbangpol'!C15+'15.dinsos'!C15+'16.bpbd'!C15+'17.nakertran'!C15+'18.dp3akab'!C15+'19.dlhk'!C15+'20.dkp'!C15+'21.permades'!C15+'22.dishub'!C15+'23.kominfo'!C15+'24.dinkop'!C15+'25.dpmdptsp'!C15+'26.dinpora'!C15+'27.arpus'!C15+'28.dinlutkan'!C15+'29.distanbun'!C15+'30.ternak'!C15+'31.esdm'!C15+'32.disperindag'!C15+'33.setda'!C15+'34.setwan'!C15+'35.inspektorat'!C15+'36.bappeda'!C15+'37.bppd'!C15+'38.bpkad'!C15+'39.bkd'!C15+'40.bpsdm'!C15+'41.penghubung'!C15+'42.SKPKD'!C15</f>
        <v>33354</v>
      </c>
      <c r="D15" s="54">
        <f>'1. dikbud'!D15+'2. dinkes'!D15+'3. moewardi'!D15+'4. margono'!D15+'5. tugurejo'!D15+'6. kelet'!D15+'7. amino'!D15+'8. rsjdska'!D15+'9. rsjdklaten'!D15+'10.binamarga'!D15+'11.psda'!D15+'12.peraskim'!D15+'13.satpol'!D15+'14.kesbangpol'!D15+'15.dinsos'!D15+'16.bpbd'!D15+'17.nakertran'!D15+'18.dp3akab'!D15+'19.dlhk'!D15+'20.dkp'!D15+'21.permades'!D15+'22.dishub'!D15+'23.kominfo'!D15+'24.dinkop'!D15+'25.dpmdptsp'!D15+'26.dinpora'!D15+'27.arpus'!D15+'28.dinlutkan'!D15+'29.distanbun'!D15+'30.ternak'!D15+'31.esdm'!D15+'32.disperindag'!D15+'33.setda'!D15+'34.setwan'!D15+'35.inspektorat'!D15+'36.bappeda'!D15+'37.bppd'!D15+'38.bpkad'!D15+'39.bkd'!D15+'40.bpsdm'!D15+'41.penghubung'!D15+'42.SKPKD'!D15</f>
        <v>343731546152</v>
      </c>
      <c r="E15" s="54">
        <f>'1. dikbud'!E15+'2. dinkes'!E15+'3. moewardi'!E15+'4. margono'!E15+'5. tugurejo'!E15+'6. kelet'!E15+'7. amino'!E15+'8. rsjdska'!E15+'9. rsjdklaten'!E15+'10.binamarga'!E15+'11.psda'!E15+'12.peraskim'!E15+'13.satpol'!E15+'14.kesbangpol'!E15+'15.dinsos'!E15+'16.bpbd'!E15+'17.nakertran'!E15+'18.dp3akab'!E15+'19.dlhk'!E15+'20.dkp'!E15+'21.permades'!E15+'22.dishub'!E15+'23.kominfo'!E15+'24.dinkop'!E15+'25.dpmdptsp'!E15+'26.dinpora'!E15+'27.arpus'!E15+'28.dinlutkan'!E15+'29.distanbun'!E15+'30.ternak'!E15+'31.esdm'!E15+'32.disperindag'!E15+'33.setda'!E15+'34.setwan'!E15+'35.inspektorat'!E15+'36.bappeda'!E15+'37.bppd'!E15+'38.bpkad'!E15+'39.bkd'!E15+'40.bpsdm'!E15+'41.penghubung'!E15+'42.SKPKD'!E15</f>
        <v>428</v>
      </c>
      <c r="F15" s="54">
        <f>'1. dikbud'!F15+'2. dinkes'!F15+'3. moewardi'!F15+'4. margono'!F15+'5. tugurejo'!F15+'6. kelet'!F15+'7. amino'!F15+'8. rsjdska'!F15+'9. rsjdklaten'!F15+'10.binamarga'!F15+'11.psda'!F15+'12.peraskim'!F15+'13.satpol'!F15+'14.kesbangpol'!F15+'15.dinsos'!F15+'16.bpbd'!F15+'17.nakertran'!F15+'18.dp3akab'!F15+'19.dlhk'!F15+'20.dkp'!F15+'21.permades'!F15+'22.dishub'!F15+'23.kominfo'!F15+'24.dinkop'!F15+'25.dpmdptsp'!F15+'26.dinpora'!F15+'27.arpus'!F15+'28.dinlutkan'!F15+'29.distanbun'!F15+'30.ternak'!F15+'31.esdm'!F15+'32.disperindag'!F15+'33.setda'!F15+'34.setwan'!F15+'35.inspektorat'!F15+'36.bappeda'!F15+'37.bppd'!F15+'38.bpkad'!F15+'39.bkd'!F15+'40.bpsdm'!F15+'41.penghubung'!F15+'42.SKPKD'!F15</f>
        <v>5253935450</v>
      </c>
      <c r="G15" s="54">
        <f>'1. dikbud'!G15+'2. dinkes'!G15+'3. moewardi'!G15+'4. margono'!G15+'5. tugurejo'!G15+'6. kelet'!G15+'7. amino'!G15+'8. rsjdska'!G15+'9. rsjdklaten'!G15+'10.binamarga'!G15+'11.psda'!G15+'12.peraskim'!G15+'13.satpol'!G15+'14.kesbangpol'!G15+'15.dinsos'!G15+'16.bpbd'!G15+'17.nakertran'!G15+'18.dp3akab'!G15+'19.dlhk'!G15+'20.dkp'!G15+'21.permades'!G15+'22.dishub'!G15+'23.kominfo'!G15+'24.dinkop'!G15+'25.dpmdptsp'!G15+'26.dinpora'!G15+'27.arpus'!G15+'28.dinlutkan'!G15+'29.distanbun'!G15+'30.ternak'!G15+'31.esdm'!G15+'32.disperindag'!G15+'33.setda'!G15+'34.setwan'!G15+'35.inspektorat'!G15+'36.bappeda'!G15+'37.bppd'!G15+'38.bpkad'!G15+'39.bkd'!G15+'40.bpsdm'!G15+'41.penghubung'!G15+'42.SKPKD'!G15</f>
        <v>1</v>
      </c>
      <c r="H15" s="54">
        <f>'1. dikbud'!H15+'2. dinkes'!H15+'3. moewardi'!H15+'4. margono'!H15+'5. tugurejo'!H15+'6. kelet'!H15+'7. amino'!H15+'8. rsjdska'!H15+'9. rsjdklaten'!H15+'10.binamarga'!H15+'11.psda'!H15+'12.peraskim'!H15+'13.satpol'!H15+'14.kesbangpol'!H15+'15.dinsos'!H15+'16.bpbd'!H15+'17.nakertran'!H15+'18.dp3akab'!H15+'19.dlhk'!H15+'20.dkp'!H15+'21.permades'!H15+'22.dishub'!H15+'23.kominfo'!H15+'24.dinkop'!H15+'25.dpmdptsp'!H15+'26.dinpora'!H15+'27.arpus'!H15+'28.dinlutkan'!H15+'29.distanbun'!H15+'30.ternak'!H15+'31.esdm'!H15+'32.disperindag'!H15+'33.setda'!H15+'34.setwan'!H15+'35.inspektorat'!H15+'36.bappeda'!H15+'37.bppd'!H15+'38.bpkad'!H15+'39.bkd'!H15+'40.bpsdm'!H15+'41.penghubung'!H15+'42.SKPKD'!H15</f>
        <v>5500000</v>
      </c>
      <c r="I15" s="54">
        <f>'1. dikbud'!I15+'2. dinkes'!I15+'3. moewardi'!I15+'4. margono'!I15+'5. tugurejo'!I15+'6. kelet'!I15+'7. amino'!I15+'8. rsjdska'!I15+'9. rsjdklaten'!I15+'10.binamarga'!I15+'11.psda'!I15+'12.peraskim'!I15+'13.satpol'!I15+'14.kesbangpol'!I15+'15.dinsos'!I15+'16.bpbd'!I15+'17.nakertran'!I15+'18.dp3akab'!I15+'19.dlhk'!I15+'20.dkp'!I15+'21.permades'!I15+'22.dishub'!I15+'23.kominfo'!I15+'24.dinkop'!I15+'25.dpmdptsp'!I15+'26.dinpora'!I15+'27.arpus'!I15+'28.dinlutkan'!I15+'29.distanbun'!I15+'30.ternak'!I15+'31.esdm'!I15+'32.disperindag'!I15+'33.setda'!I15+'34.setwan'!I15+'35.inspektorat'!I15+'36.bappeda'!I15+'37.bppd'!I15+'38.bpkad'!I15+'39.bkd'!I15+'40.bpsdm'!I15+'41.penghubung'!I15+'42.SKPKD'!I15</f>
        <v>0</v>
      </c>
      <c r="J15" s="54">
        <f>'1. dikbud'!J15+'2. dinkes'!J15+'3. moewardi'!J15+'4. margono'!J15+'5. tugurejo'!J15+'6. kelet'!J15+'7. amino'!J15+'8. rsjdska'!J15+'9. rsjdklaten'!J15+'10.binamarga'!J15+'11.psda'!J15+'12.peraskim'!J15+'13.satpol'!J15+'14.kesbangpol'!J15+'15.dinsos'!J15+'16.bpbd'!J15+'17.nakertran'!J15+'18.dp3akab'!J15+'19.dlhk'!J15+'20.dkp'!J15+'21.permades'!J15+'22.dishub'!J15+'23.kominfo'!J15+'24.dinkop'!J15+'25.dpmdptsp'!J15+'26.dinpora'!J15+'27.arpus'!J15+'28.dinlutkan'!J15+'29.distanbun'!J15+'30.ternak'!J15+'31.esdm'!J15+'32.disperindag'!J15+'33.setda'!J15+'34.setwan'!J15+'35.inspektorat'!J15+'36.bappeda'!J15+'37.bppd'!J15+'38.bpkad'!J15+'39.bkd'!J15+'40.bpsdm'!J15+'41.penghubung'!J15+'42.SKPKD'!J15</f>
        <v>0</v>
      </c>
      <c r="K15" s="54">
        <f>'1. dikbud'!K15+'2. dinkes'!K15+'3. moewardi'!K15+'4. margono'!K15+'5. tugurejo'!K15+'6. kelet'!K15+'7. amino'!K15+'8. rsjdska'!K15+'9. rsjdklaten'!K15+'10.binamarga'!K15+'11.psda'!K15+'12.peraskim'!K15+'13.satpol'!K15+'14.kesbangpol'!K15+'15.dinsos'!K15+'16.bpbd'!K15+'17.nakertran'!K15+'18.dp3akab'!K15+'19.dlhk'!K15+'20.dkp'!K15+'21.permades'!K15+'22.dishub'!K15+'23.kominfo'!K15+'24.dinkop'!K15+'25.dpmdptsp'!K15+'26.dinpora'!K15+'27.arpus'!K15+'28.dinlutkan'!K15+'29.distanbun'!K15+'30.ternak'!K15+'31.esdm'!K15+'32.disperindag'!K15+'33.setda'!K15+'34.setwan'!K15+'35.inspektorat'!K15+'36.bappeda'!K15+'37.bppd'!K15+'38.bpkad'!K15+'39.bkd'!K15+'40.bpsdm'!K15+'41.penghubung'!K15+'42.SKPKD'!K15</f>
        <v>42</v>
      </c>
      <c r="L15" s="54">
        <f>'1. dikbud'!L15+'2. dinkes'!L15+'3. moewardi'!L15+'4. margono'!L15+'5. tugurejo'!L15+'6. kelet'!L15+'7. amino'!L15+'8. rsjdska'!L15+'9. rsjdklaten'!L15+'10.binamarga'!L15+'11.psda'!L15+'12.peraskim'!L15+'13.satpol'!L15+'14.kesbangpol'!L15+'15.dinsos'!L15+'16.bpbd'!L15+'17.nakertran'!L15+'18.dp3akab'!L15+'19.dlhk'!L15+'20.dkp'!L15+'21.permades'!L15+'22.dishub'!L15+'23.kominfo'!L15+'24.dinkop'!L15+'25.dpmdptsp'!L15+'26.dinpora'!L15+'27.arpus'!L15+'28.dinlutkan'!L15+'29.distanbun'!L15+'30.ternak'!L15+'31.esdm'!L15+'32.disperindag'!L15+'33.setda'!L15+'34.setwan'!L15+'35.inspektorat'!L15+'36.bappeda'!L15+'37.bppd'!L15+'38.bpkad'!L15+'39.bkd'!L15+'40.bpsdm'!L15+'41.penghubung'!L15+'42.SKPKD'!L15</f>
        <v>117242918</v>
      </c>
      <c r="M15" s="54">
        <f>'1. dikbud'!M15+'2. dinkes'!M15+'3. moewardi'!M15+'4. margono'!M15+'5. tugurejo'!M15+'6. kelet'!M15+'7. amino'!M15+'8. rsjdska'!M15+'9. rsjdklaten'!M15+'10.binamarga'!M15+'11.psda'!M15+'12.peraskim'!M15+'13.satpol'!M15+'14.kesbangpol'!M15+'15.dinsos'!M15+'16.bpbd'!M15+'17.nakertran'!M15+'18.dp3akab'!M15+'19.dlhk'!M15+'20.dkp'!M15+'21.permades'!M15+'22.dishub'!M15+'23.kominfo'!M15+'24.dinkop'!M15+'25.dpmdptsp'!M15+'26.dinpora'!M15+'27.arpus'!M15+'28.dinlutkan'!M15+'29.distanbun'!M15+'30.ternak'!M15+'31.esdm'!M15+'32.disperindag'!M15+'33.setda'!M15+'34.setwan'!M15+'35.inspektorat'!M15+'36.bappeda'!M15+'37.bppd'!M15+'38.bpkad'!M15+'39.bkd'!M15+'40.bpsdm'!M15+'41.penghubung'!M15+'42.SKPKD'!M15</f>
        <v>6417</v>
      </c>
      <c r="N15" s="54">
        <f>'1. dikbud'!N15+'2. dinkes'!N15+'3. moewardi'!N15+'4. margono'!N15+'5. tugurejo'!N15+'6. kelet'!N15+'7. amino'!N15+'8. rsjdska'!N15+'9. rsjdklaten'!N15+'10.binamarga'!N15+'11.psda'!N15+'12.peraskim'!N15+'13.satpol'!N15+'14.kesbangpol'!N15+'15.dinsos'!N15+'16.bpbd'!N15+'17.nakertran'!N15+'18.dp3akab'!N15+'19.dlhk'!N15+'20.dkp'!N15+'21.permades'!N15+'22.dishub'!N15+'23.kominfo'!N15+'24.dinkop'!N15+'25.dpmdptsp'!N15+'26.dinpora'!N15+'27.arpus'!N15+'28.dinlutkan'!N15+'29.distanbun'!N15+'30.ternak'!N15+'31.esdm'!N15+'32.disperindag'!N15+'33.setda'!N15+'34.setwan'!N15+'35.inspektorat'!N15+'36.bappeda'!N15+'37.bppd'!N15+'38.bpkad'!N15+'39.bkd'!N15+'40.bpsdm'!N15+'41.penghubung'!N15+'42.SKPKD'!N15</f>
        <v>29440988270</v>
      </c>
      <c r="O15" s="54">
        <f>'1. dikbud'!O15+'2. dinkes'!O15+'3. moewardi'!O15+'4. margono'!O15+'5. tugurejo'!O15+'6. kelet'!O15+'7. amino'!O15+'8. rsjdska'!O15+'9. rsjdklaten'!O15+'10.binamarga'!O15+'11.psda'!O15+'12.peraskim'!O15+'13.satpol'!O15+'14.kesbangpol'!O15+'15.dinsos'!O15+'16.bpbd'!O15+'17.nakertran'!O15+'18.dp3akab'!O15+'19.dlhk'!O15+'20.dkp'!O15+'21.permades'!O15+'22.dishub'!O15+'23.kominfo'!O15+'24.dinkop'!O15+'25.dpmdptsp'!O15+'26.dinpora'!O15+'27.arpus'!O15+'28.dinlutkan'!O15+'29.distanbun'!O15+'30.ternak'!O15+'31.esdm'!O15+'32.disperindag'!O15+'33.setda'!O15+'34.setwan'!O15+'35.inspektorat'!O15+'36.bappeda'!O15+'37.bppd'!O15+'38.bpkad'!O15+'39.bkd'!O15+'40.bpsdm'!O15+'41.penghubung'!O15+'42.SKPKD'!O15</f>
        <v>272</v>
      </c>
      <c r="P15" s="54">
        <f>'1. dikbud'!P15+'2. dinkes'!P15+'3. moewardi'!P15+'4. margono'!P15+'5. tugurejo'!P15+'6. kelet'!P15+'7. amino'!P15+'8. rsjdska'!P15+'9. rsjdklaten'!P15+'10.binamarga'!P15+'11.psda'!P15+'12.peraskim'!P15+'13.satpol'!P15+'14.kesbangpol'!P15+'15.dinsos'!P15+'16.bpbd'!P15+'17.nakertran'!P15+'18.dp3akab'!P15+'19.dlhk'!P15+'20.dkp'!P15+'21.permades'!P15+'22.dishub'!P15+'23.kominfo'!P15+'24.dinkop'!P15+'25.dpmdptsp'!P15+'26.dinpora'!P15+'27.arpus'!P15+'28.dinlutkan'!P15+'29.distanbun'!P15+'30.ternak'!P15+'31.esdm'!P15+'32.disperindag'!P15+'33.setda'!P15+'34.setwan'!P15+'35.inspektorat'!P15+'36.bappeda'!P15+'37.bppd'!P15+'38.bpkad'!P15+'39.bkd'!P15+'40.bpsdm'!P15+'41.penghubung'!P15+'42.SKPKD'!P15</f>
        <v>2894220195</v>
      </c>
      <c r="Q15" s="54">
        <f>'1. dikbud'!Q15+'2. dinkes'!Q15+'3. moewardi'!Q15+'4. margono'!Q15+'5. tugurejo'!Q15+'6. kelet'!Q15+'7. amino'!Q15+'8. rsjdska'!Q15+'9. rsjdklaten'!Q15+'10.binamarga'!Q15+'11.psda'!Q15+'12.peraskim'!Q15+'13.satpol'!Q15+'14.kesbangpol'!Q15+'15.dinsos'!Q15+'16.bpbd'!Q15+'17.nakertran'!Q15+'18.dp3akab'!Q15+'19.dlhk'!Q15+'20.dkp'!Q15+'21.permades'!Q15+'22.dishub'!Q15+'23.kominfo'!Q15+'24.dinkop'!Q15+'25.dpmdptsp'!Q15+'26.dinpora'!Q15+'27.arpus'!Q15+'28.dinlutkan'!Q15+'29.distanbun'!Q15+'30.ternak'!Q15+'31.esdm'!Q15+'32.disperindag'!Q15+'33.setda'!Q15+'34.setwan'!Q15+'35.inspektorat'!Q15+'36.bappeda'!Q15+'37.bppd'!Q15+'38.bpkad'!Q15+'39.bkd'!Q15+'40.bpsdm'!Q15+'41.penghubung'!Q15+'42.SKPKD'!Q15</f>
        <v>18</v>
      </c>
      <c r="R15" s="54">
        <f>'1. dikbud'!R15+'2. dinkes'!R15+'3. moewardi'!R15+'4. margono'!R15+'5. tugurejo'!R15+'6. kelet'!R15+'7. amino'!R15+'8. rsjdska'!R15+'9. rsjdklaten'!R15+'10.binamarga'!R15+'11.psda'!R15+'12.peraskim'!R15+'13.satpol'!R15+'14.kesbangpol'!R15+'15.dinsos'!R15+'16.bpbd'!R15+'17.nakertran'!R15+'18.dp3akab'!R15+'19.dlhk'!R15+'20.dkp'!R15+'21.permades'!R15+'22.dishub'!R15+'23.kominfo'!R15+'24.dinkop'!R15+'25.dpmdptsp'!R15+'26.dinpora'!R15+'27.arpus'!R15+'28.dinlutkan'!R15+'29.distanbun'!R15+'30.ternak'!R15+'31.esdm'!R15+'32.disperindag'!R15+'33.setda'!R15+'34.setwan'!R15+'35.inspektorat'!R15+'36.bappeda'!R15+'37.bppd'!R15+'38.bpkad'!R15+'39.bkd'!R15+'40.bpsdm'!R15+'41.penghubung'!R15+'42.SKPKD'!R15</f>
        <v>404999000</v>
      </c>
      <c r="S15" s="54">
        <f>'1. dikbud'!S15+'2. dinkes'!S15+'3. moewardi'!S15+'4. margono'!S15+'5. tugurejo'!S15+'6. kelet'!S15+'7. amino'!S15+'8. rsjdska'!S15+'9. rsjdklaten'!S15+'10.binamarga'!S15+'11.psda'!S15+'12.peraskim'!S15+'13.satpol'!S15+'14.kesbangpol'!S15+'15.dinsos'!S15+'16.bpbd'!S15+'17.nakertran'!S15+'18.dp3akab'!S15+'19.dlhk'!S15+'20.dkp'!S15+'21.permades'!S15+'22.dishub'!S15+'23.kominfo'!S15+'24.dinkop'!S15+'25.dpmdptsp'!S15+'26.dinpora'!S15+'27.arpus'!S15+'28.dinlutkan'!S15+'29.distanbun'!S15+'30.ternak'!S15+'31.esdm'!S15+'32.disperindag'!S15+'33.setda'!S15+'34.setwan'!S15+'35.inspektorat'!S15+'36.bappeda'!S15+'37.bppd'!S15+'38.bpkad'!S15+'39.bkd'!S15+'40.bpsdm'!S15+'41.penghubung'!S15+'42.SKPKD'!S15</f>
        <v>0</v>
      </c>
      <c r="T15" s="54">
        <f>'1. dikbud'!T15+'2. dinkes'!T15+'3. moewardi'!T15+'4. margono'!T15+'5. tugurejo'!T15+'6. kelet'!T15+'7. amino'!T15+'8. rsjdska'!T15+'9. rsjdklaten'!T15+'10.binamarga'!T15+'11.psda'!T15+'12.peraskim'!T15+'13.satpol'!T15+'14.kesbangpol'!T15+'15.dinsos'!T15+'16.bpbd'!T15+'17.nakertran'!T15+'18.dp3akab'!T15+'19.dlhk'!T15+'20.dkp'!T15+'21.permades'!T15+'22.dishub'!T15+'23.kominfo'!T15+'24.dinkop'!T15+'25.dpmdptsp'!T15+'26.dinpora'!T15+'27.arpus'!T15+'28.dinlutkan'!T15+'29.distanbun'!T15+'30.ternak'!T15+'31.esdm'!T15+'32.disperindag'!T15+'33.setda'!T15+'34.setwan'!T15+'35.inspektorat'!T15+'36.bappeda'!T15+'37.bppd'!T15+'38.bpkad'!T15+'39.bkd'!T15+'40.bpsdm'!T15+'41.penghubung'!T15+'42.SKPKD'!T15</f>
        <v>0</v>
      </c>
      <c r="U15" s="54">
        <f>'1. dikbud'!U15+'2. dinkes'!U15+'3. moewardi'!U15+'4. margono'!U15+'5. tugurejo'!U15+'6. kelet'!U15+'7. amino'!U15+'8. rsjdska'!U15+'9. rsjdklaten'!U15+'10.binamarga'!U15+'11.psda'!U15+'12.peraskim'!U15+'13.satpol'!U15+'14.kesbangpol'!U15+'15.dinsos'!U15+'16.bpbd'!U15+'17.nakertran'!U15+'18.dp3akab'!U15+'19.dlhk'!U15+'20.dkp'!U15+'21.permades'!U15+'22.dishub'!U15+'23.kominfo'!U15+'24.dinkop'!U15+'25.dpmdptsp'!U15+'26.dinpora'!U15+'27.arpus'!U15+'28.dinlutkan'!U15+'29.distanbun'!U15+'30.ternak'!U15+'31.esdm'!U15+'32.disperindag'!U15+'33.setda'!U15+'34.setwan'!U15+'35.inspektorat'!U15+'36.bappeda'!U15+'37.bppd'!U15+'38.bpkad'!U15+'39.bkd'!U15+'40.bpsdm'!U15+'41.penghubung'!U15+'42.SKPKD'!U15</f>
        <v>1386</v>
      </c>
      <c r="V15" s="54">
        <f>'1. dikbud'!V15+'2. dinkes'!V15+'3. moewardi'!V15+'4. margono'!V15+'5. tugurejo'!V15+'6. kelet'!V15+'7. amino'!V15+'8. rsjdska'!V15+'9. rsjdklaten'!V15+'10.binamarga'!V15+'11.psda'!V15+'12.peraskim'!V15+'13.satpol'!V15+'14.kesbangpol'!V15+'15.dinsos'!V15+'16.bpbd'!V15+'17.nakertran'!V15+'18.dp3akab'!V15+'19.dlhk'!V15+'20.dkp'!V15+'21.permades'!V15+'22.dishub'!V15+'23.kominfo'!V15+'24.dinkop'!V15+'25.dpmdptsp'!V15+'26.dinpora'!V15+'27.arpus'!V15+'28.dinlutkan'!V15+'29.distanbun'!V15+'30.ternak'!V15+'31.esdm'!V15+'32.disperindag'!V15+'33.setda'!V15+'34.setwan'!V15+'35.inspektorat'!V15+'36.bappeda'!V15+'37.bppd'!V15+'38.bpkad'!V15+'39.bkd'!V15+'40.bpsdm'!V15+'41.penghubung'!V15+'42.SKPKD'!V15</f>
        <v>5348857595</v>
      </c>
      <c r="W15" s="54">
        <f>'1. dikbud'!W15+'2. dinkes'!W15+'3. moewardi'!W15+'4. margono'!W15+'5. tugurejo'!W15+'6. kelet'!W15+'7. amino'!W15+'8. rsjdska'!W15+'9. rsjdklaten'!W15+'10.binamarga'!W15+'11.psda'!W15+'12.peraskim'!W15+'13.satpol'!W15+'14.kesbangpol'!W15+'15.dinsos'!W15+'16.bpbd'!W15+'17.nakertran'!W15+'18.dp3akab'!W15+'19.dlhk'!W15+'20.dkp'!W15+'21.permades'!W15+'22.dishub'!W15+'23.kominfo'!W15+'24.dinkop'!W15+'25.dpmdptsp'!W15+'26.dinpora'!W15+'27.arpus'!W15+'28.dinlutkan'!W15+'29.distanbun'!W15+'30.ternak'!W15+'31.esdm'!W15+'32.disperindag'!W15+'33.setda'!W15+'34.setwan'!W15+'35.inspektorat'!W15+'36.bappeda'!W15+'37.bppd'!W15+'38.bpkad'!W15+'39.bkd'!W15+'40.bpsdm'!W15+'41.penghubung'!W15+'42.SKPKD'!W15</f>
        <v>8564</v>
      </c>
      <c r="X15" s="54">
        <f>'1. dikbud'!X15+'2. dinkes'!X15+'3. moewardi'!X15+'4. margono'!X15+'5. tugurejo'!X15+'6. kelet'!X15+'7. amino'!X15+'8. rsjdska'!X15+'9. rsjdklaten'!X15+'10.binamarga'!X15+'11.psda'!X15+'12.peraskim'!X15+'13.satpol'!X15+'14.kesbangpol'!X15+'15.dinsos'!X15+'16.bpbd'!X15+'17.nakertran'!X15+'18.dp3akab'!X15+'19.dlhk'!X15+'20.dkp'!X15+'21.permades'!X15+'22.dishub'!X15+'23.kominfo'!X15+'24.dinkop'!X15+'25.dpmdptsp'!X15+'26.dinpora'!X15+'27.arpus'!X15+'28.dinlutkan'!X15+'29.distanbun'!X15+'30.ternak'!X15+'31.esdm'!X15+'32.disperindag'!X15+'33.setda'!X15+'34.setwan'!X15+'35.inspektorat'!X15+'36.bappeda'!X15+'37.bppd'!X15+'38.bpkad'!X15+'39.bkd'!X15+'40.bpsdm'!X15+'41.penghubung'!X15+'42.SKPKD'!X15</f>
        <v>43465743428</v>
      </c>
      <c r="Y15" s="54">
        <f>'1. dikbud'!Y15+'2. dinkes'!Y15+'3. moewardi'!Y15+'4. margono'!Y15+'5. tugurejo'!Y15+'6. kelet'!Y15+'7. amino'!Y15+'8. rsjdska'!Y15+'9. rsjdklaten'!Y15+'10.binamarga'!Y15+'11.psda'!Y15+'12.peraskim'!Y15+'13.satpol'!Y15+'14.kesbangpol'!Y15+'15.dinsos'!Y15+'16.bpbd'!Y15+'17.nakertran'!Y15+'18.dp3akab'!Y15+'19.dlhk'!Y15+'20.dkp'!Y15+'21.permades'!Y15+'22.dishub'!Y15+'23.kominfo'!Y15+'24.dinkop'!Y15+'25.dpmdptsp'!Y15+'26.dinpora'!Y15+'27.arpus'!Y15+'28.dinlutkan'!Y15+'29.distanbun'!Y15+'30.ternak'!Y15+'31.esdm'!Y15+'32.disperindag'!Y15+'33.setda'!Y15+'34.setwan'!Y15+'35.inspektorat'!Y15+'36.bappeda'!Y15+'37.bppd'!Y15+'38.bpkad'!Y15+'39.bkd'!Y15+'40.bpsdm'!Y15+'41.penghubung'!Y15+'42.SKPKD'!Y15</f>
        <v>3679</v>
      </c>
      <c r="Z15" s="54">
        <f>'1. dikbud'!Z15+'2. dinkes'!Z15+'3. moewardi'!Z15+'4. margono'!Z15+'5. tugurejo'!Z15+'6. kelet'!Z15+'7. amino'!Z15+'8. rsjdska'!Z15+'9. rsjdklaten'!Z15+'10.binamarga'!Z15+'11.psda'!Z15+'12.peraskim'!Z15+'13.satpol'!Z15+'14.kesbangpol'!Z15+'15.dinsos'!Z15+'16.bpbd'!Z15+'17.nakertran'!Z15+'18.dp3akab'!Z15+'19.dlhk'!Z15+'20.dkp'!Z15+'21.permades'!Z15+'22.dishub'!Z15+'23.kominfo'!Z15+'24.dinkop'!Z15+'25.dpmdptsp'!Z15+'26.dinpora'!Z15+'27.arpus'!Z15+'28.dinlutkan'!Z15+'29.distanbun'!Z15+'30.ternak'!Z15+'31.esdm'!Z15+'32.disperindag'!Z15+'33.setda'!Z15+'34.setwan'!Z15+'35.inspektorat'!Z15+'36.bappeda'!Z15+'37.bppd'!Z15+'38.bpkad'!Z15+'39.bkd'!Z15+'40.bpsdm'!Z15+'41.penghubung'!Z15+'42.SKPKD'!Z15</f>
        <v>588833209</v>
      </c>
      <c r="AA15" s="54">
        <f>'1. dikbud'!AA15+'2. dinkes'!AA15+'3. moewardi'!AA15+'4. margono'!AA15+'5. tugurejo'!AA15+'6. kelet'!AA15+'7. amino'!AA15+'8. rsjdska'!AA15+'9. rsjdklaten'!AA15+'10.binamarga'!AA15+'11.psda'!AA15+'12.peraskim'!AA15+'13.satpol'!AA15+'14.kesbangpol'!AA15+'15.dinsos'!AA15+'16.bpbd'!AA15+'17.nakertran'!AA15+'18.dp3akab'!AA15+'19.dlhk'!AA15+'20.dkp'!AA15+'21.permades'!AA15+'22.dishub'!AA15+'23.kominfo'!AA15+'24.dinkop'!AA15+'25.dpmdptsp'!AA15+'26.dinpora'!AA15+'27.arpus'!AA15+'28.dinlutkan'!AA15+'29.distanbun'!AA15+'30.ternak'!AA15+'31.esdm'!AA15+'32.disperindag'!AA15+'33.setda'!AA15+'34.setwan'!AA15+'35.inspektorat'!AA15+'36.bappeda'!AA15+'37.bppd'!AA15+'38.bpkad'!AA15+'39.bkd'!AA15+'40.bpsdm'!AA15+'41.penghubung'!AA15+'42.SKPKD'!AA15</f>
        <v>272</v>
      </c>
      <c r="AB15" s="54">
        <f>'1. dikbud'!AB15+'2. dinkes'!AB15+'3. moewardi'!AB15+'4. margono'!AB15+'5. tugurejo'!AB15+'6. kelet'!AB15+'7. amino'!AB15+'8. rsjdska'!AB15+'9. rsjdklaten'!AB15+'10.binamarga'!AB15+'11.psda'!AB15+'12.peraskim'!AB15+'13.satpol'!AB15+'14.kesbangpol'!AB15+'15.dinsos'!AB15+'16.bpbd'!AB15+'17.nakertran'!AB15+'18.dp3akab'!AB15+'19.dlhk'!AB15+'20.dkp'!AB15+'21.permades'!AB15+'22.dishub'!AB15+'23.kominfo'!AB15+'24.dinkop'!AB15+'25.dpmdptsp'!AB15+'26.dinpora'!AB15+'27.arpus'!AB15+'28.dinlutkan'!AB15+'29.distanbun'!AB15+'30.ternak'!AB15+'31.esdm'!AB15+'32.disperindag'!AB15+'33.setda'!AB15+'34.setwan'!AB15+'35.inspektorat'!AB15+'36.bappeda'!AB15+'37.bppd'!AB15+'38.bpkad'!AB15+'39.bkd'!AB15+'40.bpsdm'!AB15+'41.penghubung'!AB15+'42.SKPKD'!AB15</f>
        <v>2894220195</v>
      </c>
      <c r="AC15" s="54">
        <f>'1. dikbud'!AC15+'2. dinkes'!AC15+'3. moewardi'!AC15+'4. margono'!AC15+'5. tugurejo'!AC15+'6. kelet'!AC15+'7. amino'!AC15+'8. rsjdska'!AC15+'9. rsjdklaten'!AC15+'10.binamarga'!AC15+'11.psda'!AC15+'12.peraskim'!AC15+'13.satpol'!AC15+'14.kesbangpol'!AC15+'15.dinsos'!AC15+'16.bpbd'!AC15+'17.nakertran'!AC15+'18.dp3akab'!AC15+'19.dlhk'!AC15+'20.dkp'!AC15+'21.permades'!AC15+'22.dishub'!AC15+'23.kominfo'!AC15+'24.dinkop'!AC15+'25.dpmdptsp'!AC15+'26.dinpora'!AC15+'27.arpus'!AC15+'28.dinlutkan'!AC15+'29.distanbun'!AC15+'30.ternak'!AC15+'31.esdm'!AC15+'32.disperindag'!AC15+'33.setda'!AC15+'34.setwan'!AC15+'35.inspektorat'!AC15+'36.bappeda'!AC15+'37.bppd'!AC15+'38.bpkad'!AC15+'39.bkd'!AC15+'40.bpsdm'!AC15+'41.penghubung'!AC15+'42.SKPKD'!AC15</f>
        <v>103</v>
      </c>
      <c r="AD15" s="54">
        <f>'1. dikbud'!AD15+'2. dinkes'!AD15+'3. moewardi'!AD15+'4. margono'!AD15+'5. tugurejo'!AD15+'6. kelet'!AD15+'7. amino'!AD15+'8. rsjdska'!AD15+'9. rsjdklaten'!AD15+'10.binamarga'!AD15+'11.psda'!AD15+'12.peraskim'!AD15+'13.satpol'!AD15+'14.kesbangpol'!AD15+'15.dinsos'!AD15+'16.bpbd'!AD15+'17.nakertran'!AD15+'18.dp3akab'!AD15+'19.dlhk'!AD15+'20.dkp'!AD15+'21.permades'!AD15+'22.dishub'!AD15+'23.kominfo'!AD15+'24.dinkop'!AD15+'25.dpmdptsp'!AD15+'26.dinpora'!AD15+'27.arpus'!AD15+'28.dinlutkan'!AD15+'29.distanbun'!AD15+'30.ternak'!AD15+'31.esdm'!AD15+'32.disperindag'!AD15+'33.setda'!AD15+'34.setwan'!AD15+'35.inspektorat'!AD15+'36.bappeda'!AD15+'37.bppd'!AD15+'38.bpkad'!AD15+'39.bkd'!AD15+'40.bpsdm'!AD15+'41.penghubung'!AD15+'42.SKPKD'!AD15</f>
        <v>807039305</v>
      </c>
      <c r="AE15" s="54">
        <f>'1. dikbud'!AE15+'2. dinkes'!AE15+'3. moewardi'!AE15+'4. margono'!AE15+'5. tugurejo'!AE15+'6. kelet'!AE15+'7. amino'!AE15+'8. rsjdska'!AE15+'9. rsjdklaten'!AE15+'10.binamarga'!AE15+'11.psda'!AE15+'12.peraskim'!AE15+'13.satpol'!AE15+'14.kesbangpol'!AE15+'15.dinsos'!AE15+'16.bpbd'!AE15+'17.nakertran'!AE15+'18.dp3akab'!AE15+'19.dlhk'!AE15+'20.dkp'!AE15+'21.permades'!AE15+'22.dishub'!AE15+'23.kominfo'!AE15+'24.dinkop'!AE15+'25.dpmdptsp'!AE15+'26.dinpora'!AE15+'27.arpus'!AE15+'28.dinlutkan'!AE15+'29.distanbun'!AE15+'30.ternak'!AE15+'31.esdm'!AE15+'32.disperindag'!AE15+'33.setda'!AE15+'34.setwan'!AE15+'35.inspektorat'!AE15+'36.bappeda'!AE15+'37.bppd'!AE15+'38.bpkad'!AE15+'39.bkd'!AE15+'40.bpsdm'!AE15+'41.penghubung'!AE15+'42.SKPKD'!AE15</f>
        <v>12</v>
      </c>
      <c r="AF15" s="54">
        <f>'1. dikbud'!AF15+'2. dinkes'!AF15+'3. moewardi'!AF15+'4. margono'!AF15+'5. tugurejo'!AF15+'6. kelet'!AF15+'7. amino'!AF15+'8. rsjdska'!AF15+'9. rsjdklaten'!AF15+'10.binamarga'!AF15+'11.psda'!AF15+'12.peraskim'!AF15+'13.satpol'!AF15+'14.kesbangpol'!AF15+'15.dinsos'!AF15+'16.bpbd'!AF15+'17.nakertran'!AF15+'18.dp3akab'!AF15+'19.dlhk'!AF15+'20.dkp'!AF15+'21.permades'!AF15+'22.dishub'!AF15+'23.kominfo'!AF15+'24.dinkop'!AF15+'25.dpmdptsp'!AF15+'26.dinpora'!AF15+'27.arpus'!AF15+'28.dinlutkan'!AF15+'29.distanbun'!AF15+'30.ternak'!AF15+'31.esdm'!AF15+'32.disperindag'!AF15+'33.setda'!AF15+'34.setwan'!AF15+'35.inspektorat'!AF15+'36.bappeda'!AF15+'37.bppd'!AF15+'38.bpkad'!AF15+'39.bkd'!AF15+'40.bpsdm'!AF15+'41.penghubung'!AF15+'42.SKPKD'!AF15</f>
        <v>18271295</v>
      </c>
      <c r="AG15" s="54">
        <f>'1. dikbud'!AG15+'2. dinkes'!AG15+'3. moewardi'!AG15+'4. margono'!AG15+'5. tugurejo'!AG15+'6. kelet'!AG15+'7. amino'!AG15+'8. rsjdska'!AG15+'9. rsjdklaten'!AG15+'10.binamarga'!AG15+'11.psda'!AG15+'12.peraskim'!AG15+'13.satpol'!AG15+'14.kesbangpol'!AG15+'15.dinsos'!AG15+'16.bpbd'!AG15+'17.nakertran'!AG15+'18.dp3akab'!AG15+'19.dlhk'!AG15+'20.dkp'!AG15+'21.permades'!AG15+'22.dishub'!AG15+'23.kominfo'!AG15+'24.dinkop'!AG15+'25.dpmdptsp'!AG15+'26.dinpora'!AG15+'27.arpus'!AG15+'28.dinlutkan'!AG15+'29.distanbun'!AG15+'30.ternak'!AG15+'31.esdm'!AG15+'32.disperindag'!AG15+'33.setda'!AG15+'34.setwan'!AG15+'35.inspektorat'!AG15+'36.bappeda'!AG15+'37.bppd'!AG15+'38.bpkad'!AG15+'39.bkd'!AG15+'40.bpsdm'!AG15+'41.penghubung'!AG15+'42.SKPKD'!AG15</f>
        <v>37</v>
      </c>
      <c r="AH15" s="54">
        <f>'1. dikbud'!AH15+'2. dinkes'!AH15+'3. moewardi'!AH15+'4. margono'!AH15+'5. tugurejo'!AH15+'6. kelet'!AH15+'7. amino'!AH15+'8. rsjdska'!AH15+'9. rsjdklaten'!AH15+'10.binamarga'!AH15+'11.psda'!AH15+'12.peraskim'!AH15+'13.satpol'!AH15+'14.kesbangpol'!AH15+'15.dinsos'!AH15+'16.bpbd'!AH15+'17.nakertran'!AH15+'18.dp3akab'!AH15+'19.dlhk'!AH15+'20.dkp'!AH15+'21.permades'!AH15+'22.dishub'!AH15+'23.kominfo'!AH15+'24.dinkop'!AH15+'25.dpmdptsp'!AH15+'26.dinpora'!AH15+'27.arpus'!AH15+'28.dinlutkan'!AH15+'29.distanbun'!AH15+'30.ternak'!AH15+'31.esdm'!AH15+'32.disperindag'!AH15+'33.setda'!AH15+'34.setwan'!AH15+'35.inspektorat'!AH15+'36.bappeda'!AH15+'37.bppd'!AH15+'38.bpkad'!AH15+'39.bkd'!AH15+'40.bpsdm'!AH15+'41.penghubung'!AH15+'42.SKPKD'!AH15</f>
        <v>215966950</v>
      </c>
      <c r="AI15" s="54">
        <f>'1. dikbud'!AI15+'2. dinkes'!AI15+'3. moewardi'!AI15+'4. margono'!AI15+'5. tugurejo'!AI15+'6. kelet'!AI15+'7. amino'!AI15+'8. rsjdska'!AI15+'9. rsjdklaten'!AI15+'10.binamarga'!AI15+'11.psda'!AI15+'12.peraskim'!AI15+'13.satpol'!AI15+'14.kesbangpol'!AI15+'15.dinsos'!AI15+'16.bpbd'!AI15+'17.nakertran'!AI15+'18.dp3akab'!AI15+'19.dlhk'!AI15+'20.dkp'!AI15+'21.permades'!AI15+'22.dishub'!AI15+'23.kominfo'!AI15+'24.dinkop'!AI15+'25.dpmdptsp'!AI15+'26.dinpora'!AI15+'27.arpus'!AI15+'28.dinlutkan'!AI15+'29.distanbun'!AI15+'30.ternak'!AI15+'31.esdm'!AI15+'32.disperindag'!AI15+'33.setda'!AI15+'34.setwan'!AI15+'35.inspektorat'!AI15+'36.bappeda'!AI15+'37.bppd'!AI15+'38.bpkad'!AI15+'39.bkd'!AI15+'40.bpsdm'!AI15+'41.penghubung'!AI15+'42.SKPKD'!AI15</f>
        <v>4103</v>
      </c>
      <c r="AJ15" s="54">
        <f>'1. dikbud'!AJ15+'2. dinkes'!AJ15+'3. moewardi'!AJ15+'4. margono'!AJ15+'5. tugurejo'!AJ15+'6. kelet'!AJ15+'7. amino'!AJ15+'8. rsjdska'!AJ15+'9. rsjdklaten'!AJ15+'10.binamarga'!AJ15+'11.psda'!AJ15+'12.peraskim'!AJ15+'13.satpol'!AJ15+'14.kesbangpol'!AJ15+'15.dinsos'!AJ15+'16.bpbd'!AJ15+'17.nakertran'!AJ15+'18.dp3akab'!AJ15+'19.dlhk'!AJ15+'20.dkp'!AJ15+'21.permades'!AJ15+'22.dishub'!AJ15+'23.kominfo'!AJ15+'24.dinkop'!AJ15+'25.dpmdptsp'!AJ15+'26.dinpora'!AJ15+'27.arpus'!AJ15+'28.dinlutkan'!AJ15+'29.distanbun'!AJ15+'30.ternak'!AJ15+'31.esdm'!AJ15+'32.disperindag'!AJ15+'33.setda'!AJ15+'34.setwan'!AJ15+'35.inspektorat'!AJ15+'36.bappeda'!AJ15+'37.bppd'!AJ15+'38.bpkad'!AJ15+'39.bkd'!AJ15+'40.bpsdm'!AJ15+'41.penghubung'!AJ15+'42.SKPKD'!AJ15</f>
        <v>4524330954</v>
      </c>
      <c r="AK15" s="54">
        <f>'1. dikbud'!AK15+'2. dinkes'!AK15+'3. moewardi'!AK15+'4. margono'!AK15+'5. tugurejo'!AK15+'6. kelet'!AK15+'7. amino'!AK15+'8. rsjdska'!AK15+'9. rsjdklaten'!AK15+'10.binamarga'!AK15+'11.psda'!AK15+'12.peraskim'!AK15+'13.satpol'!AK15+'14.kesbangpol'!AK15+'15.dinsos'!AK15+'16.bpbd'!AK15+'17.nakertran'!AK15+'18.dp3akab'!AK15+'19.dlhk'!AK15+'20.dkp'!AK15+'21.permades'!AK15+'22.dishub'!AK15+'23.kominfo'!AK15+'24.dinkop'!AK15+'25.dpmdptsp'!AK15+'26.dinpora'!AK15+'27.arpus'!AK15+'28.dinlutkan'!AK15+'29.distanbun'!AK15+'30.ternak'!AK15+'31.esdm'!AK15+'32.disperindag'!AK15+'33.setda'!AK15+'34.setwan'!AK15+'35.inspektorat'!AK15+'36.bappeda'!AK15+'37.bppd'!AK15+'38.bpkad'!AK15+'39.bkd'!AK15+'40.bpsdm'!AK15+'41.penghubung'!AK15+'42.SKPKD'!AK15</f>
        <v>37815</v>
      </c>
      <c r="AL15" s="54">
        <f>'1. dikbud'!AL15+'2. dinkes'!AL15+'3. moewardi'!AL15+'4. margono'!AL15+'5. tugurejo'!AL15+'6. kelet'!AL15+'7. amino'!AL15+'8. rsjdska'!AL15+'9. rsjdklaten'!AL15+'10.binamarga'!AL15+'11.psda'!AL15+'12.peraskim'!AL15+'13.satpol'!AL15+'14.kesbangpol'!AL15+'15.dinsos'!AL15+'16.bpbd'!AL15+'17.nakertran'!AL15+'18.dp3akab'!AL15+'19.dlhk'!AL15+'20.dkp'!AL15+'21.permades'!AL15+'22.dishub'!AL15+'23.kominfo'!AL15+'24.dinkop'!AL15+'25.dpmdptsp'!AL15+'26.dinpora'!AL15+'27.arpus'!AL15+'28.dinlutkan'!AL15+'29.distanbun'!AL15+'30.ternak'!AL15+'31.esdm'!AL15+'32.disperindag'!AL15+'33.setda'!AL15+'34.setwan'!AL15+'35.inspektorat'!AL15+'36.bappeda'!AL15+'37.bppd'!AL15+'38.bpkad'!AL15+'39.bkd'!AL15+'40.bpsdm'!AL15+'41.penghubung'!AL15+'42.SKPKD'!AL15</f>
        <v>382672958626</v>
      </c>
      <c r="AM15" s="281">
        <f>[1]RkpAkum!D14</f>
        <v>37815</v>
      </c>
      <c r="AN15" s="281">
        <f>[1]RkpAkum!E14</f>
        <v>382672958626</v>
      </c>
      <c r="AO15" s="233">
        <f t="shared" si="0"/>
        <v>0</v>
      </c>
      <c r="AP15" s="233">
        <f t="shared" si="1"/>
        <v>0</v>
      </c>
    </row>
    <row r="16" spans="1:42">
      <c r="A16" s="227">
        <v>5</v>
      </c>
      <c r="B16" s="52" t="s">
        <v>234</v>
      </c>
      <c r="C16" s="54">
        <f>'1. dikbud'!C16+'2. dinkes'!C16+'3. moewardi'!C16+'4. margono'!C16+'5. tugurejo'!C16+'6. kelet'!C16+'7. amino'!C16+'8. rsjdska'!C16+'9. rsjdklaten'!C16+'10.binamarga'!C16+'11.psda'!C16+'12.peraskim'!C16+'13.satpol'!C16+'14.kesbangpol'!C16+'15.dinsos'!C16+'16.bpbd'!C16+'17.nakertran'!C16+'18.dp3akab'!C16+'19.dlhk'!C16+'20.dkp'!C16+'21.permades'!C16+'22.dishub'!C16+'23.kominfo'!C16+'24.dinkop'!C16+'25.dpmdptsp'!C16+'26.dinpora'!C16+'27.arpus'!C16+'28.dinlutkan'!C16+'29.distanbun'!C16+'30.ternak'!C16+'31.esdm'!C16+'32.disperindag'!C16+'33.setda'!C16+'34.setwan'!C16+'35.inspektorat'!C16+'36.bappeda'!C16+'37.bppd'!C16+'38.bpkad'!C16+'39.bkd'!C16+'40.bpsdm'!C16+'41.penghubung'!C16+'42.SKPKD'!C16</f>
        <v>9646</v>
      </c>
      <c r="D16" s="54">
        <f>'1. dikbud'!D16+'2. dinkes'!D16+'3. moewardi'!D16+'4. margono'!D16+'5. tugurejo'!D16+'6. kelet'!D16+'7. amino'!D16+'8. rsjdska'!D16+'9. rsjdklaten'!D16+'10.binamarga'!D16+'11.psda'!D16+'12.peraskim'!D16+'13.satpol'!D16+'14.kesbangpol'!D16+'15.dinsos'!D16+'16.bpbd'!D16+'17.nakertran'!D16+'18.dp3akab'!D16+'19.dlhk'!D16+'20.dkp'!D16+'21.permades'!D16+'22.dishub'!D16+'23.kominfo'!D16+'24.dinkop'!D16+'25.dpmdptsp'!D16+'26.dinpora'!D16+'27.arpus'!D16+'28.dinlutkan'!D16+'29.distanbun'!D16+'30.ternak'!D16+'31.esdm'!D16+'32.disperindag'!D16+'33.setda'!D16+'34.setwan'!D16+'35.inspektorat'!D16+'36.bappeda'!D16+'37.bppd'!D16+'38.bpkad'!D16+'39.bkd'!D16+'40.bpsdm'!D16+'41.penghubung'!D16+'42.SKPKD'!D16</f>
        <v>43371360507</v>
      </c>
      <c r="E16" s="54">
        <f>'1. dikbud'!E16+'2. dinkes'!E16+'3. moewardi'!E16+'4. margono'!E16+'5. tugurejo'!E16+'6. kelet'!E16+'7. amino'!E16+'8. rsjdska'!E16+'9. rsjdklaten'!E16+'10.binamarga'!E16+'11.psda'!E16+'12.peraskim'!E16+'13.satpol'!E16+'14.kesbangpol'!E16+'15.dinsos'!E16+'16.bpbd'!E16+'17.nakertran'!E16+'18.dp3akab'!E16+'19.dlhk'!E16+'20.dkp'!E16+'21.permades'!E16+'22.dishub'!E16+'23.kominfo'!E16+'24.dinkop'!E16+'25.dpmdptsp'!E16+'26.dinpora'!E16+'27.arpus'!E16+'28.dinlutkan'!E16+'29.distanbun'!E16+'30.ternak'!E16+'31.esdm'!E16+'32.disperindag'!E16+'33.setda'!E16+'34.setwan'!E16+'35.inspektorat'!E16+'36.bappeda'!E16+'37.bppd'!E16+'38.bpkad'!E16+'39.bkd'!E16+'40.bpsdm'!E16+'41.penghubung'!E16+'42.SKPKD'!E16</f>
        <v>460</v>
      </c>
      <c r="F16" s="54">
        <f>'1. dikbud'!F16+'2. dinkes'!F16+'3. moewardi'!F16+'4. margono'!F16+'5. tugurejo'!F16+'6. kelet'!F16+'7. amino'!F16+'8. rsjdska'!F16+'9. rsjdklaten'!F16+'10.binamarga'!F16+'11.psda'!F16+'12.peraskim'!F16+'13.satpol'!F16+'14.kesbangpol'!F16+'15.dinsos'!F16+'16.bpbd'!F16+'17.nakertran'!F16+'18.dp3akab'!F16+'19.dlhk'!F16+'20.dkp'!F16+'21.permades'!F16+'22.dishub'!F16+'23.kominfo'!F16+'24.dinkop'!F16+'25.dpmdptsp'!F16+'26.dinpora'!F16+'27.arpus'!F16+'28.dinlutkan'!F16+'29.distanbun'!F16+'30.ternak'!F16+'31.esdm'!F16+'32.disperindag'!F16+'33.setda'!F16+'34.setwan'!F16+'35.inspektorat'!F16+'36.bappeda'!F16+'37.bppd'!F16+'38.bpkad'!F16+'39.bkd'!F16+'40.bpsdm'!F16+'41.penghubung'!F16+'42.SKPKD'!F16</f>
        <v>3348414700</v>
      </c>
      <c r="G16" s="54">
        <f>'1. dikbud'!G16+'2. dinkes'!G16+'3. moewardi'!G16+'4. margono'!G16+'5. tugurejo'!G16+'6. kelet'!G16+'7. amino'!G16+'8. rsjdska'!G16+'9. rsjdklaten'!G16+'10.binamarga'!G16+'11.psda'!G16+'12.peraskim'!G16+'13.satpol'!G16+'14.kesbangpol'!G16+'15.dinsos'!G16+'16.bpbd'!G16+'17.nakertran'!G16+'18.dp3akab'!G16+'19.dlhk'!G16+'20.dkp'!G16+'21.permades'!G16+'22.dishub'!G16+'23.kominfo'!G16+'24.dinkop'!G16+'25.dpmdptsp'!G16+'26.dinpora'!G16+'27.arpus'!G16+'28.dinlutkan'!G16+'29.distanbun'!G16+'30.ternak'!G16+'31.esdm'!G16+'32.disperindag'!G16+'33.setda'!G16+'34.setwan'!G16+'35.inspektorat'!G16+'36.bappeda'!G16+'37.bppd'!G16+'38.bpkad'!G16+'39.bkd'!G16+'40.bpsdm'!G16+'41.penghubung'!G16+'42.SKPKD'!G16</f>
        <v>0</v>
      </c>
      <c r="H16" s="54">
        <f>'1. dikbud'!H16+'2. dinkes'!H16+'3. moewardi'!H16+'4. margono'!H16+'5. tugurejo'!H16+'6. kelet'!H16+'7. amino'!H16+'8. rsjdska'!H16+'9. rsjdklaten'!H16+'10.binamarga'!H16+'11.psda'!H16+'12.peraskim'!H16+'13.satpol'!H16+'14.kesbangpol'!H16+'15.dinsos'!H16+'16.bpbd'!H16+'17.nakertran'!H16+'18.dp3akab'!H16+'19.dlhk'!H16+'20.dkp'!H16+'21.permades'!H16+'22.dishub'!H16+'23.kominfo'!H16+'24.dinkop'!H16+'25.dpmdptsp'!H16+'26.dinpora'!H16+'27.arpus'!H16+'28.dinlutkan'!H16+'29.distanbun'!H16+'30.ternak'!H16+'31.esdm'!H16+'32.disperindag'!H16+'33.setda'!H16+'34.setwan'!H16+'35.inspektorat'!H16+'36.bappeda'!H16+'37.bppd'!H16+'38.bpkad'!H16+'39.bkd'!H16+'40.bpsdm'!H16+'41.penghubung'!H16+'42.SKPKD'!H16</f>
        <v>0</v>
      </c>
      <c r="I16" s="54">
        <f>'1. dikbud'!I16+'2. dinkes'!I16+'3. moewardi'!I16+'4. margono'!I16+'5. tugurejo'!I16+'6. kelet'!I16+'7. amino'!I16+'8. rsjdska'!I16+'9. rsjdklaten'!I16+'10.binamarga'!I16+'11.psda'!I16+'12.peraskim'!I16+'13.satpol'!I16+'14.kesbangpol'!I16+'15.dinsos'!I16+'16.bpbd'!I16+'17.nakertran'!I16+'18.dp3akab'!I16+'19.dlhk'!I16+'20.dkp'!I16+'21.permades'!I16+'22.dishub'!I16+'23.kominfo'!I16+'24.dinkop'!I16+'25.dpmdptsp'!I16+'26.dinpora'!I16+'27.arpus'!I16+'28.dinlutkan'!I16+'29.distanbun'!I16+'30.ternak'!I16+'31.esdm'!I16+'32.disperindag'!I16+'33.setda'!I16+'34.setwan'!I16+'35.inspektorat'!I16+'36.bappeda'!I16+'37.bppd'!I16+'38.bpkad'!I16+'39.bkd'!I16+'40.bpsdm'!I16+'41.penghubung'!I16+'42.SKPKD'!I16</f>
        <v>0</v>
      </c>
      <c r="J16" s="54">
        <f>'1. dikbud'!J16+'2. dinkes'!J16+'3. moewardi'!J16+'4. margono'!J16+'5. tugurejo'!J16+'6. kelet'!J16+'7. amino'!J16+'8. rsjdska'!J16+'9. rsjdklaten'!J16+'10.binamarga'!J16+'11.psda'!J16+'12.peraskim'!J16+'13.satpol'!J16+'14.kesbangpol'!J16+'15.dinsos'!J16+'16.bpbd'!J16+'17.nakertran'!J16+'18.dp3akab'!J16+'19.dlhk'!J16+'20.dkp'!J16+'21.permades'!J16+'22.dishub'!J16+'23.kominfo'!J16+'24.dinkop'!J16+'25.dpmdptsp'!J16+'26.dinpora'!J16+'27.arpus'!J16+'28.dinlutkan'!J16+'29.distanbun'!J16+'30.ternak'!J16+'31.esdm'!J16+'32.disperindag'!J16+'33.setda'!J16+'34.setwan'!J16+'35.inspektorat'!J16+'36.bappeda'!J16+'37.bppd'!J16+'38.bpkad'!J16+'39.bkd'!J16+'40.bpsdm'!J16+'41.penghubung'!J16+'42.SKPKD'!J16</f>
        <v>0</v>
      </c>
      <c r="K16" s="54">
        <f>'1. dikbud'!K16+'2. dinkes'!K16+'3. moewardi'!K16+'4. margono'!K16+'5. tugurejo'!K16+'6. kelet'!K16+'7. amino'!K16+'8. rsjdska'!K16+'9. rsjdklaten'!K16+'10.binamarga'!K16+'11.psda'!K16+'12.peraskim'!K16+'13.satpol'!K16+'14.kesbangpol'!K16+'15.dinsos'!K16+'16.bpbd'!K16+'17.nakertran'!K16+'18.dp3akab'!K16+'19.dlhk'!K16+'20.dkp'!K16+'21.permades'!K16+'22.dishub'!K16+'23.kominfo'!K16+'24.dinkop'!K16+'25.dpmdptsp'!K16+'26.dinpora'!K16+'27.arpus'!K16+'28.dinlutkan'!K16+'29.distanbun'!K16+'30.ternak'!K16+'31.esdm'!K16+'32.disperindag'!K16+'33.setda'!K16+'34.setwan'!K16+'35.inspektorat'!K16+'36.bappeda'!K16+'37.bppd'!K16+'38.bpkad'!K16+'39.bkd'!K16+'40.bpsdm'!K16+'41.penghubung'!K16+'42.SKPKD'!K16</f>
        <v>1</v>
      </c>
      <c r="L16" s="54">
        <f>'1. dikbud'!L16+'2. dinkes'!L16+'3. moewardi'!L16+'4. margono'!L16+'5. tugurejo'!L16+'6. kelet'!L16+'7. amino'!L16+'8. rsjdska'!L16+'9. rsjdklaten'!L16+'10.binamarga'!L16+'11.psda'!L16+'12.peraskim'!L16+'13.satpol'!L16+'14.kesbangpol'!L16+'15.dinsos'!L16+'16.bpbd'!L16+'17.nakertran'!L16+'18.dp3akab'!L16+'19.dlhk'!L16+'20.dkp'!L16+'21.permades'!L16+'22.dishub'!L16+'23.kominfo'!L16+'24.dinkop'!L16+'25.dpmdptsp'!L16+'26.dinpora'!L16+'27.arpus'!L16+'28.dinlutkan'!L16+'29.distanbun'!L16+'30.ternak'!L16+'31.esdm'!L16+'32.disperindag'!L16+'33.setda'!L16+'34.setwan'!L16+'35.inspektorat'!L16+'36.bappeda'!L16+'37.bppd'!L16+'38.bpkad'!L16+'39.bkd'!L16+'40.bpsdm'!L16+'41.penghubung'!L16+'42.SKPKD'!L16</f>
        <v>990000</v>
      </c>
      <c r="M16" s="54">
        <f>'1. dikbud'!M16+'2. dinkes'!M16+'3. moewardi'!M16+'4. margono'!M16+'5. tugurejo'!M16+'6. kelet'!M16+'7. amino'!M16+'8. rsjdska'!M16+'9. rsjdklaten'!M16+'10.binamarga'!M16+'11.psda'!M16+'12.peraskim'!M16+'13.satpol'!M16+'14.kesbangpol'!M16+'15.dinsos'!M16+'16.bpbd'!M16+'17.nakertran'!M16+'18.dp3akab'!M16+'19.dlhk'!M16+'20.dkp'!M16+'21.permades'!M16+'22.dishub'!M16+'23.kominfo'!M16+'24.dinkop'!M16+'25.dpmdptsp'!M16+'26.dinpora'!M16+'27.arpus'!M16+'28.dinlutkan'!M16+'29.distanbun'!M16+'30.ternak'!M16+'31.esdm'!M16+'32.disperindag'!M16+'33.setda'!M16+'34.setwan'!M16+'35.inspektorat'!M16+'36.bappeda'!M16+'37.bppd'!M16+'38.bpkad'!M16+'39.bkd'!M16+'40.bpsdm'!M16+'41.penghubung'!M16+'42.SKPKD'!M16</f>
        <v>647</v>
      </c>
      <c r="N16" s="54">
        <f>'1. dikbud'!N16+'2. dinkes'!N16+'3. moewardi'!N16+'4. margono'!N16+'5. tugurejo'!N16+'6. kelet'!N16+'7. amino'!N16+'8. rsjdska'!N16+'9. rsjdklaten'!N16+'10.binamarga'!N16+'11.psda'!N16+'12.peraskim'!N16+'13.satpol'!N16+'14.kesbangpol'!N16+'15.dinsos'!N16+'16.bpbd'!N16+'17.nakertran'!N16+'18.dp3akab'!N16+'19.dlhk'!N16+'20.dkp'!N16+'21.permades'!N16+'22.dishub'!N16+'23.kominfo'!N16+'24.dinkop'!N16+'25.dpmdptsp'!N16+'26.dinpora'!N16+'27.arpus'!N16+'28.dinlutkan'!N16+'29.distanbun'!N16+'30.ternak'!N16+'31.esdm'!N16+'32.disperindag'!N16+'33.setda'!N16+'34.setwan'!N16+'35.inspektorat'!N16+'36.bappeda'!N16+'37.bppd'!N16+'38.bpkad'!N16+'39.bkd'!N16+'40.bpsdm'!N16+'41.penghubung'!N16+'42.SKPKD'!N16</f>
        <v>1964351517</v>
      </c>
      <c r="O16" s="54">
        <f>'1. dikbud'!O16+'2. dinkes'!O16+'3. moewardi'!O16+'4. margono'!O16+'5. tugurejo'!O16+'6. kelet'!O16+'7. amino'!O16+'8. rsjdska'!O16+'9. rsjdklaten'!O16+'10.binamarga'!O16+'11.psda'!O16+'12.peraskim'!O16+'13.satpol'!O16+'14.kesbangpol'!O16+'15.dinsos'!O16+'16.bpbd'!O16+'17.nakertran'!O16+'18.dp3akab'!O16+'19.dlhk'!O16+'20.dkp'!O16+'21.permades'!O16+'22.dishub'!O16+'23.kominfo'!O16+'24.dinkop'!O16+'25.dpmdptsp'!O16+'26.dinpora'!O16+'27.arpus'!O16+'28.dinlutkan'!O16+'29.distanbun'!O16+'30.ternak'!O16+'31.esdm'!O16+'32.disperindag'!O16+'33.setda'!O16+'34.setwan'!O16+'35.inspektorat'!O16+'36.bappeda'!O16+'37.bppd'!O16+'38.bpkad'!O16+'39.bkd'!O16+'40.bpsdm'!O16+'41.penghubung'!O16+'42.SKPKD'!O16</f>
        <v>0</v>
      </c>
      <c r="P16" s="54">
        <f>'1. dikbud'!P16+'2. dinkes'!P16+'3. moewardi'!P16+'4. margono'!P16+'5. tugurejo'!P16+'6. kelet'!P16+'7. amino'!P16+'8. rsjdska'!P16+'9. rsjdklaten'!P16+'10.binamarga'!P16+'11.psda'!P16+'12.peraskim'!P16+'13.satpol'!P16+'14.kesbangpol'!P16+'15.dinsos'!P16+'16.bpbd'!P16+'17.nakertran'!P16+'18.dp3akab'!P16+'19.dlhk'!P16+'20.dkp'!P16+'21.permades'!P16+'22.dishub'!P16+'23.kominfo'!P16+'24.dinkop'!P16+'25.dpmdptsp'!P16+'26.dinpora'!P16+'27.arpus'!P16+'28.dinlutkan'!P16+'29.distanbun'!P16+'30.ternak'!P16+'31.esdm'!P16+'32.disperindag'!P16+'33.setda'!P16+'34.setwan'!P16+'35.inspektorat'!P16+'36.bappeda'!P16+'37.bppd'!P16+'38.bpkad'!P16+'39.bkd'!P16+'40.bpsdm'!P16+'41.penghubung'!P16+'42.SKPKD'!P16</f>
        <v>0</v>
      </c>
      <c r="Q16" s="54">
        <f>'1. dikbud'!Q16+'2. dinkes'!Q16+'3. moewardi'!Q16+'4. margono'!Q16+'5. tugurejo'!Q16+'6. kelet'!Q16+'7. amino'!Q16+'8. rsjdska'!Q16+'9. rsjdklaten'!Q16+'10.binamarga'!Q16+'11.psda'!Q16+'12.peraskim'!Q16+'13.satpol'!Q16+'14.kesbangpol'!Q16+'15.dinsos'!Q16+'16.bpbd'!Q16+'17.nakertran'!Q16+'18.dp3akab'!Q16+'19.dlhk'!Q16+'20.dkp'!Q16+'21.permades'!Q16+'22.dishub'!Q16+'23.kominfo'!Q16+'24.dinkop'!Q16+'25.dpmdptsp'!Q16+'26.dinpora'!Q16+'27.arpus'!Q16+'28.dinlutkan'!Q16+'29.distanbun'!Q16+'30.ternak'!Q16+'31.esdm'!Q16+'32.disperindag'!Q16+'33.setda'!Q16+'34.setwan'!Q16+'35.inspektorat'!Q16+'36.bappeda'!Q16+'37.bppd'!Q16+'38.bpkad'!Q16+'39.bkd'!Q16+'40.bpsdm'!Q16+'41.penghubung'!Q16+'42.SKPKD'!Q16</f>
        <v>0</v>
      </c>
      <c r="R16" s="54">
        <f>'1. dikbud'!R16+'2. dinkes'!R16+'3. moewardi'!R16+'4. margono'!R16+'5. tugurejo'!R16+'6. kelet'!R16+'7. amino'!R16+'8. rsjdska'!R16+'9. rsjdklaten'!R16+'10.binamarga'!R16+'11.psda'!R16+'12.peraskim'!R16+'13.satpol'!R16+'14.kesbangpol'!R16+'15.dinsos'!R16+'16.bpbd'!R16+'17.nakertran'!R16+'18.dp3akab'!R16+'19.dlhk'!R16+'20.dkp'!R16+'21.permades'!R16+'22.dishub'!R16+'23.kominfo'!R16+'24.dinkop'!R16+'25.dpmdptsp'!R16+'26.dinpora'!R16+'27.arpus'!R16+'28.dinlutkan'!R16+'29.distanbun'!R16+'30.ternak'!R16+'31.esdm'!R16+'32.disperindag'!R16+'33.setda'!R16+'34.setwan'!R16+'35.inspektorat'!R16+'36.bappeda'!R16+'37.bppd'!R16+'38.bpkad'!R16+'39.bkd'!R16+'40.bpsdm'!R16+'41.penghubung'!R16+'42.SKPKD'!R16</f>
        <v>0</v>
      </c>
      <c r="S16" s="54">
        <f>'1. dikbud'!S16+'2. dinkes'!S16+'3. moewardi'!S16+'4. margono'!S16+'5. tugurejo'!S16+'6. kelet'!S16+'7. amino'!S16+'8. rsjdska'!S16+'9. rsjdklaten'!S16+'10.binamarga'!S16+'11.psda'!S16+'12.peraskim'!S16+'13.satpol'!S16+'14.kesbangpol'!S16+'15.dinsos'!S16+'16.bpbd'!S16+'17.nakertran'!S16+'18.dp3akab'!S16+'19.dlhk'!S16+'20.dkp'!S16+'21.permades'!S16+'22.dishub'!S16+'23.kominfo'!S16+'24.dinkop'!S16+'25.dpmdptsp'!S16+'26.dinpora'!S16+'27.arpus'!S16+'28.dinlutkan'!S16+'29.distanbun'!S16+'30.ternak'!S16+'31.esdm'!S16+'32.disperindag'!S16+'33.setda'!S16+'34.setwan'!S16+'35.inspektorat'!S16+'36.bappeda'!S16+'37.bppd'!S16+'38.bpkad'!S16+'39.bkd'!S16+'40.bpsdm'!S16+'41.penghubung'!S16+'42.SKPKD'!S16</f>
        <v>0</v>
      </c>
      <c r="T16" s="54">
        <f>'1. dikbud'!T16+'2. dinkes'!T16+'3. moewardi'!T16+'4. margono'!T16+'5. tugurejo'!T16+'6. kelet'!T16+'7. amino'!T16+'8. rsjdska'!T16+'9. rsjdklaten'!T16+'10.binamarga'!T16+'11.psda'!T16+'12.peraskim'!T16+'13.satpol'!T16+'14.kesbangpol'!T16+'15.dinsos'!T16+'16.bpbd'!T16+'17.nakertran'!T16+'18.dp3akab'!T16+'19.dlhk'!T16+'20.dkp'!T16+'21.permades'!T16+'22.dishub'!T16+'23.kominfo'!T16+'24.dinkop'!T16+'25.dpmdptsp'!T16+'26.dinpora'!T16+'27.arpus'!T16+'28.dinlutkan'!T16+'29.distanbun'!T16+'30.ternak'!T16+'31.esdm'!T16+'32.disperindag'!T16+'33.setda'!T16+'34.setwan'!T16+'35.inspektorat'!T16+'36.bappeda'!T16+'37.bppd'!T16+'38.bpkad'!T16+'39.bkd'!T16+'40.bpsdm'!T16+'41.penghubung'!T16+'42.SKPKD'!T16</f>
        <v>0</v>
      </c>
      <c r="U16" s="54">
        <f>'1. dikbud'!U16+'2. dinkes'!U16+'3. moewardi'!U16+'4. margono'!U16+'5. tugurejo'!U16+'6. kelet'!U16+'7. amino'!U16+'8. rsjdska'!U16+'9. rsjdklaten'!U16+'10.binamarga'!U16+'11.psda'!U16+'12.peraskim'!U16+'13.satpol'!U16+'14.kesbangpol'!U16+'15.dinsos'!U16+'16.bpbd'!U16+'17.nakertran'!U16+'18.dp3akab'!U16+'19.dlhk'!U16+'20.dkp'!U16+'21.permades'!U16+'22.dishub'!U16+'23.kominfo'!U16+'24.dinkop'!U16+'25.dpmdptsp'!U16+'26.dinpora'!U16+'27.arpus'!U16+'28.dinlutkan'!U16+'29.distanbun'!U16+'30.ternak'!U16+'31.esdm'!U16+'32.disperindag'!U16+'33.setda'!U16+'34.setwan'!U16+'35.inspektorat'!U16+'36.bappeda'!U16+'37.bppd'!U16+'38.bpkad'!U16+'39.bkd'!U16+'40.bpsdm'!U16+'41.penghubung'!U16+'42.SKPKD'!U16</f>
        <v>127</v>
      </c>
      <c r="V16" s="54">
        <f>'1. dikbud'!V16+'2. dinkes'!V16+'3. moewardi'!V16+'4. margono'!V16+'5. tugurejo'!V16+'6. kelet'!V16+'7. amino'!V16+'8. rsjdska'!V16+'9. rsjdklaten'!V16+'10.binamarga'!V16+'11.psda'!V16+'12.peraskim'!V16+'13.satpol'!V16+'14.kesbangpol'!V16+'15.dinsos'!V16+'16.bpbd'!V16+'17.nakertran'!V16+'18.dp3akab'!V16+'19.dlhk'!V16+'20.dkp'!V16+'21.permades'!V16+'22.dishub'!V16+'23.kominfo'!V16+'24.dinkop'!V16+'25.dpmdptsp'!V16+'26.dinpora'!V16+'27.arpus'!V16+'28.dinlutkan'!V16+'29.distanbun'!V16+'30.ternak'!V16+'31.esdm'!V16+'32.disperindag'!V16+'33.setda'!V16+'34.setwan'!V16+'35.inspektorat'!V16+'36.bappeda'!V16+'37.bppd'!V16+'38.bpkad'!V16+'39.bkd'!V16+'40.bpsdm'!V16+'41.penghubung'!V16+'42.SKPKD'!V16</f>
        <v>270396900</v>
      </c>
      <c r="W16" s="54">
        <f>'1. dikbud'!W16+'2. dinkes'!W16+'3. moewardi'!W16+'4. margono'!W16+'5. tugurejo'!W16+'6. kelet'!W16+'7. amino'!W16+'8. rsjdska'!W16+'9. rsjdklaten'!W16+'10.binamarga'!W16+'11.psda'!W16+'12.peraskim'!W16+'13.satpol'!W16+'14.kesbangpol'!W16+'15.dinsos'!W16+'16.bpbd'!W16+'17.nakertran'!W16+'18.dp3akab'!W16+'19.dlhk'!W16+'20.dkp'!W16+'21.permades'!W16+'22.dishub'!W16+'23.kominfo'!W16+'24.dinkop'!W16+'25.dpmdptsp'!W16+'26.dinpora'!W16+'27.arpus'!W16+'28.dinlutkan'!W16+'29.distanbun'!W16+'30.ternak'!W16+'31.esdm'!W16+'32.disperindag'!W16+'33.setda'!W16+'34.setwan'!W16+'35.inspektorat'!W16+'36.bappeda'!W16+'37.bppd'!W16+'38.bpkad'!W16+'39.bkd'!W16+'40.bpsdm'!W16+'41.penghubung'!W16+'42.SKPKD'!W16</f>
        <v>1235</v>
      </c>
      <c r="X16" s="54">
        <f>'1. dikbud'!X16+'2. dinkes'!X16+'3. moewardi'!X16+'4. margono'!X16+'5. tugurejo'!X16+'6. kelet'!X16+'7. amino'!X16+'8. rsjdska'!X16+'9. rsjdklaten'!X16+'10.binamarga'!X16+'11.psda'!X16+'12.peraskim'!X16+'13.satpol'!X16+'14.kesbangpol'!X16+'15.dinsos'!X16+'16.bpbd'!X16+'17.nakertran'!X16+'18.dp3akab'!X16+'19.dlhk'!X16+'20.dkp'!X16+'21.permades'!X16+'22.dishub'!X16+'23.kominfo'!X16+'24.dinkop'!X16+'25.dpmdptsp'!X16+'26.dinpora'!X16+'27.arpus'!X16+'28.dinlutkan'!X16+'29.distanbun'!X16+'30.ternak'!X16+'31.esdm'!X16+'32.disperindag'!X16+'33.setda'!X16+'34.setwan'!X16+'35.inspektorat'!X16+'36.bappeda'!X16+'37.bppd'!X16+'38.bpkad'!X16+'39.bkd'!X16+'40.bpsdm'!X16+'41.penghubung'!X16+'42.SKPKD'!X16</f>
        <v>5584153117</v>
      </c>
      <c r="Y16" s="54">
        <f>'1. dikbud'!Y16+'2. dinkes'!Y16+'3. moewardi'!Y16+'4. margono'!Y16+'5. tugurejo'!Y16+'6. kelet'!Y16+'7. amino'!Y16+'8. rsjdska'!Y16+'9. rsjdklaten'!Y16+'10.binamarga'!Y16+'11.psda'!Y16+'12.peraskim'!Y16+'13.satpol'!Y16+'14.kesbangpol'!Y16+'15.dinsos'!Y16+'16.bpbd'!Y16+'17.nakertran'!Y16+'18.dp3akab'!Y16+'19.dlhk'!Y16+'20.dkp'!Y16+'21.permades'!Y16+'22.dishub'!Y16+'23.kominfo'!Y16+'24.dinkop'!Y16+'25.dpmdptsp'!Y16+'26.dinpora'!Y16+'27.arpus'!Y16+'28.dinlutkan'!Y16+'29.distanbun'!Y16+'30.ternak'!Y16+'31.esdm'!Y16+'32.disperindag'!Y16+'33.setda'!Y16+'34.setwan'!Y16+'35.inspektorat'!Y16+'36.bappeda'!Y16+'37.bppd'!Y16+'38.bpkad'!Y16+'39.bkd'!Y16+'40.bpsdm'!Y16+'41.penghubung'!Y16+'42.SKPKD'!Y16</f>
        <v>1924</v>
      </c>
      <c r="Z16" s="54">
        <f>'1. dikbud'!Z16+'2. dinkes'!Z16+'3. moewardi'!Z16+'4. margono'!Z16+'5. tugurejo'!Z16+'6. kelet'!Z16+'7. amino'!Z16+'8. rsjdska'!Z16+'9. rsjdklaten'!Z16+'10.binamarga'!Z16+'11.psda'!Z16+'12.peraskim'!Z16+'13.satpol'!Z16+'14.kesbangpol'!Z16+'15.dinsos'!Z16+'16.bpbd'!Z16+'17.nakertran'!Z16+'18.dp3akab'!Z16+'19.dlhk'!Z16+'20.dkp'!Z16+'21.permades'!Z16+'22.dishub'!Z16+'23.kominfo'!Z16+'24.dinkop'!Z16+'25.dpmdptsp'!Z16+'26.dinpora'!Z16+'27.arpus'!Z16+'28.dinlutkan'!Z16+'29.distanbun'!Z16+'30.ternak'!Z16+'31.esdm'!Z16+'32.disperindag'!Z16+'33.setda'!Z16+'34.setwan'!Z16+'35.inspektorat'!Z16+'36.bappeda'!Z16+'37.bppd'!Z16+'38.bpkad'!Z16+'39.bkd'!Z16+'40.bpsdm'!Z16+'41.penghubung'!Z16+'42.SKPKD'!Z16</f>
        <v>203242015</v>
      </c>
      <c r="AA16" s="54">
        <f>'1. dikbud'!AA16+'2. dinkes'!AA16+'3. moewardi'!AA16+'4. margono'!AA16+'5. tugurejo'!AA16+'6. kelet'!AA16+'7. amino'!AA16+'8. rsjdska'!AA16+'9. rsjdklaten'!AA16+'10.binamarga'!AA16+'11.psda'!AA16+'12.peraskim'!AA16+'13.satpol'!AA16+'14.kesbangpol'!AA16+'15.dinsos'!AA16+'16.bpbd'!AA16+'17.nakertran'!AA16+'18.dp3akab'!AA16+'19.dlhk'!AA16+'20.dkp'!AA16+'21.permades'!AA16+'22.dishub'!AA16+'23.kominfo'!AA16+'24.dinkop'!AA16+'25.dpmdptsp'!AA16+'26.dinpora'!AA16+'27.arpus'!AA16+'28.dinlutkan'!AA16+'29.distanbun'!AA16+'30.ternak'!AA16+'31.esdm'!AA16+'32.disperindag'!AA16+'33.setda'!AA16+'34.setwan'!AA16+'35.inspektorat'!AA16+'36.bappeda'!AA16+'37.bppd'!AA16+'38.bpkad'!AA16+'39.bkd'!AA16+'40.bpsdm'!AA16+'41.penghubung'!AA16+'42.SKPKD'!AA16</f>
        <v>0</v>
      </c>
      <c r="AB16" s="54">
        <f>'1. dikbud'!AB16+'2. dinkes'!AB16+'3. moewardi'!AB16+'4. margono'!AB16+'5. tugurejo'!AB16+'6. kelet'!AB16+'7. amino'!AB16+'8. rsjdska'!AB16+'9. rsjdklaten'!AB16+'10.binamarga'!AB16+'11.psda'!AB16+'12.peraskim'!AB16+'13.satpol'!AB16+'14.kesbangpol'!AB16+'15.dinsos'!AB16+'16.bpbd'!AB16+'17.nakertran'!AB16+'18.dp3akab'!AB16+'19.dlhk'!AB16+'20.dkp'!AB16+'21.permades'!AB16+'22.dishub'!AB16+'23.kominfo'!AB16+'24.dinkop'!AB16+'25.dpmdptsp'!AB16+'26.dinpora'!AB16+'27.arpus'!AB16+'28.dinlutkan'!AB16+'29.distanbun'!AB16+'30.ternak'!AB16+'31.esdm'!AB16+'32.disperindag'!AB16+'33.setda'!AB16+'34.setwan'!AB16+'35.inspektorat'!AB16+'36.bappeda'!AB16+'37.bppd'!AB16+'38.bpkad'!AB16+'39.bkd'!AB16+'40.bpsdm'!AB16+'41.penghubung'!AB16+'42.SKPKD'!AB16</f>
        <v>0</v>
      </c>
      <c r="AC16" s="54">
        <f>'1. dikbud'!AC16+'2. dinkes'!AC16+'3. moewardi'!AC16+'4. margono'!AC16+'5. tugurejo'!AC16+'6. kelet'!AC16+'7. amino'!AC16+'8. rsjdska'!AC16+'9. rsjdklaten'!AC16+'10.binamarga'!AC16+'11.psda'!AC16+'12.peraskim'!AC16+'13.satpol'!AC16+'14.kesbangpol'!AC16+'15.dinsos'!AC16+'16.bpbd'!AC16+'17.nakertran'!AC16+'18.dp3akab'!AC16+'19.dlhk'!AC16+'20.dkp'!AC16+'21.permades'!AC16+'22.dishub'!AC16+'23.kominfo'!AC16+'24.dinkop'!AC16+'25.dpmdptsp'!AC16+'26.dinpora'!AC16+'27.arpus'!AC16+'28.dinlutkan'!AC16+'29.distanbun'!AC16+'30.ternak'!AC16+'31.esdm'!AC16+'32.disperindag'!AC16+'33.setda'!AC16+'34.setwan'!AC16+'35.inspektorat'!AC16+'36.bappeda'!AC16+'37.bppd'!AC16+'38.bpkad'!AC16+'39.bkd'!AC16+'40.bpsdm'!AC16+'41.penghubung'!AC16+'42.SKPKD'!AC16</f>
        <v>18</v>
      </c>
      <c r="AD16" s="54">
        <f>'1. dikbud'!AD16+'2. dinkes'!AD16+'3. moewardi'!AD16+'4. margono'!AD16+'5. tugurejo'!AD16+'6. kelet'!AD16+'7. amino'!AD16+'8. rsjdska'!AD16+'9. rsjdklaten'!AD16+'10.binamarga'!AD16+'11.psda'!AD16+'12.peraskim'!AD16+'13.satpol'!AD16+'14.kesbangpol'!AD16+'15.dinsos'!AD16+'16.bpbd'!AD16+'17.nakertran'!AD16+'18.dp3akab'!AD16+'19.dlhk'!AD16+'20.dkp'!AD16+'21.permades'!AD16+'22.dishub'!AD16+'23.kominfo'!AD16+'24.dinkop'!AD16+'25.dpmdptsp'!AD16+'26.dinpora'!AD16+'27.arpus'!AD16+'28.dinlutkan'!AD16+'29.distanbun'!AD16+'30.ternak'!AD16+'31.esdm'!AD16+'32.disperindag'!AD16+'33.setda'!AD16+'34.setwan'!AD16+'35.inspektorat'!AD16+'36.bappeda'!AD16+'37.bppd'!AD16+'38.bpkad'!AD16+'39.bkd'!AD16+'40.bpsdm'!AD16+'41.penghubung'!AD16+'42.SKPKD'!AD16</f>
        <v>817554400</v>
      </c>
      <c r="AE16" s="54">
        <f>'1. dikbud'!AE16+'2. dinkes'!AE16+'3. moewardi'!AE16+'4. margono'!AE16+'5. tugurejo'!AE16+'6. kelet'!AE16+'7. amino'!AE16+'8. rsjdska'!AE16+'9. rsjdklaten'!AE16+'10.binamarga'!AE16+'11.psda'!AE16+'12.peraskim'!AE16+'13.satpol'!AE16+'14.kesbangpol'!AE16+'15.dinsos'!AE16+'16.bpbd'!AE16+'17.nakertran'!AE16+'18.dp3akab'!AE16+'19.dlhk'!AE16+'20.dkp'!AE16+'21.permades'!AE16+'22.dishub'!AE16+'23.kominfo'!AE16+'24.dinkop'!AE16+'25.dpmdptsp'!AE16+'26.dinpora'!AE16+'27.arpus'!AE16+'28.dinlutkan'!AE16+'29.distanbun'!AE16+'30.ternak'!AE16+'31.esdm'!AE16+'32.disperindag'!AE16+'33.setda'!AE16+'34.setwan'!AE16+'35.inspektorat'!AE16+'36.bappeda'!AE16+'37.bppd'!AE16+'38.bpkad'!AE16+'39.bkd'!AE16+'40.bpsdm'!AE16+'41.penghubung'!AE16+'42.SKPKD'!AE16</f>
        <v>0</v>
      </c>
      <c r="AF16" s="54">
        <f>'1. dikbud'!AF16+'2. dinkes'!AF16+'3. moewardi'!AF16+'4. margono'!AF16+'5. tugurejo'!AF16+'6. kelet'!AF16+'7. amino'!AF16+'8. rsjdska'!AF16+'9. rsjdklaten'!AF16+'10.binamarga'!AF16+'11.psda'!AF16+'12.peraskim'!AF16+'13.satpol'!AF16+'14.kesbangpol'!AF16+'15.dinsos'!AF16+'16.bpbd'!AF16+'17.nakertran'!AF16+'18.dp3akab'!AF16+'19.dlhk'!AF16+'20.dkp'!AF16+'21.permades'!AF16+'22.dishub'!AF16+'23.kominfo'!AF16+'24.dinkop'!AF16+'25.dpmdptsp'!AF16+'26.dinpora'!AF16+'27.arpus'!AF16+'28.dinlutkan'!AF16+'29.distanbun'!AF16+'30.ternak'!AF16+'31.esdm'!AF16+'32.disperindag'!AF16+'33.setda'!AF16+'34.setwan'!AF16+'35.inspektorat'!AF16+'36.bappeda'!AF16+'37.bppd'!AF16+'38.bpkad'!AF16+'39.bkd'!AF16+'40.bpsdm'!AF16+'41.penghubung'!AF16+'42.SKPKD'!AF16</f>
        <v>0</v>
      </c>
      <c r="AG16" s="54">
        <f>'1. dikbud'!AG16+'2. dinkes'!AG16+'3. moewardi'!AG16+'4. margono'!AG16+'5. tugurejo'!AG16+'6. kelet'!AG16+'7. amino'!AG16+'8. rsjdska'!AG16+'9. rsjdklaten'!AG16+'10.binamarga'!AG16+'11.psda'!AG16+'12.peraskim'!AG16+'13.satpol'!AG16+'14.kesbangpol'!AG16+'15.dinsos'!AG16+'16.bpbd'!AG16+'17.nakertran'!AG16+'18.dp3akab'!AG16+'19.dlhk'!AG16+'20.dkp'!AG16+'21.permades'!AG16+'22.dishub'!AG16+'23.kominfo'!AG16+'24.dinkop'!AG16+'25.dpmdptsp'!AG16+'26.dinpora'!AG16+'27.arpus'!AG16+'28.dinlutkan'!AG16+'29.distanbun'!AG16+'30.ternak'!AG16+'31.esdm'!AG16+'32.disperindag'!AG16+'33.setda'!AG16+'34.setwan'!AG16+'35.inspektorat'!AG16+'36.bappeda'!AG16+'37.bppd'!AG16+'38.bpkad'!AG16+'39.bkd'!AG16+'40.bpsdm'!AG16+'41.penghubung'!AG16+'42.SKPKD'!AG16</f>
        <v>0</v>
      </c>
      <c r="AH16" s="54">
        <f>'1. dikbud'!AH16+'2. dinkes'!AH16+'3. moewardi'!AH16+'4. margono'!AH16+'5. tugurejo'!AH16+'6. kelet'!AH16+'7. amino'!AH16+'8. rsjdska'!AH16+'9. rsjdklaten'!AH16+'10.binamarga'!AH16+'11.psda'!AH16+'12.peraskim'!AH16+'13.satpol'!AH16+'14.kesbangpol'!AH16+'15.dinsos'!AH16+'16.bpbd'!AH16+'17.nakertran'!AH16+'18.dp3akab'!AH16+'19.dlhk'!AH16+'20.dkp'!AH16+'21.permades'!AH16+'22.dishub'!AH16+'23.kominfo'!AH16+'24.dinkop'!AH16+'25.dpmdptsp'!AH16+'26.dinpora'!AH16+'27.arpus'!AH16+'28.dinlutkan'!AH16+'29.distanbun'!AH16+'30.ternak'!AH16+'31.esdm'!AH16+'32.disperindag'!AH16+'33.setda'!AH16+'34.setwan'!AH16+'35.inspektorat'!AH16+'36.bappeda'!AH16+'37.bppd'!AH16+'38.bpkad'!AH16+'39.bkd'!AH16+'40.bpsdm'!AH16+'41.penghubung'!AH16+'42.SKPKD'!AH16</f>
        <v>0</v>
      </c>
      <c r="AI16" s="54">
        <f>'1. dikbud'!AI16+'2. dinkes'!AI16+'3. moewardi'!AI16+'4. margono'!AI16+'5. tugurejo'!AI16+'6. kelet'!AI16+'7. amino'!AI16+'8. rsjdska'!AI16+'9. rsjdklaten'!AI16+'10.binamarga'!AI16+'11.psda'!AI16+'12.peraskim'!AI16+'13.satpol'!AI16+'14.kesbangpol'!AI16+'15.dinsos'!AI16+'16.bpbd'!AI16+'17.nakertran'!AI16+'18.dp3akab'!AI16+'19.dlhk'!AI16+'20.dkp'!AI16+'21.permades'!AI16+'22.dishub'!AI16+'23.kominfo'!AI16+'24.dinkop'!AI16+'25.dpmdptsp'!AI16+'26.dinpora'!AI16+'27.arpus'!AI16+'28.dinlutkan'!AI16+'29.distanbun'!AI16+'30.ternak'!AI16+'31.esdm'!AI16+'32.disperindag'!AI16+'33.setda'!AI16+'34.setwan'!AI16+'35.inspektorat'!AI16+'36.bappeda'!AI16+'37.bppd'!AI16+'38.bpkad'!AI16+'39.bkd'!AI16+'40.bpsdm'!AI16+'41.penghubung'!AI16+'42.SKPKD'!AI16</f>
        <v>1942</v>
      </c>
      <c r="AJ16" s="54">
        <f>'1. dikbud'!AJ16+'2. dinkes'!AJ16+'3. moewardi'!AJ16+'4. margono'!AJ16+'5. tugurejo'!AJ16+'6. kelet'!AJ16+'7. amino'!AJ16+'8. rsjdska'!AJ16+'9. rsjdklaten'!AJ16+'10.binamarga'!AJ16+'11.psda'!AJ16+'12.peraskim'!AJ16+'13.satpol'!AJ16+'14.kesbangpol'!AJ16+'15.dinsos'!AJ16+'16.bpbd'!AJ16+'17.nakertran'!AJ16+'18.dp3akab'!AJ16+'19.dlhk'!AJ16+'20.dkp'!AJ16+'21.permades'!AJ16+'22.dishub'!AJ16+'23.kominfo'!AJ16+'24.dinkop'!AJ16+'25.dpmdptsp'!AJ16+'26.dinpora'!AJ16+'27.arpus'!AJ16+'28.dinlutkan'!AJ16+'29.distanbun'!AJ16+'30.ternak'!AJ16+'31.esdm'!AJ16+'32.disperindag'!AJ16+'33.setda'!AJ16+'34.setwan'!AJ16+'35.inspektorat'!AJ16+'36.bappeda'!AJ16+'37.bppd'!AJ16+'38.bpkad'!AJ16+'39.bkd'!AJ16+'40.bpsdm'!AJ16+'41.penghubung'!AJ16+'42.SKPKD'!AJ16</f>
        <v>1020796415</v>
      </c>
      <c r="AK16" s="54">
        <f>'1. dikbud'!AK16+'2. dinkes'!AK16+'3. moewardi'!AK16+'4. margono'!AK16+'5. tugurejo'!AK16+'6. kelet'!AK16+'7. amino'!AK16+'8. rsjdska'!AK16+'9. rsjdklaten'!AK16+'10.binamarga'!AK16+'11.psda'!AK16+'12.peraskim'!AK16+'13.satpol'!AK16+'14.kesbangpol'!AK16+'15.dinsos'!AK16+'16.bpbd'!AK16+'17.nakertran'!AK16+'18.dp3akab'!AK16+'19.dlhk'!AK16+'20.dkp'!AK16+'21.permades'!AK16+'22.dishub'!AK16+'23.kominfo'!AK16+'24.dinkop'!AK16+'25.dpmdptsp'!AK16+'26.dinpora'!AK16+'27.arpus'!AK16+'28.dinlutkan'!AK16+'29.distanbun'!AK16+'30.ternak'!AK16+'31.esdm'!AK16+'32.disperindag'!AK16+'33.setda'!AK16+'34.setwan'!AK16+'35.inspektorat'!AK16+'36.bappeda'!AK16+'37.bppd'!AK16+'38.bpkad'!AK16+'39.bkd'!AK16+'40.bpsdm'!AK16+'41.penghubung'!AK16+'42.SKPKD'!AK16</f>
        <v>8939</v>
      </c>
      <c r="AL16" s="54">
        <f>'1. dikbud'!AL16+'2. dinkes'!AL16+'3. moewardi'!AL16+'4. margono'!AL16+'5. tugurejo'!AL16+'6. kelet'!AL16+'7. amino'!AL16+'8. rsjdska'!AL16+'9. rsjdklaten'!AL16+'10.binamarga'!AL16+'11.psda'!AL16+'12.peraskim'!AL16+'13.satpol'!AL16+'14.kesbangpol'!AL16+'15.dinsos'!AL16+'16.bpbd'!AL16+'17.nakertran'!AL16+'18.dp3akab'!AL16+'19.dlhk'!AL16+'20.dkp'!AL16+'21.permades'!AL16+'22.dishub'!AL16+'23.kominfo'!AL16+'24.dinkop'!AL16+'25.dpmdptsp'!AL16+'26.dinpora'!AL16+'27.arpus'!AL16+'28.dinlutkan'!AL16+'29.distanbun'!AL16+'30.ternak'!AL16+'31.esdm'!AL16+'32.disperindag'!AL16+'33.setda'!AL16+'34.setwan'!AL16+'35.inspektorat'!AL16+'36.bappeda'!AL16+'37.bppd'!AL16+'38.bpkad'!AL16+'39.bkd'!AL16+'40.bpsdm'!AL16+'41.penghubung'!AL16+'42.SKPKD'!AL16</f>
        <v>47934717209</v>
      </c>
      <c r="AM16" s="281">
        <f>[1]RkpAkum!D15</f>
        <v>8939</v>
      </c>
      <c r="AN16" s="281">
        <f>[1]RkpAkum!E15</f>
        <v>47934717209</v>
      </c>
      <c r="AO16" s="233">
        <f t="shared" si="0"/>
        <v>0</v>
      </c>
      <c r="AP16" s="233">
        <f t="shared" si="1"/>
        <v>0</v>
      </c>
    </row>
    <row r="17" spans="1:42">
      <c r="A17" s="227">
        <v>6</v>
      </c>
      <c r="B17" s="52" t="s">
        <v>235</v>
      </c>
      <c r="C17" s="54">
        <f>'1. dikbud'!C17+'2. dinkes'!C17+'3. moewardi'!C17+'4. margono'!C17+'5. tugurejo'!C17+'6. kelet'!C17+'7. amino'!C17+'8. rsjdska'!C17+'9. rsjdklaten'!C17+'10.binamarga'!C17+'11.psda'!C17+'12.peraskim'!C17+'13.satpol'!C17+'14.kesbangpol'!C17+'15.dinsos'!C17+'16.bpbd'!C17+'17.nakertran'!C17+'18.dp3akab'!C17+'19.dlhk'!C17+'20.dkp'!C17+'21.permades'!C17+'22.dishub'!C17+'23.kominfo'!C17+'24.dinkop'!C17+'25.dpmdptsp'!C17+'26.dinpora'!C17+'27.arpus'!C17+'28.dinlutkan'!C17+'29.distanbun'!C17+'30.ternak'!C17+'31.esdm'!C17+'32.disperindag'!C17+'33.setda'!C17+'34.setwan'!C17+'35.inspektorat'!C17+'36.bappeda'!C17+'37.bppd'!C17+'38.bpkad'!C17+'39.bkd'!C17+'40.bpsdm'!C17+'41.penghubung'!C17+'42.SKPKD'!C17</f>
        <v>567434</v>
      </c>
      <c r="D17" s="54">
        <f>'1. dikbud'!D17+'2. dinkes'!D17+'3. moewardi'!D17+'4. margono'!D17+'5. tugurejo'!D17+'6. kelet'!D17+'7. amino'!D17+'8. rsjdska'!D17+'9. rsjdklaten'!D17+'10.binamarga'!D17+'11.psda'!D17+'12.peraskim'!D17+'13.satpol'!D17+'14.kesbangpol'!D17+'15.dinsos'!D17+'16.bpbd'!D17+'17.nakertran'!D17+'18.dp3akab'!D17+'19.dlhk'!D17+'20.dkp'!D17+'21.permades'!D17+'22.dishub'!D17+'23.kominfo'!D17+'24.dinkop'!D17+'25.dpmdptsp'!D17+'26.dinpora'!D17+'27.arpus'!D17+'28.dinlutkan'!D17+'29.distanbun'!D17+'30.ternak'!D17+'31.esdm'!D17+'32.disperindag'!D17+'33.setda'!D17+'34.setwan'!D17+'35.inspektorat'!D17+'36.bappeda'!D17+'37.bppd'!D17+'38.bpkad'!D17+'39.bkd'!D17+'40.bpsdm'!D17+'41.penghubung'!D17+'42.SKPKD'!D17</f>
        <v>1439141277242</v>
      </c>
      <c r="E17" s="54">
        <f>'1. dikbud'!E17+'2. dinkes'!E17+'3. moewardi'!E17+'4. margono'!E17+'5. tugurejo'!E17+'6. kelet'!E17+'7. amino'!E17+'8. rsjdska'!E17+'9. rsjdklaten'!E17+'10.binamarga'!E17+'11.psda'!E17+'12.peraskim'!E17+'13.satpol'!E17+'14.kesbangpol'!E17+'15.dinsos'!E17+'16.bpbd'!E17+'17.nakertran'!E17+'18.dp3akab'!E17+'19.dlhk'!E17+'20.dkp'!E17+'21.permades'!E17+'22.dishub'!E17+'23.kominfo'!E17+'24.dinkop'!E17+'25.dpmdptsp'!E17+'26.dinpora'!E17+'27.arpus'!E17+'28.dinlutkan'!E17+'29.distanbun'!E17+'30.ternak'!E17+'31.esdm'!E17+'32.disperindag'!E17+'33.setda'!E17+'34.setwan'!E17+'35.inspektorat'!E17+'36.bappeda'!E17+'37.bppd'!E17+'38.bpkad'!E17+'39.bkd'!E17+'40.bpsdm'!E17+'41.penghubung'!E17+'42.SKPKD'!E17</f>
        <v>9251</v>
      </c>
      <c r="F17" s="54">
        <f>'1. dikbud'!F17+'2. dinkes'!F17+'3. moewardi'!F17+'4. margono'!F17+'5. tugurejo'!F17+'6. kelet'!F17+'7. amino'!F17+'8. rsjdska'!F17+'9. rsjdklaten'!F17+'10.binamarga'!F17+'11.psda'!F17+'12.peraskim'!F17+'13.satpol'!F17+'14.kesbangpol'!F17+'15.dinsos'!F17+'16.bpbd'!F17+'17.nakertran'!F17+'18.dp3akab'!F17+'19.dlhk'!F17+'20.dkp'!F17+'21.permades'!F17+'22.dishub'!F17+'23.kominfo'!F17+'24.dinkop'!F17+'25.dpmdptsp'!F17+'26.dinpora'!F17+'27.arpus'!F17+'28.dinlutkan'!F17+'29.distanbun'!F17+'30.ternak'!F17+'31.esdm'!F17+'32.disperindag'!F17+'33.setda'!F17+'34.setwan'!F17+'35.inspektorat'!F17+'36.bappeda'!F17+'37.bppd'!F17+'38.bpkad'!F17+'39.bkd'!F17+'40.bpsdm'!F17+'41.penghubung'!F17+'42.SKPKD'!F17</f>
        <v>43649195704</v>
      </c>
      <c r="G17" s="54">
        <f>'1. dikbud'!G17+'2. dinkes'!G17+'3. moewardi'!G17+'4. margono'!G17+'5. tugurejo'!G17+'6. kelet'!G17+'7. amino'!G17+'8. rsjdska'!G17+'9. rsjdklaten'!G17+'10.binamarga'!G17+'11.psda'!G17+'12.peraskim'!G17+'13.satpol'!G17+'14.kesbangpol'!G17+'15.dinsos'!G17+'16.bpbd'!G17+'17.nakertran'!G17+'18.dp3akab'!G17+'19.dlhk'!G17+'20.dkp'!G17+'21.permades'!G17+'22.dishub'!G17+'23.kominfo'!G17+'24.dinkop'!G17+'25.dpmdptsp'!G17+'26.dinpora'!G17+'27.arpus'!G17+'28.dinlutkan'!G17+'29.distanbun'!G17+'30.ternak'!G17+'31.esdm'!G17+'32.disperindag'!G17+'33.setda'!G17+'34.setwan'!G17+'35.inspektorat'!G17+'36.bappeda'!G17+'37.bppd'!G17+'38.bpkad'!G17+'39.bkd'!G17+'40.bpsdm'!G17+'41.penghubung'!G17+'42.SKPKD'!G17</f>
        <v>242</v>
      </c>
      <c r="H17" s="54">
        <f>'1. dikbud'!H17+'2. dinkes'!H17+'3. moewardi'!H17+'4. margono'!H17+'5. tugurejo'!H17+'6. kelet'!H17+'7. amino'!H17+'8. rsjdska'!H17+'9. rsjdklaten'!H17+'10.binamarga'!H17+'11.psda'!H17+'12.peraskim'!H17+'13.satpol'!H17+'14.kesbangpol'!H17+'15.dinsos'!H17+'16.bpbd'!H17+'17.nakertran'!H17+'18.dp3akab'!H17+'19.dlhk'!H17+'20.dkp'!H17+'21.permades'!H17+'22.dishub'!H17+'23.kominfo'!H17+'24.dinkop'!H17+'25.dpmdptsp'!H17+'26.dinpora'!H17+'27.arpus'!H17+'28.dinlutkan'!H17+'29.distanbun'!H17+'30.ternak'!H17+'31.esdm'!H17+'32.disperindag'!H17+'33.setda'!H17+'34.setwan'!H17+'35.inspektorat'!H17+'36.bappeda'!H17+'37.bppd'!H17+'38.bpkad'!H17+'39.bkd'!H17+'40.bpsdm'!H17+'41.penghubung'!H17+'42.SKPKD'!H17</f>
        <v>291265063</v>
      </c>
      <c r="I17" s="54">
        <f>'1. dikbud'!I17+'2. dinkes'!I17+'3. moewardi'!I17+'4. margono'!I17+'5. tugurejo'!I17+'6. kelet'!I17+'7. amino'!I17+'8. rsjdska'!I17+'9. rsjdklaten'!I17+'10.binamarga'!I17+'11.psda'!I17+'12.peraskim'!I17+'13.satpol'!I17+'14.kesbangpol'!I17+'15.dinsos'!I17+'16.bpbd'!I17+'17.nakertran'!I17+'18.dp3akab'!I17+'19.dlhk'!I17+'20.dkp'!I17+'21.permades'!I17+'22.dishub'!I17+'23.kominfo'!I17+'24.dinkop'!I17+'25.dpmdptsp'!I17+'26.dinpora'!I17+'27.arpus'!I17+'28.dinlutkan'!I17+'29.distanbun'!I17+'30.ternak'!I17+'31.esdm'!I17+'32.disperindag'!I17+'33.setda'!I17+'34.setwan'!I17+'35.inspektorat'!I17+'36.bappeda'!I17+'37.bppd'!I17+'38.bpkad'!I17+'39.bkd'!I17+'40.bpsdm'!I17+'41.penghubung'!I17+'42.SKPKD'!I17</f>
        <v>0</v>
      </c>
      <c r="J17" s="54">
        <f>'1. dikbud'!J17+'2. dinkes'!J17+'3. moewardi'!J17+'4. margono'!J17+'5. tugurejo'!J17+'6. kelet'!J17+'7. amino'!J17+'8. rsjdska'!J17+'9. rsjdklaten'!J17+'10.binamarga'!J17+'11.psda'!J17+'12.peraskim'!J17+'13.satpol'!J17+'14.kesbangpol'!J17+'15.dinsos'!J17+'16.bpbd'!J17+'17.nakertran'!J17+'18.dp3akab'!J17+'19.dlhk'!J17+'20.dkp'!J17+'21.permades'!J17+'22.dishub'!J17+'23.kominfo'!J17+'24.dinkop'!J17+'25.dpmdptsp'!J17+'26.dinpora'!J17+'27.arpus'!J17+'28.dinlutkan'!J17+'29.distanbun'!J17+'30.ternak'!J17+'31.esdm'!J17+'32.disperindag'!J17+'33.setda'!J17+'34.setwan'!J17+'35.inspektorat'!J17+'36.bappeda'!J17+'37.bppd'!J17+'38.bpkad'!J17+'39.bkd'!J17+'40.bpsdm'!J17+'41.penghubung'!J17+'42.SKPKD'!J17</f>
        <v>0</v>
      </c>
      <c r="K17" s="54">
        <f>'1. dikbud'!K17+'2. dinkes'!K17+'3. moewardi'!K17+'4. margono'!K17+'5. tugurejo'!K17+'6. kelet'!K17+'7. amino'!K17+'8. rsjdska'!K17+'9. rsjdklaten'!K17+'10.binamarga'!K17+'11.psda'!K17+'12.peraskim'!K17+'13.satpol'!K17+'14.kesbangpol'!K17+'15.dinsos'!K17+'16.bpbd'!K17+'17.nakertran'!K17+'18.dp3akab'!K17+'19.dlhk'!K17+'20.dkp'!K17+'21.permades'!K17+'22.dishub'!K17+'23.kominfo'!K17+'24.dinkop'!K17+'25.dpmdptsp'!K17+'26.dinpora'!K17+'27.arpus'!K17+'28.dinlutkan'!K17+'29.distanbun'!K17+'30.ternak'!K17+'31.esdm'!K17+'32.disperindag'!K17+'33.setda'!K17+'34.setwan'!K17+'35.inspektorat'!K17+'36.bappeda'!K17+'37.bppd'!K17+'38.bpkad'!K17+'39.bkd'!K17+'40.bpsdm'!K17+'41.penghubung'!K17+'42.SKPKD'!K17</f>
        <v>4510</v>
      </c>
      <c r="L17" s="54">
        <f>'1. dikbud'!L17+'2. dinkes'!L17+'3. moewardi'!L17+'4. margono'!L17+'5. tugurejo'!L17+'6. kelet'!L17+'7. amino'!L17+'8. rsjdska'!L17+'9. rsjdklaten'!L17+'10.binamarga'!L17+'11.psda'!L17+'12.peraskim'!L17+'13.satpol'!L17+'14.kesbangpol'!L17+'15.dinsos'!L17+'16.bpbd'!L17+'17.nakertran'!L17+'18.dp3akab'!L17+'19.dlhk'!L17+'20.dkp'!L17+'21.permades'!L17+'22.dishub'!L17+'23.kominfo'!L17+'24.dinkop'!L17+'25.dpmdptsp'!L17+'26.dinpora'!L17+'27.arpus'!L17+'28.dinlutkan'!L17+'29.distanbun'!L17+'30.ternak'!L17+'31.esdm'!L17+'32.disperindag'!L17+'33.setda'!L17+'34.setwan'!L17+'35.inspektorat'!L17+'36.bappeda'!L17+'37.bppd'!L17+'38.bpkad'!L17+'39.bkd'!L17+'40.bpsdm'!L17+'41.penghubung'!L17+'42.SKPKD'!L17</f>
        <v>24071262760</v>
      </c>
      <c r="M17" s="54">
        <f>'1. dikbud'!M17+'2. dinkes'!M17+'3. moewardi'!M17+'4. margono'!M17+'5. tugurejo'!M17+'6. kelet'!M17+'7. amino'!M17+'8. rsjdska'!M17+'9. rsjdklaten'!M17+'10.binamarga'!M17+'11.psda'!M17+'12.peraskim'!M17+'13.satpol'!M17+'14.kesbangpol'!M17+'15.dinsos'!M17+'16.bpbd'!M17+'17.nakertran'!M17+'18.dp3akab'!M17+'19.dlhk'!M17+'20.dkp'!M17+'21.permades'!M17+'22.dishub'!M17+'23.kominfo'!M17+'24.dinkop'!M17+'25.dpmdptsp'!M17+'26.dinpora'!M17+'27.arpus'!M17+'28.dinlutkan'!M17+'29.distanbun'!M17+'30.ternak'!M17+'31.esdm'!M17+'32.disperindag'!M17+'33.setda'!M17+'34.setwan'!M17+'35.inspektorat'!M17+'36.bappeda'!M17+'37.bppd'!M17+'38.bpkad'!M17+'39.bkd'!M17+'40.bpsdm'!M17+'41.penghubung'!M17+'42.SKPKD'!M17</f>
        <v>111190</v>
      </c>
      <c r="N17" s="54">
        <f>'1. dikbud'!N17+'2. dinkes'!N17+'3. moewardi'!N17+'4. margono'!N17+'5. tugurejo'!N17+'6. kelet'!N17+'7. amino'!N17+'8. rsjdska'!N17+'9. rsjdklaten'!N17+'10.binamarga'!N17+'11.psda'!N17+'12.peraskim'!N17+'13.satpol'!N17+'14.kesbangpol'!N17+'15.dinsos'!N17+'16.bpbd'!N17+'17.nakertran'!N17+'18.dp3akab'!N17+'19.dlhk'!N17+'20.dkp'!N17+'21.permades'!N17+'22.dishub'!N17+'23.kominfo'!N17+'24.dinkop'!N17+'25.dpmdptsp'!N17+'26.dinpora'!N17+'27.arpus'!N17+'28.dinlutkan'!N17+'29.distanbun'!N17+'30.ternak'!N17+'31.esdm'!N17+'32.disperindag'!N17+'33.setda'!N17+'34.setwan'!N17+'35.inspektorat'!N17+'36.bappeda'!N17+'37.bppd'!N17+'38.bpkad'!N17+'39.bkd'!N17+'40.bpsdm'!N17+'41.penghubung'!N17+'42.SKPKD'!N17</f>
        <v>217407149335</v>
      </c>
      <c r="O17" s="54">
        <f>'1. dikbud'!O17+'2. dinkes'!O17+'3. moewardi'!O17+'4. margono'!O17+'5. tugurejo'!O17+'6. kelet'!O17+'7. amino'!O17+'8. rsjdska'!O17+'9. rsjdklaten'!O17+'10.binamarga'!O17+'11.psda'!O17+'12.peraskim'!O17+'13.satpol'!O17+'14.kesbangpol'!O17+'15.dinsos'!O17+'16.bpbd'!O17+'17.nakertran'!O17+'18.dp3akab'!O17+'19.dlhk'!O17+'20.dkp'!O17+'21.permades'!O17+'22.dishub'!O17+'23.kominfo'!O17+'24.dinkop'!O17+'25.dpmdptsp'!O17+'26.dinpora'!O17+'27.arpus'!O17+'28.dinlutkan'!O17+'29.distanbun'!O17+'30.ternak'!O17+'31.esdm'!O17+'32.disperindag'!O17+'33.setda'!O17+'34.setwan'!O17+'35.inspektorat'!O17+'36.bappeda'!O17+'37.bppd'!O17+'38.bpkad'!O17+'39.bkd'!O17+'40.bpsdm'!O17+'41.penghubung'!O17+'42.SKPKD'!O17</f>
        <v>8264</v>
      </c>
      <c r="P17" s="54">
        <f>'1. dikbud'!P17+'2. dinkes'!P17+'3. moewardi'!P17+'4. margono'!P17+'5. tugurejo'!P17+'6. kelet'!P17+'7. amino'!P17+'8. rsjdska'!P17+'9. rsjdklaten'!P17+'10.binamarga'!P17+'11.psda'!P17+'12.peraskim'!P17+'13.satpol'!P17+'14.kesbangpol'!P17+'15.dinsos'!P17+'16.bpbd'!P17+'17.nakertran'!P17+'18.dp3akab'!P17+'19.dlhk'!P17+'20.dkp'!P17+'21.permades'!P17+'22.dishub'!P17+'23.kominfo'!P17+'24.dinkop'!P17+'25.dpmdptsp'!P17+'26.dinpora'!P17+'27.arpus'!P17+'28.dinlutkan'!P17+'29.distanbun'!P17+'30.ternak'!P17+'31.esdm'!P17+'32.disperindag'!P17+'33.setda'!P17+'34.setwan'!P17+'35.inspektorat'!P17+'36.bappeda'!P17+'37.bppd'!P17+'38.bpkad'!P17+'39.bkd'!P17+'40.bpsdm'!P17+'41.penghubung'!P17+'42.SKPKD'!P17</f>
        <v>19432251791</v>
      </c>
      <c r="Q17" s="54">
        <f>'1. dikbud'!Q17+'2. dinkes'!Q17+'3. moewardi'!Q17+'4. margono'!Q17+'5. tugurejo'!Q17+'6. kelet'!Q17+'7. amino'!Q17+'8. rsjdska'!Q17+'9. rsjdklaten'!Q17+'10.binamarga'!Q17+'11.psda'!Q17+'12.peraskim'!Q17+'13.satpol'!Q17+'14.kesbangpol'!Q17+'15.dinsos'!Q17+'16.bpbd'!Q17+'17.nakertran'!Q17+'18.dp3akab'!Q17+'19.dlhk'!Q17+'20.dkp'!Q17+'21.permades'!Q17+'22.dishub'!Q17+'23.kominfo'!Q17+'24.dinkop'!Q17+'25.dpmdptsp'!Q17+'26.dinpora'!Q17+'27.arpus'!Q17+'28.dinlutkan'!Q17+'29.distanbun'!Q17+'30.ternak'!Q17+'31.esdm'!Q17+'32.disperindag'!Q17+'33.setda'!Q17+'34.setwan'!Q17+'35.inspektorat'!Q17+'36.bappeda'!Q17+'37.bppd'!Q17+'38.bpkad'!Q17+'39.bkd'!Q17+'40.bpsdm'!Q17+'41.penghubung'!Q17+'42.SKPKD'!Q17</f>
        <v>2677</v>
      </c>
      <c r="R17" s="54">
        <f>'1. dikbud'!R17+'2. dinkes'!R17+'3. moewardi'!R17+'4. margono'!R17+'5. tugurejo'!R17+'6. kelet'!R17+'7. amino'!R17+'8. rsjdska'!R17+'9. rsjdklaten'!R17+'10.binamarga'!R17+'11.psda'!R17+'12.peraskim'!R17+'13.satpol'!R17+'14.kesbangpol'!R17+'15.dinsos'!R17+'16.bpbd'!R17+'17.nakertran'!R17+'18.dp3akab'!R17+'19.dlhk'!R17+'20.dkp'!R17+'21.permades'!R17+'22.dishub'!R17+'23.kominfo'!R17+'24.dinkop'!R17+'25.dpmdptsp'!R17+'26.dinpora'!R17+'27.arpus'!R17+'28.dinlutkan'!R17+'29.distanbun'!R17+'30.ternak'!R17+'31.esdm'!R17+'32.disperindag'!R17+'33.setda'!R17+'34.setwan'!R17+'35.inspektorat'!R17+'36.bappeda'!R17+'37.bppd'!R17+'38.bpkad'!R17+'39.bkd'!R17+'40.bpsdm'!R17+'41.penghubung'!R17+'42.SKPKD'!R17</f>
        <v>13407422667</v>
      </c>
      <c r="S17" s="54">
        <f>'1. dikbud'!S17+'2. dinkes'!S17+'3. moewardi'!S17+'4. margono'!S17+'5. tugurejo'!S17+'6. kelet'!S17+'7. amino'!S17+'8. rsjdska'!S17+'9. rsjdklaten'!S17+'10.binamarga'!S17+'11.psda'!S17+'12.peraskim'!S17+'13.satpol'!S17+'14.kesbangpol'!S17+'15.dinsos'!S17+'16.bpbd'!S17+'17.nakertran'!S17+'18.dp3akab'!S17+'19.dlhk'!S17+'20.dkp'!S17+'21.permades'!S17+'22.dishub'!S17+'23.kominfo'!S17+'24.dinkop'!S17+'25.dpmdptsp'!S17+'26.dinpora'!S17+'27.arpus'!S17+'28.dinlutkan'!S17+'29.distanbun'!S17+'30.ternak'!S17+'31.esdm'!S17+'32.disperindag'!S17+'33.setda'!S17+'34.setwan'!S17+'35.inspektorat'!S17+'36.bappeda'!S17+'37.bppd'!S17+'38.bpkad'!S17+'39.bkd'!S17+'40.bpsdm'!S17+'41.penghubung'!S17+'42.SKPKD'!S17</f>
        <v>1022</v>
      </c>
      <c r="T17" s="54">
        <f>'1. dikbud'!T17+'2. dinkes'!T17+'3. moewardi'!T17+'4. margono'!T17+'5. tugurejo'!T17+'6. kelet'!T17+'7. amino'!T17+'8. rsjdska'!T17+'9. rsjdklaten'!T17+'10.binamarga'!T17+'11.psda'!T17+'12.peraskim'!T17+'13.satpol'!T17+'14.kesbangpol'!T17+'15.dinsos'!T17+'16.bpbd'!T17+'17.nakertran'!T17+'18.dp3akab'!T17+'19.dlhk'!T17+'20.dkp'!T17+'21.permades'!T17+'22.dishub'!T17+'23.kominfo'!T17+'24.dinkop'!T17+'25.dpmdptsp'!T17+'26.dinpora'!T17+'27.arpus'!T17+'28.dinlutkan'!T17+'29.distanbun'!T17+'30.ternak'!T17+'31.esdm'!T17+'32.disperindag'!T17+'33.setda'!T17+'34.setwan'!T17+'35.inspektorat'!T17+'36.bappeda'!T17+'37.bppd'!T17+'38.bpkad'!T17+'39.bkd'!T17+'40.bpsdm'!T17+'41.penghubung'!T17+'42.SKPKD'!T17</f>
        <v>2050699567</v>
      </c>
      <c r="U17" s="54">
        <f>'1. dikbud'!U17+'2. dinkes'!U17+'3. moewardi'!U17+'4. margono'!U17+'5. tugurejo'!U17+'6. kelet'!U17+'7. amino'!U17+'8. rsjdska'!U17+'9. rsjdklaten'!U17+'10.binamarga'!U17+'11.psda'!U17+'12.peraskim'!U17+'13.satpol'!U17+'14.kesbangpol'!U17+'15.dinsos'!U17+'16.bpbd'!U17+'17.nakertran'!U17+'18.dp3akab'!U17+'19.dlhk'!U17+'20.dkp'!U17+'21.permades'!U17+'22.dishub'!U17+'23.kominfo'!U17+'24.dinkop'!U17+'25.dpmdptsp'!U17+'26.dinpora'!U17+'27.arpus'!U17+'28.dinlutkan'!U17+'29.distanbun'!U17+'30.ternak'!U17+'31.esdm'!U17+'32.disperindag'!U17+'33.setda'!U17+'34.setwan'!U17+'35.inspektorat'!U17+'36.bappeda'!U17+'37.bppd'!U17+'38.bpkad'!U17+'39.bkd'!U17+'40.bpsdm'!U17+'41.penghubung'!U17+'42.SKPKD'!U17</f>
        <v>23198</v>
      </c>
      <c r="V17" s="54">
        <f>'1. dikbud'!V17+'2. dinkes'!V17+'3. moewardi'!V17+'4. margono'!V17+'5. tugurejo'!V17+'6. kelet'!V17+'7. amino'!V17+'8. rsjdska'!V17+'9. rsjdklaten'!V17+'10.binamarga'!V17+'11.psda'!V17+'12.peraskim'!V17+'13.satpol'!V17+'14.kesbangpol'!V17+'15.dinsos'!V17+'16.bpbd'!V17+'17.nakertran'!V17+'18.dp3akab'!V17+'19.dlhk'!V17+'20.dkp'!V17+'21.permades'!V17+'22.dishub'!V17+'23.kominfo'!V17+'24.dinkop'!V17+'25.dpmdptsp'!V17+'26.dinpora'!V17+'27.arpus'!V17+'28.dinlutkan'!V17+'29.distanbun'!V17+'30.ternak'!V17+'31.esdm'!V17+'32.disperindag'!V17+'33.setda'!V17+'34.setwan'!V17+'35.inspektorat'!V17+'36.bappeda'!V17+'37.bppd'!V17+'38.bpkad'!V17+'39.bkd'!V17+'40.bpsdm'!V17+'41.penghubung'!V17+'42.SKPKD'!V17</f>
        <v>37902564454</v>
      </c>
      <c r="W17" s="54">
        <f>'1. dikbud'!W17+'2. dinkes'!W17+'3. moewardi'!W17+'4. margono'!W17+'5. tugurejo'!W17+'6. kelet'!W17+'7. amino'!W17+'8. rsjdska'!W17+'9. rsjdklaten'!W17+'10.binamarga'!W17+'11.psda'!W17+'12.peraskim'!W17+'13.satpol'!W17+'14.kesbangpol'!W17+'15.dinsos'!W17+'16.bpbd'!W17+'17.nakertran'!W17+'18.dp3akab'!W17+'19.dlhk'!W17+'20.dkp'!W17+'21.permades'!W17+'22.dishub'!W17+'23.kominfo'!W17+'24.dinkop'!W17+'25.dpmdptsp'!W17+'26.dinpora'!W17+'27.arpus'!W17+'28.dinlutkan'!W17+'29.distanbun'!W17+'30.ternak'!W17+'31.esdm'!W17+'32.disperindag'!W17+'33.setda'!W17+'34.setwan'!W17+'35.inspektorat'!W17+'36.bappeda'!W17+'37.bppd'!W17+'38.bpkad'!W17+'39.bkd'!W17+'40.bpsdm'!W17+'41.penghubung'!W17+'42.SKPKD'!W17</f>
        <v>160354</v>
      </c>
      <c r="X17" s="54">
        <f>'1. dikbud'!X17+'2. dinkes'!X17+'3. moewardi'!X17+'4. margono'!X17+'5. tugurejo'!X17+'6. kelet'!X17+'7. amino'!X17+'8. rsjdska'!X17+'9. rsjdklaten'!X17+'10.binamarga'!X17+'11.psda'!X17+'12.peraskim'!X17+'13.satpol'!X17+'14.kesbangpol'!X17+'15.dinsos'!X17+'16.bpbd'!X17+'17.nakertran'!X17+'18.dp3akab'!X17+'19.dlhk'!X17+'20.dkp'!X17+'21.permades'!X17+'22.dishub'!X17+'23.kominfo'!X17+'24.dinkop'!X17+'25.dpmdptsp'!X17+'26.dinpora'!X17+'27.arpus'!X17+'28.dinlutkan'!X17+'29.distanbun'!X17+'30.ternak'!X17+'31.esdm'!X17+'32.disperindag'!X17+'33.setda'!X17+'34.setwan'!X17+'35.inspektorat'!X17+'36.bappeda'!X17+'37.bppd'!X17+'38.bpkad'!X17+'39.bkd'!X17+'40.bpsdm'!X17+'41.penghubung'!X17+'42.SKPKD'!X17</f>
        <v>358211811341</v>
      </c>
      <c r="Y17" s="54">
        <f>'1. dikbud'!Y17+'2. dinkes'!Y17+'3. moewardi'!Y17+'4. margono'!Y17+'5. tugurejo'!Y17+'6. kelet'!Y17+'7. amino'!Y17+'8. rsjdska'!Y17+'9. rsjdklaten'!Y17+'10.binamarga'!Y17+'11.psda'!Y17+'12.peraskim'!Y17+'13.satpol'!Y17+'14.kesbangpol'!Y17+'15.dinsos'!Y17+'16.bpbd'!Y17+'17.nakertran'!Y17+'18.dp3akab'!Y17+'19.dlhk'!Y17+'20.dkp'!Y17+'21.permades'!Y17+'22.dishub'!Y17+'23.kominfo'!Y17+'24.dinkop'!Y17+'25.dpmdptsp'!Y17+'26.dinpora'!Y17+'27.arpus'!Y17+'28.dinlutkan'!Y17+'29.distanbun'!Y17+'30.ternak'!Y17+'31.esdm'!Y17+'32.disperindag'!Y17+'33.setda'!Y17+'34.setwan'!Y17+'35.inspektorat'!Y17+'36.bappeda'!Y17+'37.bppd'!Y17+'38.bpkad'!Y17+'39.bkd'!Y17+'40.bpsdm'!Y17+'41.penghubung'!Y17+'42.SKPKD'!Y17</f>
        <v>84130</v>
      </c>
      <c r="Z17" s="54">
        <f>'1. dikbud'!Z17+'2. dinkes'!Z17+'3. moewardi'!Z17+'4. margono'!Z17+'5. tugurejo'!Z17+'6. kelet'!Z17+'7. amino'!Z17+'8. rsjdska'!Z17+'9. rsjdklaten'!Z17+'10.binamarga'!Z17+'11.psda'!Z17+'12.peraskim'!Z17+'13.satpol'!Z17+'14.kesbangpol'!Z17+'15.dinsos'!Z17+'16.bpbd'!Z17+'17.nakertran'!Z17+'18.dp3akab'!Z17+'19.dlhk'!Z17+'20.dkp'!Z17+'21.permades'!Z17+'22.dishub'!Z17+'23.kominfo'!Z17+'24.dinkop'!Z17+'25.dpmdptsp'!Z17+'26.dinpora'!Z17+'27.arpus'!Z17+'28.dinlutkan'!Z17+'29.distanbun'!Z17+'30.ternak'!Z17+'31.esdm'!Z17+'32.disperindag'!Z17+'33.setda'!Z17+'34.setwan'!Z17+'35.inspektorat'!Z17+'36.bappeda'!Z17+'37.bppd'!Z17+'38.bpkad'!Z17+'39.bkd'!Z17+'40.bpsdm'!Z17+'41.penghubung'!Z17+'42.SKPKD'!Z17</f>
        <v>21290155953</v>
      </c>
      <c r="AA17" s="54">
        <f>'1. dikbud'!AA17+'2. dinkes'!AA17+'3. moewardi'!AA17+'4. margono'!AA17+'5. tugurejo'!AA17+'6. kelet'!AA17+'7. amino'!AA17+'8. rsjdska'!AA17+'9. rsjdklaten'!AA17+'10.binamarga'!AA17+'11.psda'!AA17+'12.peraskim'!AA17+'13.satpol'!AA17+'14.kesbangpol'!AA17+'15.dinsos'!AA17+'16.bpbd'!AA17+'17.nakertran'!AA17+'18.dp3akab'!AA17+'19.dlhk'!AA17+'20.dkp'!AA17+'21.permades'!AA17+'22.dishub'!AA17+'23.kominfo'!AA17+'24.dinkop'!AA17+'25.dpmdptsp'!AA17+'26.dinpora'!AA17+'27.arpus'!AA17+'28.dinlutkan'!AA17+'29.distanbun'!AA17+'30.ternak'!AA17+'31.esdm'!AA17+'32.disperindag'!AA17+'33.setda'!AA17+'34.setwan'!AA17+'35.inspektorat'!AA17+'36.bappeda'!AA17+'37.bppd'!AA17+'38.bpkad'!AA17+'39.bkd'!AA17+'40.bpsdm'!AA17+'41.penghubung'!AA17+'42.SKPKD'!AA17</f>
        <v>8264</v>
      </c>
      <c r="AB17" s="54">
        <f>'1. dikbud'!AB17+'2. dinkes'!AB17+'3. moewardi'!AB17+'4. margono'!AB17+'5. tugurejo'!AB17+'6. kelet'!AB17+'7. amino'!AB17+'8. rsjdska'!AB17+'9. rsjdklaten'!AB17+'10.binamarga'!AB17+'11.psda'!AB17+'12.peraskim'!AB17+'13.satpol'!AB17+'14.kesbangpol'!AB17+'15.dinsos'!AB17+'16.bpbd'!AB17+'17.nakertran'!AB17+'18.dp3akab'!AB17+'19.dlhk'!AB17+'20.dkp'!AB17+'21.permades'!AB17+'22.dishub'!AB17+'23.kominfo'!AB17+'24.dinkop'!AB17+'25.dpmdptsp'!AB17+'26.dinpora'!AB17+'27.arpus'!AB17+'28.dinlutkan'!AB17+'29.distanbun'!AB17+'30.ternak'!AB17+'31.esdm'!AB17+'32.disperindag'!AB17+'33.setda'!AB17+'34.setwan'!AB17+'35.inspektorat'!AB17+'36.bappeda'!AB17+'37.bppd'!AB17+'38.bpkad'!AB17+'39.bkd'!AB17+'40.bpsdm'!AB17+'41.penghubung'!AB17+'42.SKPKD'!AB17</f>
        <v>19432251791</v>
      </c>
      <c r="AC17" s="54">
        <f>'1. dikbud'!AC17+'2. dinkes'!AC17+'3. moewardi'!AC17+'4. margono'!AC17+'5. tugurejo'!AC17+'6. kelet'!AC17+'7. amino'!AC17+'8. rsjdska'!AC17+'9. rsjdklaten'!AC17+'10.binamarga'!AC17+'11.psda'!AC17+'12.peraskim'!AC17+'13.satpol'!AC17+'14.kesbangpol'!AC17+'15.dinsos'!AC17+'16.bpbd'!AC17+'17.nakertran'!AC17+'18.dp3akab'!AC17+'19.dlhk'!AC17+'20.dkp'!AC17+'21.permades'!AC17+'22.dishub'!AC17+'23.kominfo'!AC17+'24.dinkop'!AC17+'25.dpmdptsp'!AC17+'26.dinpora'!AC17+'27.arpus'!AC17+'28.dinlutkan'!AC17+'29.distanbun'!AC17+'30.ternak'!AC17+'31.esdm'!AC17+'32.disperindag'!AC17+'33.setda'!AC17+'34.setwan'!AC17+'35.inspektorat'!AC17+'36.bappeda'!AC17+'37.bppd'!AC17+'38.bpkad'!AC17+'39.bkd'!AC17+'40.bpsdm'!AC17+'41.penghubung'!AC17+'42.SKPKD'!AC17</f>
        <v>185</v>
      </c>
      <c r="AD17" s="54">
        <f>'1. dikbud'!AD17+'2. dinkes'!AD17+'3. moewardi'!AD17+'4. margono'!AD17+'5. tugurejo'!AD17+'6. kelet'!AD17+'7. amino'!AD17+'8. rsjdska'!AD17+'9. rsjdklaten'!AD17+'10.binamarga'!AD17+'11.psda'!AD17+'12.peraskim'!AD17+'13.satpol'!AD17+'14.kesbangpol'!AD17+'15.dinsos'!AD17+'16.bpbd'!AD17+'17.nakertran'!AD17+'18.dp3akab'!AD17+'19.dlhk'!AD17+'20.dkp'!AD17+'21.permades'!AD17+'22.dishub'!AD17+'23.kominfo'!AD17+'24.dinkop'!AD17+'25.dpmdptsp'!AD17+'26.dinpora'!AD17+'27.arpus'!AD17+'28.dinlutkan'!AD17+'29.distanbun'!AD17+'30.ternak'!AD17+'31.esdm'!AD17+'32.disperindag'!AD17+'33.setda'!AD17+'34.setwan'!AD17+'35.inspektorat'!AD17+'36.bappeda'!AD17+'37.bppd'!AD17+'38.bpkad'!AD17+'39.bkd'!AD17+'40.bpsdm'!AD17+'41.penghubung'!AD17+'42.SKPKD'!AD17</f>
        <v>8536278486</v>
      </c>
      <c r="AE17" s="54">
        <f>'1. dikbud'!AE17+'2. dinkes'!AE17+'3. moewardi'!AE17+'4. margono'!AE17+'5. tugurejo'!AE17+'6. kelet'!AE17+'7. amino'!AE17+'8. rsjdska'!AE17+'9. rsjdklaten'!AE17+'10.binamarga'!AE17+'11.psda'!AE17+'12.peraskim'!AE17+'13.satpol'!AE17+'14.kesbangpol'!AE17+'15.dinsos'!AE17+'16.bpbd'!AE17+'17.nakertran'!AE17+'18.dp3akab'!AE17+'19.dlhk'!AE17+'20.dkp'!AE17+'21.permades'!AE17+'22.dishub'!AE17+'23.kominfo'!AE17+'24.dinkop'!AE17+'25.dpmdptsp'!AE17+'26.dinpora'!AE17+'27.arpus'!AE17+'28.dinlutkan'!AE17+'29.distanbun'!AE17+'30.ternak'!AE17+'31.esdm'!AE17+'32.disperindag'!AE17+'33.setda'!AE17+'34.setwan'!AE17+'35.inspektorat'!AE17+'36.bappeda'!AE17+'37.bppd'!AE17+'38.bpkad'!AE17+'39.bkd'!AE17+'40.bpsdm'!AE17+'41.penghubung'!AE17+'42.SKPKD'!AE17</f>
        <v>8945</v>
      </c>
      <c r="AF17" s="54">
        <f>'1. dikbud'!AF17+'2. dinkes'!AF17+'3. moewardi'!AF17+'4. margono'!AF17+'5. tugurejo'!AF17+'6. kelet'!AF17+'7. amino'!AF17+'8. rsjdska'!AF17+'9. rsjdklaten'!AF17+'10.binamarga'!AF17+'11.psda'!AF17+'12.peraskim'!AF17+'13.satpol'!AF17+'14.kesbangpol'!AF17+'15.dinsos'!AF17+'16.bpbd'!AF17+'17.nakertran'!AF17+'18.dp3akab'!AF17+'19.dlhk'!AF17+'20.dkp'!AF17+'21.permades'!AF17+'22.dishub'!AF17+'23.kominfo'!AF17+'24.dinkop'!AF17+'25.dpmdptsp'!AF17+'26.dinpora'!AF17+'27.arpus'!AF17+'28.dinlutkan'!AF17+'29.distanbun'!AF17+'30.ternak'!AF17+'31.esdm'!AF17+'32.disperindag'!AF17+'33.setda'!AF17+'34.setwan'!AF17+'35.inspektorat'!AF17+'36.bappeda'!AF17+'37.bppd'!AF17+'38.bpkad'!AF17+'39.bkd'!AF17+'40.bpsdm'!AF17+'41.penghubung'!AF17+'42.SKPKD'!AF17</f>
        <v>6834731569</v>
      </c>
      <c r="AG17" s="54">
        <f>'1. dikbud'!AG17+'2. dinkes'!AG17+'3. moewardi'!AG17+'4. margono'!AG17+'5. tugurejo'!AG17+'6. kelet'!AG17+'7. amino'!AG17+'8. rsjdska'!AG17+'9. rsjdklaten'!AG17+'10.binamarga'!AG17+'11.psda'!AG17+'12.peraskim'!AG17+'13.satpol'!AG17+'14.kesbangpol'!AG17+'15.dinsos'!AG17+'16.bpbd'!AG17+'17.nakertran'!AG17+'18.dp3akab'!AG17+'19.dlhk'!AG17+'20.dkp'!AG17+'21.permades'!AG17+'22.dishub'!AG17+'23.kominfo'!AG17+'24.dinkop'!AG17+'25.dpmdptsp'!AG17+'26.dinpora'!AG17+'27.arpus'!AG17+'28.dinlutkan'!AG17+'29.distanbun'!AG17+'30.ternak'!AG17+'31.esdm'!AG17+'32.disperindag'!AG17+'33.setda'!AG17+'34.setwan'!AG17+'35.inspektorat'!AG17+'36.bappeda'!AG17+'37.bppd'!AG17+'38.bpkad'!AG17+'39.bkd'!AG17+'40.bpsdm'!AG17+'41.penghubung'!AG17+'42.SKPKD'!AG17</f>
        <v>2775</v>
      </c>
      <c r="AH17" s="54">
        <f>'1. dikbud'!AH17+'2. dinkes'!AH17+'3. moewardi'!AH17+'4. margono'!AH17+'5. tugurejo'!AH17+'6. kelet'!AH17+'7. amino'!AH17+'8. rsjdska'!AH17+'9. rsjdklaten'!AH17+'10.binamarga'!AH17+'11.psda'!AH17+'12.peraskim'!AH17+'13.satpol'!AH17+'14.kesbangpol'!AH17+'15.dinsos'!AH17+'16.bpbd'!AH17+'17.nakertran'!AH17+'18.dp3akab'!AH17+'19.dlhk'!AH17+'20.dkp'!AH17+'21.permades'!AH17+'22.dishub'!AH17+'23.kominfo'!AH17+'24.dinkop'!AH17+'25.dpmdptsp'!AH17+'26.dinpora'!AH17+'27.arpus'!AH17+'28.dinlutkan'!AH17+'29.distanbun'!AH17+'30.ternak'!AH17+'31.esdm'!AH17+'32.disperindag'!AH17+'33.setda'!AH17+'34.setwan'!AH17+'35.inspektorat'!AH17+'36.bappeda'!AH17+'37.bppd'!AH17+'38.bpkad'!AH17+'39.bkd'!AH17+'40.bpsdm'!AH17+'41.penghubung'!AH17+'42.SKPKD'!AH17</f>
        <v>9283406750</v>
      </c>
      <c r="AI17" s="54">
        <f>'1. dikbud'!AI17+'2. dinkes'!AI17+'3. moewardi'!AI17+'4. margono'!AI17+'5. tugurejo'!AI17+'6. kelet'!AI17+'7. amino'!AI17+'8. rsjdska'!AI17+'9. rsjdklaten'!AI17+'10.binamarga'!AI17+'11.psda'!AI17+'12.peraskim'!AI17+'13.satpol'!AI17+'14.kesbangpol'!AI17+'15.dinsos'!AI17+'16.bpbd'!AI17+'17.nakertran'!AI17+'18.dp3akab'!AI17+'19.dlhk'!AI17+'20.dkp'!AI17+'21.permades'!AI17+'22.dishub'!AI17+'23.kominfo'!AI17+'24.dinkop'!AI17+'25.dpmdptsp'!AI17+'26.dinpora'!AI17+'27.arpus'!AI17+'28.dinlutkan'!AI17+'29.distanbun'!AI17+'30.ternak'!AI17+'31.esdm'!AI17+'32.disperindag'!AI17+'33.setda'!AI17+'34.setwan'!AI17+'35.inspektorat'!AI17+'36.bappeda'!AI17+'37.bppd'!AI17+'38.bpkad'!AI17+'39.bkd'!AI17+'40.bpsdm'!AI17+'41.penghubung'!AI17+'42.SKPKD'!AI17</f>
        <v>104299</v>
      </c>
      <c r="AJ17" s="54">
        <f>'1. dikbud'!AJ17+'2. dinkes'!AJ17+'3. moewardi'!AJ17+'4. margono'!AJ17+'5. tugurejo'!AJ17+'6. kelet'!AJ17+'7. amino'!AJ17+'8. rsjdska'!AJ17+'9. rsjdklaten'!AJ17+'10.binamarga'!AJ17+'11.psda'!AJ17+'12.peraskim'!AJ17+'13.satpol'!AJ17+'14.kesbangpol'!AJ17+'15.dinsos'!AJ17+'16.bpbd'!AJ17+'17.nakertran'!AJ17+'18.dp3akab'!AJ17+'19.dlhk'!AJ17+'20.dkp'!AJ17+'21.permades'!AJ17+'22.dishub'!AJ17+'23.kominfo'!AJ17+'24.dinkop'!AJ17+'25.dpmdptsp'!AJ17+'26.dinpora'!AJ17+'27.arpus'!AJ17+'28.dinlutkan'!AJ17+'29.distanbun'!AJ17+'30.ternak'!AJ17+'31.esdm'!AJ17+'32.disperindag'!AJ17+'33.setda'!AJ17+'34.setwan'!AJ17+'35.inspektorat'!AJ17+'36.bappeda'!AJ17+'37.bppd'!AJ17+'38.bpkad'!AJ17+'39.bkd'!AJ17+'40.bpsdm'!AJ17+'41.penghubung'!AJ17+'42.SKPKD'!AJ17</f>
        <v>65376824549</v>
      </c>
      <c r="AK17" s="54">
        <f>'1. dikbud'!AK17+'2. dinkes'!AK17+'3. moewardi'!AK17+'4. margono'!AK17+'5. tugurejo'!AK17+'6. kelet'!AK17+'7. amino'!AK17+'8. rsjdska'!AK17+'9. rsjdklaten'!AK17+'10.binamarga'!AK17+'11.psda'!AK17+'12.peraskim'!AK17+'13.satpol'!AK17+'14.kesbangpol'!AK17+'15.dinsos'!AK17+'16.bpbd'!AK17+'17.nakertran'!AK17+'18.dp3akab'!AK17+'19.dlhk'!AK17+'20.dkp'!AK17+'21.permades'!AK17+'22.dishub'!AK17+'23.kominfo'!AK17+'24.dinkop'!AK17+'25.dpmdptsp'!AK17+'26.dinpora'!AK17+'27.arpus'!AK17+'28.dinlutkan'!AK17+'29.distanbun'!AK17+'30.ternak'!AK17+'31.esdm'!AK17+'32.disperindag'!AK17+'33.setda'!AK17+'34.setwan'!AK17+'35.inspektorat'!AK17+'36.bappeda'!AK17+'37.bppd'!AK17+'38.bpkad'!AK17+'39.bkd'!AK17+'40.bpsdm'!AK17+'41.penghubung'!AK17+'42.SKPKD'!AK17</f>
        <v>623489</v>
      </c>
      <c r="AL17" s="54">
        <f>'1. dikbud'!AL17+'2. dinkes'!AL17+'3. moewardi'!AL17+'4. margono'!AL17+'5. tugurejo'!AL17+'6. kelet'!AL17+'7. amino'!AL17+'8. rsjdska'!AL17+'9. rsjdklaten'!AL17+'10.binamarga'!AL17+'11.psda'!AL17+'12.peraskim'!AL17+'13.satpol'!AL17+'14.kesbangpol'!AL17+'15.dinsos'!AL17+'16.bpbd'!AL17+'17.nakertran'!AL17+'18.dp3akab'!AL17+'19.dlhk'!AL17+'20.dkp'!AL17+'21.permades'!AL17+'22.dishub'!AL17+'23.kominfo'!AL17+'24.dinkop'!AL17+'25.dpmdptsp'!AL17+'26.dinpora'!AL17+'27.arpus'!AL17+'28.dinlutkan'!AL17+'29.distanbun'!AL17+'30.ternak'!AL17+'31.esdm'!AL17+'32.disperindag'!AL17+'33.setda'!AL17+'34.setwan'!AL17+'35.inspektorat'!AL17+'36.bappeda'!AL17+'37.bppd'!AL17+'38.bpkad'!AL17+'39.bkd'!AL17+'40.bpsdm'!AL17+'41.penghubung'!AL17+'42.SKPKD'!AL17</f>
        <v>1731976264034</v>
      </c>
      <c r="AM17" s="281">
        <f>[1]RkpAkum!D16</f>
        <v>623489</v>
      </c>
      <c r="AN17" s="281">
        <f>[1]RkpAkum!E16</f>
        <v>1731976264034</v>
      </c>
      <c r="AO17" s="233">
        <f t="shared" si="0"/>
        <v>0</v>
      </c>
      <c r="AP17" s="233">
        <f t="shared" si="1"/>
        <v>0</v>
      </c>
    </row>
    <row r="18" spans="1:42">
      <c r="A18" s="227">
        <v>7</v>
      </c>
      <c r="B18" s="52" t="s">
        <v>236</v>
      </c>
      <c r="C18" s="54">
        <f>'1. dikbud'!C18+'2. dinkes'!C18+'3. moewardi'!C18+'4. margono'!C18+'5. tugurejo'!C18+'6. kelet'!C18+'7. amino'!C18+'8. rsjdska'!C18+'9. rsjdklaten'!C18+'10.binamarga'!C18+'11.psda'!C18+'12.peraskim'!C18+'13.satpol'!C18+'14.kesbangpol'!C18+'15.dinsos'!C18+'16.bpbd'!C18+'17.nakertran'!C18+'18.dp3akab'!C18+'19.dlhk'!C18+'20.dkp'!C18+'21.permades'!C18+'22.dishub'!C18+'23.kominfo'!C18+'24.dinkop'!C18+'25.dpmdptsp'!C18+'26.dinpora'!C18+'27.arpus'!C18+'28.dinlutkan'!C18+'29.distanbun'!C18+'30.ternak'!C18+'31.esdm'!C18+'32.disperindag'!C18+'33.setda'!C18+'34.setwan'!C18+'35.inspektorat'!C18+'36.bappeda'!C18+'37.bppd'!C18+'38.bpkad'!C18+'39.bkd'!C18+'40.bpsdm'!C18+'41.penghubung'!C18+'42.SKPKD'!C18</f>
        <v>30272</v>
      </c>
      <c r="D18" s="54">
        <f>'1. dikbud'!D18+'2. dinkes'!D18+'3. moewardi'!D18+'4. margono'!D18+'5. tugurejo'!D18+'6. kelet'!D18+'7. amino'!D18+'8. rsjdska'!D18+'9. rsjdklaten'!D18+'10.binamarga'!D18+'11.psda'!D18+'12.peraskim'!D18+'13.satpol'!D18+'14.kesbangpol'!D18+'15.dinsos'!D18+'16.bpbd'!D18+'17.nakertran'!D18+'18.dp3akab'!D18+'19.dlhk'!D18+'20.dkp'!D18+'21.permades'!D18+'22.dishub'!D18+'23.kominfo'!D18+'24.dinkop'!D18+'25.dpmdptsp'!D18+'26.dinpora'!D18+'27.arpus'!D18+'28.dinlutkan'!D18+'29.distanbun'!D18+'30.ternak'!D18+'31.esdm'!D18+'32.disperindag'!D18+'33.setda'!D18+'34.setwan'!D18+'35.inspektorat'!D18+'36.bappeda'!D18+'37.bppd'!D18+'38.bpkad'!D18+'39.bkd'!D18+'40.bpsdm'!D18+'41.penghubung'!D18+'42.SKPKD'!D18</f>
        <v>169386903541</v>
      </c>
      <c r="E18" s="54">
        <f>'1. dikbud'!E18+'2. dinkes'!E18+'3. moewardi'!E18+'4. margono'!E18+'5. tugurejo'!E18+'6. kelet'!E18+'7. amino'!E18+'8. rsjdska'!E18+'9. rsjdklaten'!E18+'10.binamarga'!E18+'11.psda'!E18+'12.peraskim'!E18+'13.satpol'!E18+'14.kesbangpol'!E18+'15.dinsos'!E18+'16.bpbd'!E18+'17.nakertran'!E18+'18.dp3akab'!E18+'19.dlhk'!E18+'20.dkp'!E18+'21.permades'!E18+'22.dishub'!E18+'23.kominfo'!E18+'24.dinkop'!E18+'25.dpmdptsp'!E18+'26.dinpora'!E18+'27.arpus'!E18+'28.dinlutkan'!E18+'29.distanbun'!E18+'30.ternak'!E18+'31.esdm'!E18+'32.disperindag'!E18+'33.setda'!E18+'34.setwan'!E18+'35.inspektorat'!E18+'36.bappeda'!E18+'37.bppd'!E18+'38.bpkad'!E18+'39.bkd'!E18+'40.bpsdm'!E18+'41.penghubung'!E18+'42.SKPKD'!E18</f>
        <v>481</v>
      </c>
      <c r="F18" s="54">
        <f>'1. dikbud'!F18+'2. dinkes'!F18+'3. moewardi'!F18+'4. margono'!F18+'5. tugurejo'!F18+'6. kelet'!F18+'7. amino'!F18+'8. rsjdska'!F18+'9. rsjdklaten'!F18+'10.binamarga'!F18+'11.psda'!F18+'12.peraskim'!F18+'13.satpol'!F18+'14.kesbangpol'!F18+'15.dinsos'!F18+'16.bpbd'!F18+'17.nakertran'!F18+'18.dp3akab'!F18+'19.dlhk'!F18+'20.dkp'!F18+'21.permades'!F18+'22.dishub'!F18+'23.kominfo'!F18+'24.dinkop'!F18+'25.dpmdptsp'!F18+'26.dinpora'!F18+'27.arpus'!F18+'28.dinlutkan'!F18+'29.distanbun'!F18+'30.ternak'!F18+'31.esdm'!F18+'32.disperindag'!F18+'33.setda'!F18+'34.setwan'!F18+'35.inspektorat'!F18+'36.bappeda'!F18+'37.bppd'!F18+'38.bpkad'!F18+'39.bkd'!F18+'40.bpsdm'!F18+'41.penghubung'!F18+'42.SKPKD'!F18</f>
        <v>4294449315</v>
      </c>
      <c r="G18" s="54">
        <f>'1. dikbud'!G18+'2. dinkes'!G18+'3. moewardi'!G18+'4. margono'!G18+'5. tugurejo'!G18+'6. kelet'!G18+'7. amino'!G18+'8. rsjdska'!G18+'9. rsjdklaten'!G18+'10.binamarga'!G18+'11.psda'!G18+'12.peraskim'!G18+'13.satpol'!G18+'14.kesbangpol'!G18+'15.dinsos'!G18+'16.bpbd'!G18+'17.nakertran'!G18+'18.dp3akab'!G18+'19.dlhk'!G18+'20.dkp'!G18+'21.permades'!G18+'22.dishub'!G18+'23.kominfo'!G18+'24.dinkop'!G18+'25.dpmdptsp'!G18+'26.dinpora'!G18+'27.arpus'!G18+'28.dinlutkan'!G18+'29.distanbun'!G18+'30.ternak'!G18+'31.esdm'!G18+'32.disperindag'!G18+'33.setda'!G18+'34.setwan'!G18+'35.inspektorat'!G18+'36.bappeda'!G18+'37.bppd'!G18+'38.bpkad'!G18+'39.bkd'!G18+'40.bpsdm'!G18+'41.penghubung'!G18+'42.SKPKD'!G18</f>
        <v>2</v>
      </c>
      <c r="H18" s="54">
        <f>'1. dikbud'!H18+'2. dinkes'!H18+'3. moewardi'!H18+'4. margono'!H18+'5. tugurejo'!H18+'6. kelet'!H18+'7. amino'!H18+'8. rsjdska'!H18+'9. rsjdklaten'!H18+'10.binamarga'!H18+'11.psda'!H18+'12.peraskim'!H18+'13.satpol'!H18+'14.kesbangpol'!H18+'15.dinsos'!H18+'16.bpbd'!H18+'17.nakertran'!H18+'18.dp3akab'!H18+'19.dlhk'!H18+'20.dkp'!H18+'21.permades'!H18+'22.dishub'!H18+'23.kominfo'!H18+'24.dinkop'!H18+'25.dpmdptsp'!H18+'26.dinpora'!H18+'27.arpus'!H18+'28.dinlutkan'!H18+'29.distanbun'!H18+'30.ternak'!H18+'31.esdm'!H18+'32.disperindag'!H18+'33.setda'!H18+'34.setwan'!H18+'35.inspektorat'!H18+'36.bappeda'!H18+'37.bppd'!H18+'38.bpkad'!H18+'39.bkd'!H18+'40.bpsdm'!H18+'41.penghubung'!H18+'42.SKPKD'!H18</f>
        <v>19650000</v>
      </c>
      <c r="I18" s="54">
        <f>'1. dikbud'!I18+'2. dinkes'!I18+'3. moewardi'!I18+'4. margono'!I18+'5. tugurejo'!I18+'6. kelet'!I18+'7. amino'!I18+'8. rsjdska'!I18+'9. rsjdklaten'!I18+'10.binamarga'!I18+'11.psda'!I18+'12.peraskim'!I18+'13.satpol'!I18+'14.kesbangpol'!I18+'15.dinsos'!I18+'16.bpbd'!I18+'17.nakertran'!I18+'18.dp3akab'!I18+'19.dlhk'!I18+'20.dkp'!I18+'21.permades'!I18+'22.dishub'!I18+'23.kominfo'!I18+'24.dinkop'!I18+'25.dpmdptsp'!I18+'26.dinpora'!I18+'27.arpus'!I18+'28.dinlutkan'!I18+'29.distanbun'!I18+'30.ternak'!I18+'31.esdm'!I18+'32.disperindag'!I18+'33.setda'!I18+'34.setwan'!I18+'35.inspektorat'!I18+'36.bappeda'!I18+'37.bppd'!I18+'38.bpkad'!I18+'39.bkd'!I18+'40.bpsdm'!I18+'41.penghubung'!I18+'42.SKPKD'!I18</f>
        <v>0</v>
      </c>
      <c r="J18" s="54">
        <f>'1. dikbud'!J18+'2. dinkes'!J18+'3. moewardi'!J18+'4. margono'!J18+'5. tugurejo'!J18+'6. kelet'!J18+'7. amino'!J18+'8. rsjdska'!J18+'9. rsjdklaten'!J18+'10.binamarga'!J18+'11.psda'!J18+'12.peraskim'!J18+'13.satpol'!J18+'14.kesbangpol'!J18+'15.dinsos'!J18+'16.bpbd'!J18+'17.nakertran'!J18+'18.dp3akab'!J18+'19.dlhk'!J18+'20.dkp'!J18+'21.permades'!J18+'22.dishub'!J18+'23.kominfo'!J18+'24.dinkop'!J18+'25.dpmdptsp'!J18+'26.dinpora'!J18+'27.arpus'!J18+'28.dinlutkan'!J18+'29.distanbun'!J18+'30.ternak'!J18+'31.esdm'!J18+'32.disperindag'!J18+'33.setda'!J18+'34.setwan'!J18+'35.inspektorat'!J18+'36.bappeda'!J18+'37.bppd'!J18+'38.bpkad'!J18+'39.bkd'!J18+'40.bpsdm'!J18+'41.penghubung'!J18+'42.SKPKD'!J18</f>
        <v>0</v>
      </c>
      <c r="K18" s="54">
        <f>'1. dikbud'!K18+'2. dinkes'!K18+'3. moewardi'!K18+'4. margono'!K18+'5. tugurejo'!K18+'6. kelet'!K18+'7. amino'!K18+'8. rsjdska'!K18+'9. rsjdklaten'!K18+'10.binamarga'!K18+'11.psda'!K18+'12.peraskim'!K18+'13.satpol'!K18+'14.kesbangpol'!K18+'15.dinsos'!K18+'16.bpbd'!K18+'17.nakertran'!K18+'18.dp3akab'!K18+'19.dlhk'!K18+'20.dkp'!K18+'21.permades'!K18+'22.dishub'!K18+'23.kominfo'!K18+'24.dinkop'!K18+'25.dpmdptsp'!K18+'26.dinpora'!K18+'27.arpus'!K18+'28.dinlutkan'!K18+'29.distanbun'!K18+'30.ternak'!K18+'31.esdm'!K18+'32.disperindag'!K18+'33.setda'!K18+'34.setwan'!K18+'35.inspektorat'!K18+'36.bappeda'!K18+'37.bppd'!K18+'38.bpkad'!K18+'39.bkd'!K18+'40.bpsdm'!K18+'41.penghubung'!K18+'42.SKPKD'!K18</f>
        <v>27</v>
      </c>
      <c r="L18" s="54">
        <f>'1. dikbud'!L18+'2. dinkes'!L18+'3. moewardi'!L18+'4. margono'!L18+'5. tugurejo'!L18+'6. kelet'!L18+'7. amino'!L18+'8. rsjdska'!L18+'9. rsjdklaten'!L18+'10.binamarga'!L18+'11.psda'!L18+'12.peraskim'!L18+'13.satpol'!L18+'14.kesbangpol'!L18+'15.dinsos'!L18+'16.bpbd'!L18+'17.nakertran'!L18+'18.dp3akab'!L18+'19.dlhk'!L18+'20.dkp'!L18+'21.permades'!L18+'22.dishub'!L18+'23.kominfo'!L18+'24.dinkop'!L18+'25.dpmdptsp'!L18+'26.dinpora'!L18+'27.arpus'!L18+'28.dinlutkan'!L18+'29.distanbun'!L18+'30.ternak'!L18+'31.esdm'!L18+'32.disperindag'!L18+'33.setda'!L18+'34.setwan'!L18+'35.inspektorat'!L18+'36.bappeda'!L18+'37.bppd'!L18+'38.bpkad'!L18+'39.bkd'!L18+'40.bpsdm'!L18+'41.penghubung'!L18+'42.SKPKD'!L18</f>
        <v>725804500</v>
      </c>
      <c r="M18" s="54">
        <f>'1. dikbud'!M18+'2. dinkes'!M18+'3. moewardi'!M18+'4. margono'!M18+'5. tugurejo'!M18+'6. kelet'!M18+'7. amino'!M18+'8. rsjdska'!M18+'9. rsjdklaten'!M18+'10.binamarga'!M18+'11.psda'!M18+'12.peraskim'!M18+'13.satpol'!M18+'14.kesbangpol'!M18+'15.dinsos'!M18+'16.bpbd'!M18+'17.nakertran'!M18+'18.dp3akab'!M18+'19.dlhk'!M18+'20.dkp'!M18+'21.permades'!M18+'22.dishub'!M18+'23.kominfo'!M18+'24.dinkop'!M18+'25.dpmdptsp'!M18+'26.dinpora'!M18+'27.arpus'!M18+'28.dinlutkan'!M18+'29.distanbun'!M18+'30.ternak'!M18+'31.esdm'!M18+'32.disperindag'!M18+'33.setda'!M18+'34.setwan'!M18+'35.inspektorat'!M18+'36.bappeda'!M18+'37.bppd'!M18+'38.bpkad'!M18+'39.bkd'!M18+'40.bpsdm'!M18+'41.penghubung'!M18+'42.SKPKD'!M18</f>
        <v>5033</v>
      </c>
      <c r="N18" s="54">
        <f>'1. dikbud'!N18+'2. dinkes'!N18+'3. moewardi'!N18+'4. margono'!N18+'5. tugurejo'!N18+'6. kelet'!N18+'7. amino'!N18+'8. rsjdska'!N18+'9. rsjdklaten'!N18+'10.binamarga'!N18+'11.psda'!N18+'12.peraskim'!N18+'13.satpol'!N18+'14.kesbangpol'!N18+'15.dinsos'!N18+'16.bpbd'!N18+'17.nakertran'!N18+'18.dp3akab'!N18+'19.dlhk'!N18+'20.dkp'!N18+'21.permades'!N18+'22.dishub'!N18+'23.kominfo'!N18+'24.dinkop'!N18+'25.dpmdptsp'!N18+'26.dinpora'!N18+'27.arpus'!N18+'28.dinlutkan'!N18+'29.distanbun'!N18+'30.ternak'!N18+'31.esdm'!N18+'32.disperindag'!N18+'33.setda'!N18+'34.setwan'!N18+'35.inspektorat'!N18+'36.bappeda'!N18+'37.bppd'!N18+'38.bpkad'!N18+'39.bkd'!N18+'40.bpsdm'!N18+'41.penghubung'!N18+'42.SKPKD'!N18</f>
        <v>9267046231</v>
      </c>
      <c r="O18" s="54">
        <f>'1. dikbud'!O18+'2. dinkes'!O18+'3. moewardi'!O18+'4. margono'!O18+'5. tugurejo'!O18+'6. kelet'!O18+'7. amino'!O18+'8. rsjdska'!O18+'9. rsjdklaten'!O18+'10.binamarga'!O18+'11.psda'!O18+'12.peraskim'!O18+'13.satpol'!O18+'14.kesbangpol'!O18+'15.dinsos'!O18+'16.bpbd'!O18+'17.nakertran'!O18+'18.dp3akab'!O18+'19.dlhk'!O18+'20.dkp'!O18+'21.permades'!O18+'22.dishub'!O18+'23.kominfo'!O18+'24.dinkop'!O18+'25.dpmdptsp'!O18+'26.dinpora'!O18+'27.arpus'!O18+'28.dinlutkan'!O18+'29.distanbun'!O18+'30.ternak'!O18+'31.esdm'!O18+'32.disperindag'!O18+'33.setda'!O18+'34.setwan'!O18+'35.inspektorat'!O18+'36.bappeda'!O18+'37.bppd'!O18+'38.bpkad'!O18+'39.bkd'!O18+'40.bpsdm'!O18+'41.penghubung'!O18+'42.SKPKD'!O18</f>
        <v>1027</v>
      </c>
      <c r="P18" s="54">
        <f>'1. dikbud'!P18+'2. dinkes'!P18+'3. moewardi'!P18+'4. margono'!P18+'5. tugurejo'!P18+'6. kelet'!P18+'7. amino'!P18+'8. rsjdska'!P18+'9. rsjdklaten'!P18+'10.binamarga'!P18+'11.psda'!P18+'12.peraskim'!P18+'13.satpol'!P18+'14.kesbangpol'!P18+'15.dinsos'!P18+'16.bpbd'!P18+'17.nakertran'!P18+'18.dp3akab'!P18+'19.dlhk'!P18+'20.dkp'!P18+'21.permades'!P18+'22.dishub'!P18+'23.kominfo'!P18+'24.dinkop'!P18+'25.dpmdptsp'!P18+'26.dinpora'!P18+'27.arpus'!P18+'28.dinlutkan'!P18+'29.distanbun'!P18+'30.ternak'!P18+'31.esdm'!P18+'32.disperindag'!P18+'33.setda'!P18+'34.setwan'!P18+'35.inspektorat'!P18+'36.bappeda'!P18+'37.bppd'!P18+'38.bpkad'!P18+'39.bkd'!P18+'40.bpsdm'!P18+'41.penghubung'!P18+'42.SKPKD'!P18</f>
        <v>234767095</v>
      </c>
      <c r="Q18" s="54">
        <f>'1. dikbud'!Q18+'2. dinkes'!Q18+'3. moewardi'!Q18+'4. margono'!Q18+'5. tugurejo'!Q18+'6. kelet'!Q18+'7. amino'!Q18+'8. rsjdska'!Q18+'9. rsjdklaten'!Q18+'10.binamarga'!Q18+'11.psda'!Q18+'12.peraskim'!Q18+'13.satpol'!Q18+'14.kesbangpol'!Q18+'15.dinsos'!Q18+'16.bpbd'!Q18+'17.nakertran'!Q18+'18.dp3akab'!Q18+'19.dlhk'!Q18+'20.dkp'!Q18+'21.permades'!Q18+'22.dishub'!Q18+'23.kominfo'!Q18+'24.dinkop'!Q18+'25.dpmdptsp'!Q18+'26.dinpora'!Q18+'27.arpus'!Q18+'28.dinlutkan'!Q18+'29.distanbun'!Q18+'30.ternak'!Q18+'31.esdm'!Q18+'32.disperindag'!Q18+'33.setda'!Q18+'34.setwan'!Q18+'35.inspektorat'!Q18+'36.bappeda'!Q18+'37.bppd'!Q18+'38.bpkad'!Q18+'39.bkd'!Q18+'40.bpsdm'!Q18+'41.penghubung'!Q18+'42.SKPKD'!Q18</f>
        <v>995</v>
      </c>
      <c r="R18" s="54">
        <f>'1. dikbud'!R18+'2. dinkes'!R18+'3. moewardi'!R18+'4. margono'!R18+'5. tugurejo'!R18+'6. kelet'!R18+'7. amino'!R18+'8. rsjdska'!R18+'9. rsjdklaten'!R18+'10.binamarga'!R18+'11.psda'!R18+'12.peraskim'!R18+'13.satpol'!R18+'14.kesbangpol'!R18+'15.dinsos'!R18+'16.bpbd'!R18+'17.nakertran'!R18+'18.dp3akab'!R18+'19.dlhk'!R18+'20.dkp'!R18+'21.permades'!R18+'22.dishub'!R18+'23.kominfo'!R18+'24.dinkop'!R18+'25.dpmdptsp'!R18+'26.dinpora'!R18+'27.arpus'!R18+'28.dinlutkan'!R18+'29.distanbun'!R18+'30.ternak'!R18+'31.esdm'!R18+'32.disperindag'!R18+'33.setda'!R18+'34.setwan'!R18+'35.inspektorat'!R18+'36.bappeda'!R18+'37.bppd'!R18+'38.bpkad'!R18+'39.bkd'!R18+'40.bpsdm'!R18+'41.penghubung'!R18+'42.SKPKD'!R18</f>
        <v>426751600</v>
      </c>
      <c r="S18" s="54">
        <f>'1. dikbud'!S18+'2. dinkes'!S18+'3. moewardi'!S18+'4. margono'!S18+'5. tugurejo'!S18+'6. kelet'!S18+'7. amino'!S18+'8. rsjdska'!S18+'9. rsjdklaten'!S18+'10.binamarga'!S18+'11.psda'!S18+'12.peraskim'!S18+'13.satpol'!S18+'14.kesbangpol'!S18+'15.dinsos'!S18+'16.bpbd'!S18+'17.nakertran'!S18+'18.dp3akab'!S18+'19.dlhk'!S18+'20.dkp'!S18+'21.permades'!S18+'22.dishub'!S18+'23.kominfo'!S18+'24.dinkop'!S18+'25.dpmdptsp'!S18+'26.dinpora'!S18+'27.arpus'!S18+'28.dinlutkan'!S18+'29.distanbun'!S18+'30.ternak'!S18+'31.esdm'!S18+'32.disperindag'!S18+'33.setda'!S18+'34.setwan'!S18+'35.inspektorat'!S18+'36.bappeda'!S18+'37.bppd'!S18+'38.bpkad'!S18+'39.bkd'!S18+'40.bpsdm'!S18+'41.penghubung'!S18+'42.SKPKD'!S18</f>
        <v>1</v>
      </c>
      <c r="T18" s="54">
        <f>'1. dikbud'!T18+'2. dinkes'!T18+'3. moewardi'!T18+'4. margono'!T18+'5. tugurejo'!T18+'6. kelet'!T18+'7. amino'!T18+'8. rsjdska'!T18+'9. rsjdklaten'!T18+'10.binamarga'!T18+'11.psda'!T18+'12.peraskim'!T18+'13.satpol'!T18+'14.kesbangpol'!T18+'15.dinsos'!T18+'16.bpbd'!T18+'17.nakertran'!T18+'18.dp3akab'!T18+'19.dlhk'!T18+'20.dkp'!T18+'21.permades'!T18+'22.dishub'!T18+'23.kominfo'!T18+'24.dinkop'!T18+'25.dpmdptsp'!T18+'26.dinpora'!T18+'27.arpus'!T18+'28.dinlutkan'!T18+'29.distanbun'!T18+'30.ternak'!T18+'31.esdm'!T18+'32.disperindag'!T18+'33.setda'!T18+'34.setwan'!T18+'35.inspektorat'!T18+'36.bappeda'!T18+'37.bppd'!T18+'38.bpkad'!T18+'39.bkd'!T18+'40.bpsdm'!T18+'41.penghubung'!T18+'42.SKPKD'!T18</f>
        <v>5400000</v>
      </c>
      <c r="U18" s="54">
        <f>'1. dikbud'!U18+'2. dinkes'!U18+'3. moewardi'!U18+'4. margono'!U18+'5. tugurejo'!U18+'6. kelet'!U18+'7. amino'!U18+'8. rsjdska'!U18+'9. rsjdklaten'!U18+'10.binamarga'!U18+'11.psda'!U18+'12.peraskim'!U18+'13.satpol'!U18+'14.kesbangpol'!U18+'15.dinsos'!U18+'16.bpbd'!U18+'17.nakertran'!U18+'18.dp3akab'!U18+'19.dlhk'!U18+'20.dkp'!U18+'21.permades'!U18+'22.dishub'!U18+'23.kominfo'!U18+'24.dinkop'!U18+'25.dpmdptsp'!U18+'26.dinpora'!U18+'27.arpus'!U18+'28.dinlutkan'!U18+'29.distanbun'!U18+'30.ternak'!U18+'31.esdm'!U18+'32.disperindag'!U18+'33.setda'!U18+'34.setwan'!U18+'35.inspektorat'!U18+'36.bappeda'!U18+'37.bppd'!U18+'38.bpkad'!U18+'39.bkd'!U18+'40.bpsdm'!U18+'41.penghubung'!U18+'42.SKPKD'!U18</f>
        <v>725</v>
      </c>
      <c r="V18" s="54">
        <f>'1. dikbud'!V18+'2. dinkes'!V18+'3. moewardi'!V18+'4. margono'!V18+'5. tugurejo'!V18+'6. kelet'!V18+'7. amino'!V18+'8. rsjdska'!V18+'9. rsjdklaten'!V18+'10.binamarga'!V18+'11.psda'!V18+'12.peraskim'!V18+'13.satpol'!V18+'14.kesbangpol'!V18+'15.dinsos'!V18+'16.bpbd'!V18+'17.nakertran'!V18+'18.dp3akab'!V18+'19.dlhk'!V18+'20.dkp'!V18+'21.permades'!V18+'22.dishub'!V18+'23.kominfo'!V18+'24.dinkop'!V18+'25.dpmdptsp'!V18+'26.dinpora'!V18+'27.arpus'!V18+'28.dinlutkan'!V18+'29.distanbun'!V18+'30.ternak'!V18+'31.esdm'!V18+'32.disperindag'!V18+'33.setda'!V18+'34.setwan'!V18+'35.inspektorat'!V18+'36.bappeda'!V18+'37.bppd'!V18+'38.bpkad'!V18+'39.bkd'!V18+'40.bpsdm'!V18+'41.penghubung'!V18+'42.SKPKD'!V18</f>
        <v>2155342907</v>
      </c>
      <c r="W18" s="54">
        <f>'1. dikbud'!W18+'2. dinkes'!W18+'3. moewardi'!W18+'4. margono'!W18+'5. tugurejo'!W18+'6. kelet'!W18+'7. amino'!W18+'8. rsjdska'!W18+'9. rsjdklaten'!W18+'10.binamarga'!W18+'11.psda'!W18+'12.peraskim'!W18+'13.satpol'!W18+'14.kesbangpol'!W18+'15.dinsos'!W18+'16.bpbd'!W18+'17.nakertran'!W18+'18.dp3akab'!W18+'19.dlhk'!W18+'20.dkp'!W18+'21.permades'!W18+'22.dishub'!W18+'23.kominfo'!W18+'24.dinkop'!W18+'25.dpmdptsp'!W18+'26.dinpora'!W18+'27.arpus'!W18+'28.dinlutkan'!W18+'29.distanbun'!W18+'30.ternak'!W18+'31.esdm'!W18+'32.disperindag'!W18+'33.setda'!W18+'34.setwan'!W18+'35.inspektorat'!W18+'36.bappeda'!W18+'37.bppd'!W18+'38.bpkad'!W18+'39.bkd'!W18+'40.bpsdm'!W18+'41.penghubung'!W18+'42.SKPKD'!W18</f>
        <v>8291</v>
      </c>
      <c r="X18" s="54">
        <f>'1. dikbud'!X18+'2. dinkes'!X18+'3. moewardi'!X18+'4. margono'!X18+'5. tugurejo'!X18+'6. kelet'!X18+'7. amino'!X18+'8. rsjdska'!X18+'9. rsjdklaten'!X18+'10.binamarga'!X18+'11.psda'!X18+'12.peraskim'!X18+'13.satpol'!X18+'14.kesbangpol'!X18+'15.dinsos'!X18+'16.bpbd'!X18+'17.nakertran'!X18+'18.dp3akab'!X18+'19.dlhk'!X18+'20.dkp'!X18+'21.permades'!X18+'22.dishub'!X18+'23.kominfo'!X18+'24.dinkop'!X18+'25.dpmdptsp'!X18+'26.dinpora'!X18+'27.arpus'!X18+'28.dinlutkan'!X18+'29.distanbun'!X18+'30.ternak'!X18+'31.esdm'!X18+'32.disperindag'!X18+'33.setda'!X18+'34.setwan'!X18+'35.inspektorat'!X18+'36.bappeda'!X18+'37.bppd'!X18+'38.bpkad'!X18+'39.bkd'!X18+'40.bpsdm'!X18+'41.penghubung'!X18+'42.SKPKD'!X18</f>
        <v>17129211648</v>
      </c>
      <c r="Y18" s="54">
        <f>'1. dikbud'!Y18+'2. dinkes'!Y18+'3. moewardi'!Y18+'4. margono'!Y18+'5. tugurejo'!Y18+'6. kelet'!Y18+'7. amino'!Y18+'8. rsjdska'!Y18+'9. rsjdklaten'!Y18+'10.binamarga'!Y18+'11.psda'!Y18+'12.peraskim'!Y18+'13.satpol'!Y18+'14.kesbangpol'!Y18+'15.dinsos'!Y18+'16.bpbd'!Y18+'17.nakertran'!Y18+'18.dp3akab'!Y18+'19.dlhk'!Y18+'20.dkp'!Y18+'21.permades'!Y18+'22.dishub'!Y18+'23.kominfo'!Y18+'24.dinkop'!Y18+'25.dpmdptsp'!Y18+'26.dinpora'!Y18+'27.arpus'!Y18+'28.dinlutkan'!Y18+'29.distanbun'!Y18+'30.ternak'!Y18+'31.esdm'!Y18+'32.disperindag'!Y18+'33.setda'!Y18+'34.setwan'!Y18+'35.inspektorat'!Y18+'36.bappeda'!Y18+'37.bppd'!Y18+'38.bpkad'!Y18+'39.bkd'!Y18+'40.bpsdm'!Y18+'41.penghubung'!Y18+'42.SKPKD'!Y18</f>
        <v>4214</v>
      </c>
      <c r="Z18" s="54">
        <f>'1. dikbud'!Z18+'2. dinkes'!Z18+'3. moewardi'!Z18+'4. margono'!Z18+'5. tugurejo'!Z18+'6. kelet'!Z18+'7. amino'!Z18+'8. rsjdska'!Z18+'9. rsjdklaten'!Z18+'10.binamarga'!Z18+'11.psda'!Z18+'12.peraskim'!Z18+'13.satpol'!Z18+'14.kesbangpol'!Z18+'15.dinsos'!Z18+'16.bpbd'!Z18+'17.nakertran'!Z18+'18.dp3akab'!Z18+'19.dlhk'!Z18+'20.dkp'!Z18+'21.permades'!Z18+'22.dishub'!Z18+'23.kominfo'!Z18+'24.dinkop'!Z18+'25.dpmdptsp'!Z18+'26.dinpora'!Z18+'27.arpus'!Z18+'28.dinlutkan'!Z18+'29.distanbun'!Z18+'30.ternak'!Z18+'31.esdm'!Z18+'32.disperindag'!Z18+'33.setda'!Z18+'34.setwan'!Z18+'35.inspektorat'!Z18+'36.bappeda'!Z18+'37.bppd'!Z18+'38.bpkad'!Z18+'39.bkd'!Z18+'40.bpsdm'!Z18+'41.penghubung'!Z18+'42.SKPKD'!Z18</f>
        <v>604947913</v>
      </c>
      <c r="AA18" s="54">
        <f>'1. dikbud'!AA18+'2. dinkes'!AA18+'3. moewardi'!AA18+'4. margono'!AA18+'5. tugurejo'!AA18+'6. kelet'!AA18+'7. amino'!AA18+'8. rsjdska'!AA18+'9. rsjdklaten'!AA18+'10.binamarga'!AA18+'11.psda'!AA18+'12.peraskim'!AA18+'13.satpol'!AA18+'14.kesbangpol'!AA18+'15.dinsos'!AA18+'16.bpbd'!AA18+'17.nakertran'!AA18+'18.dp3akab'!AA18+'19.dlhk'!AA18+'20.dkp'!AA18+'21.permades'!AA18+'22.dishub'!AA18+'23.kominfo'!AA18+'24.dinkop'!AA18+'25.dpmdptsp'!AA18+'26.dinpora'!AA18+'27.arpus'!AA18+'28.dinlutkan'!AA18+'29.distanbun'!AA18+'30.ternak'!AA18+'31.esdm'!AA18+'32.disperindag'!AA18+'33.setda'!AA18+'34.setwan'!AA18+'35.inspektorat'!AA18+'36.bappeda'!AA18+'37.bppd'!AA18+'38.bpkad'!AA18+'39.bkd'!AA18+'40.bpsdm'!AA18+'41.penghubung'!AA18+'42.SKPKD'!AA18</f>
        <v>1027</v>
      </c>
      <c r="AB18" s="54">
        <f>'1. dikbud'!AB18+'2. dinkes'!AB18+'3. moewardi'!AB18+'4. margono'!AB18+'5. tugurejo'!AB18+'6. kelet'!AB18+'7. amino'!AB18+'8. rsjdska'!AB18+'9. rsjdklaten'!AB18+'10.binamarga'!AB18+'11.psda'!AB18+'12.peraskim'!AB18+'13.satpol'!AB18+'14.kesbangpol'!AB18+'15.dinsos'!AB18+'16.bpbd'!AB18+'17.nakertran'!AB18+'18.dp3akab'!AB18+'19.dlhk'!AB18+'20.dkp'!AB18+'21.permades'!AB18+'22.dishub'!AB18+'23.kominfo'!AB18+'24.dinkop'!AB18+'25.dpmdptsp'!AB18+'26.dinpora'!AB18+'27.arpus'!AB18+'28.dinlutkan'!AB18+'29.distanbun'!AB18+'30.ternak'!AB18+'31.esdm'!AB18+'32.disperindag'!AB18+'33.setda'!AB18+'34.setwan'!AB18+'35.inspektorat'!AB18+'36.bappeda'!AB18+'37.bppd'!AB18+'38.bpkad'!AB18+'39.bkd'!AB18+'40.bpsdm'!AB18+'41.penghubung'!AB18+'42.SKPKD'!AB18</f>
        <v>234767095</v>
      </c>
      <c r="AC18" s="54">
        <f>'1. dikbud'!AC18+'2. dinkes'!AC18+'3. moewardi'!AC18+'4. margono'!AC18+'5. tugurejo'!AC18+'6. kelet'!AC18+'7. amino'!AC18+'8. rsjdska'!AC18+'9. rsjdklaten'!AC18+'10.binamarga'!AC18+'11.psda'!AC18+'12.peraskim'!AC18+'13.satpol'!AC18+'14.kesbangpol'!AC18+'15.dinsos'!AC18+'16.bpbd'!AC18+'17.nakertran'!AC18+'18.dp3akab'!AC18+'19.dlhk'!AC18+'20.dkp'!AC18+'21.permades'!AC18+'22.dishub'!AC18+'23.kominfo'!AC18+'24.dinkop'!AC18+'25.dpmdptsp'!AC18+'26.dinpora'!AC18+'27.arpus'!AC18+'28.dinlutkan'!AC18+'29.distanbun'!AC18+'30.ternak'!AC18+'31.esdm'!AC18+'32.disperindag'!AC18+'33.setda'!AC18+'34.setwan'!AC18+'35.inspektorat'!AC18+'36.bappeda'!AC18+'37.bppd'!AC18+'38.bpkad'!AC18+'39.bkd'!AC18+'40.bpsdm'!AC18+'41.penghubung'!AC18+'42.SKPKD'!AC18</f>
        <v>53</v>
      </c>
      <c r="AD18" s="54">
        <f>'1. dikbud'!AD18+'2. dinkes'!AD18+'3. moewardi'!AD18+'4. margono'!AD18+'5. tugurejo'!AD18+'6. kelet'!AD18+'7. amino'!AD18+'8. rsjdska'!AD18+'9. rsjdklaten'!AD18+'10.binamarga'!AD18+'11.psda'!AD18+'12.peraskim'!AD18+'13.satpol'!AD18+'14.kesbangpol'!AD18+'15.dinsos'!AD18+'16.bpbd'!AD18+'17.nakertran'!AD18+'18.dp3akab'!AD18+'19.dlhk'!AD18+'20.dkp'!AD18+'21.permades'!AD18+'22.dishub'!AD18+'23.kominfo'!AD18+'24.dinkop'!AD18+'25.dpmdptsp'!AD18+'26.dinpora'!AD18+'27.arpus'!AD18+'28.dinlutkan'!AD18+'29.distanbun'!AD18+'30.ternak'!AD18+'31.esdm'!AD18+'32.disperindag'!AD18+'33.setda'!AD18+'34.setwan'!AD18+'35.inspektorat'!AD18+'36.bappeda'!AD18+'37.bppd'!AD18+'38.bpkad'!AD18+'39.bkd'!AD18+'40.bpsdm'!AD18+'41.penghubung'!AD18+'42.SKPKD'!AD18</f>
        <v>826861000</v>
      </c>
      <c r="AE18" s="54">
        <f>'1. dikbud'!AE18+'2. dinkes'!AE18+'3. moewardi'!AE18+'4. margono'!AE18+'5. tugurejo'!AE18+'6. kelet'!AE18+'7. amino'!AE18+'8. rsjdska'!AE18+'9. rsjdklaten'!AE18+'10.binamarga'!AE18+'11.psda'!AE18+'12.peraskim'!AE18+'13.satpol'!AE18+'14.kesbangpol'!AE18+'15.dinsos'!AE18+'16.bpbd'!AE18+'17.nakertran'!AE18+'18.dp3akab'!AE18+'19.dlhk'!AE18+'20.dkp'!AE18+'21.permades'!AE18+'22.dishub'!AE18+'23.kominfo'!AE18+'24.dinkop'!AE18+'25.dpmdptsp'!AE18+'26.dinpora'!AE18+'27.arpus'!AE18+'28.dinlutkan'!AE18+'29.distanbun'!AE18+'30.ternak'!AE18+'31.esdm'!AE18+'32.disperindag'!AE18+'33.setda'!AE18+'34.setwan'!AE18+'35.inspektorat'!AE18+'36.bappeda'!AE18+'37.bppd'!AE18+'38.bpkad'!AE18+'39.bkd'!AE18+'40.bpsdm'!AE18+'41.penghubung'!AE18+'42.SKPKD'!AE18</f>
        <v>158</v>
      </c>
      <c r="AF18" s="54">
        <f>'1. dikbud'!AF18+'2. dinkes'!AF18+'3. moewardi'!AF18+'4. margono'!AF18+'5. tugurejo'!AF18+'6. kelet'!AF18+'7. amino'!AF18+'8. rsjdska'!AF18+'9. rsjdklaten'!AF18+'10.binamarga'!AF18+'11.psda'!AF18+'12.peraskim'!AF18+'13.satpol'!AF18+'14.kesbangpol'!AF18+'15.dinsos'!AF18+'16.bpbd'!AF18+'17.nakertran'!AF18+'18.dp3akab'!AF18+'19.dlhk'!AF18+'20.dkp'!AF18+'21.permades'!AF18+'22.dishub'!AF18+'23.kominfo'!AF18+'24.dinkop'!AF18+'25.dpmdptsp'!AF18+'26.dinpora'!AF18+'27.arpus'!AF18+'28.dinlutkan'!AF18+'29.distanbun'!AF18+'30.ternak'!AF18+'31.esdm'!AF18+'32.disperindag'!AF18+'33.setda'!AF18+'34.setwan'!AF18+'35.inspektorat'!AF18+'36.bappeda'!AF18+'37.bppd'!AF18+'38.bpkad'!AF18+'39.bkd'!AF18+'40.bpsdm'!AF18+'41.penghubung'!AF18+'42.SKPKD'!AF18</f>
        <v>168328137</v>
      </c>
      <c r="AG18" s="54">
        <f>'1. dikbud'!AG18+'2. dinkes'!AG18+'3. moewardi'!AG18+'4. margono'!AG18+'5. tugurejo'!AG18+'6. kelet'!AG18+'7. amino'!AG18+'8. rsjdska'!AG18+'9. rsjdklaten'!AG18+'10.binamarga'!AG18+'11.psda'!AG18+'12.peraskim'!AG18+'13.satpol'!AG18+'14.kesbangpol'!AG18+'15.dinsos'!AG18+'16.bpbd'!AG18+'17.nakertran'!AG18+'18.dp3akab'!AG18+'19.dlhk'!AG18+'20.dkp'!AG18+'21.permades'!AG18+'22.dishub'!AG18+'23.kominfo'!AG18+'24.dinkop'!AG18+'25.dpmdptsp'!AG18+'26.dinpora'!AG18+'27.arpus'!AG18+'28.dinlutkan'!AG18+'29.distanbun'!AG18+'30.ternak'!AG18+'31.esdm'!AG18+'32.disperindag'!AG18+'33.setda'!AG18+'34.setwan'!AG18+'35.inspektorat'!AG18+'36.bappeda'!AG18+'37.bppd'!AG18+'38.bpkad'!AG18+'39.bkd'!AG18+'40.bpsdm'!AG18+'41.penghubung'!AG18+'42.SKPKD'!AG18</f>
        <v>3</v>
      </c>
      <c r="AH18" s="54">
        <f>'1. dikbud'!AH18+'2. dinkes'!AH18+'3. moewardi'!AH18+'4. margono'!AH18+'5. tugurejo'!AH18+'6. kelet'!AH18+'7. amino'!AH18+'8. rsjdska'!AH18+'9. rsjdklaten'!AH18+'10.binamarga'!AH18+'11.psda'!AH18+'12.peraskim'!AH18+'13.satpol'!AH18+'14.kesbangpol'!AH18+'15.dinsos'!AH18+'16.bpbd'!AH18+'17.nakertran'!AH18+'18.dp3akab'!AH18+'19.dlhk'!AH18+'20.dkp'!AH18+'21.permades'!AH18+'22.dishub'!AH18+'23.kominfo'!AH18+'24.dinkop'!AH18+'25.dpmdptsp'!AH18+'26.dinpora'!AH18+'27.arpus'!AH18+'28.dinlutkan'!AH18+'29.distanbun'!AH18+'30.ternak'!AH18+'31.esdm'!AH18+'32.disperindag'!AH18+'33.setda'!AH18+'34.setwan'!AH18+'35.inspektorat'!AH18+'36.bappeda'!AH18+'37.bppd'!AH18+'38.bpkad'!AH18+'39.bkd'!AH18+'40.bpsdm'!AH18+'41.penghubung'!AH18+'42.SKPKD'!AH18</f>
        <v>35497000</v>
      </c>
      <c r="AI18" s="54">
        <f>'1. dikbud'!AI18+'2. dinkes'!AI18+'3. moewardi'!AI18+'4. margono'!AI18+'5. tugurejo'!AI18+'6. kelet'!AI18+'7. amino'!AI18+'8. rsjdska'!AI18+'9. rsjdklaten'!AI18+'10.binamarga'!AI18+'11.psda'!AI18+'12.peraskim'!AI18+'13.satpol'!AI18+'14.kesbangpol'!AI18+'15.dinsos'!AI18+'16.bpbd'!AI18+'17.nakertran'!AI18+'18.dp3akab'!AI18+'19.dlhk'!AI18+'20.dkp'!AI18+'21.permades'!AI18+'22.dishub'!AI18+'23.kominfo'!AI18+'24.dinkop'!AI18+'25.dpmdptsp'!AI18+'26.dinpora'!AI18+'27.arpus'!AI18+'28.dinlutkan'!AI18+'29.distanbun'!AI18+'30.ternak'!AI18+'31.esdm'!AI18+'32.disperindag'!AI18+'33.setda'!AI18+'34.setwan'!AI18+'35.inspektorat'!AI18+'36.bappeda'!AI18+'37.bppd'!AI18+'38.bpkad'!AI18+'39.bkd'!AI18+'40.bpsdm'!AI18+'41.penghubung'!AI18+'42.SKPKD'!AI18</f>
        <v>5455</v>
      </c>
      <c r="AJ18" s="54">
        <f>'1. dikbud'!AJ18+'2. dinkes'!AJ18+'3. moewardi'!AJ18+'4. margono'!AJ18+'5. tugurejo'!AJ18+'6. kelet'!AJ18+'7. amino'!AJ18+'8. rsjdska'!AJ18+'9. rsjdklaten'!AJ18+'10.binamarga'!AJ18+'11.psda'!AJ18+'12.peraskim'!AJ18+'13.satpol'!AJ18+'14.kesbangpol'!AJ18+'15.dinsos'!AJ18+'16.bpbd'!AJ18+'17.nakertran'!AJ18+'18.dp3akab'!AJ18+'19.dlhk'!AJ18+'20.dkp'!AJ18+'21.permades'!AJ18+'22.dishub'!AJ18+'23.kominfo'!AJ18+'24.dinkop'!AJ18+'25.dpmdptsp'!AJ18+'26.dinpora'!AJ18+'27.arpus'!AJ18+'28.dinlutkan'!AJ18+'29.distanbun'!AJ18+'30.ternak'!AJ18+'31.esdm'!AJ18+'32.disperindag'!AJ18+'33.setda'!AJ18+'34.setwan'!AJ18+'35.inspektorat'!AJ18+'36.bappeda'!AJ18+'37.bppd'!AJ18+'38.bpkad'!AJ18+'39.bkd'!AJ18+'40.bpsdm'!AJ18+'41.penghubung'!AJ18+'42.SKPKD'!AJ18</f>
        <v>1870401145</v>
      </c>
      <c r="AK18" s="54">
        <f>'1. dikbud'!AK18+'2. dinkes'!AK18+'3. moewardi'!AK18+'4. margono'!AK18+'5. tugurejo'!AK18+'6. kelet'!AK18+'7. amino'!AK18+'8. rsjdska'!AK18+'9. rsjdklaten'!AK18+'10.binamarga'!AK18+'11.psda'!AK18+'12.peraskim'!AK18+'13.satpol'!AK18+'14.kesbangpol'!AK18+'15.dinsos'!AK18+'16.bpbd'!AK18+'17.nakertran'!AK18+'18.dp3akab'!AK18+'19.dlhk'!AK18+'20.dkp'!AK18+'21.permades'!AK18+'22.dishub'!AK18+'23.kominfo'!AK18+'24.dinkop'!AK18+'25.dpmdptsp'!AK18+'26.dinpora'!AK18+'27.arpus'!AK18+'28.dinlutkan'!AK18+'29.distanbun'!AK18+'30.ternak'!AK18+'31.esdm'!AK18+'32.disperindag'!AK18+'33.setda'!AK18+'34.setwan'!AK18+'35.inspektorat'!AK18+'36.bappeda'!AK18+'37.bppd'!AK18+'38.bpkad'!AK18+'39.bkd'!AK18+'40.bpsdm'!AK18+'41.penghubung'!AK18+'42.SKPKD'!AK18</f>
        <v>33108</v>
      </c>
      <c r="AL18" s="54">
        <f>'1. dikbud'!AL18+'2. dinkes'!AL18+'3. moewardi'!AL18+'4. margono'!AL18+'5. tugurejo'!AL18+'6. kelet'!AL18+'7. amino'!AL18+'8. rsjdska'!AL18+'9. rsjdklaten'!AL18+'10.binamarga'!AL18+'11.psda'!AL18+'12.peraskim'!AL18+'13.satpol'!AL18+'14.kesbangpol'!AL18+'15.dinsos'!AL18+'16.bpbd'!AL18+'17.nakertran'!AL18+'18.dp3akab'!AL18+'19.dlhk'!AL18+'20.dkp'!AL18+'21.permades'!AL18+'22.dishub'!AL18+'23.kominfo'!AL18+'24.dinkop'!AL18+'25.dpmdptsp'!AL18+'26.dinpora'!AL18+'27.arpus'!AL18+'28.dinlutkan'!AL18+'29.distanbun'!AL18+'30.ternak'!AL18+'31.esdm'!AL18+'32.disperindag'!AL18+'33.setda'!AL18+'34.setwan'!AL18+'35.inspektorat'!AL18+'36.bappeda'!AL18+'37.bppd'!AL18+'38.bpkad'!AL18+'39.bkd'!AL18+'40.bpsdm'!AL18+'41.penghubung'!AL18+'42.SKPKD'!AL18</f>
        <v>184645714044</v>
      </c>
      <c r="AM18" s="281">
        <f>[1]RkpAkum!D17</f>
        <v>33108</v>
      </c>
      <c r="AN18" s="281">
        <f>[1]RkpAkum!E17</f>
        <v>184645714044</v>
      </c>
      <c r="AO18" s="233">
        <f t="shared" si="0"/>
        <v>0</v>
      </c>
      <c r="AP18" s="233">
        <f t="shared" si="1"/>
        <v>0</v>
      </c>
    </row>
    <row r="19" spans="1:42">
      <c r="A19" s="227">
        <v>8</v>
      </c>
      <c r="B19" s="52" t="s">
        <v>237</v>
      </c>
      <c r="C19" s="54">
        <f>'1. dikbud'!C19+'2. dinkes'!C19+'3. moewardi'!C19+'4. margono'!C19+'5. tugurejo'!C19+'6. kelet'!C19+'7. amino'!C19+'8. rsjdska'!C19+'9. rsjdklaten'!C19+'10.binamarga'!C19+'11.psda'!C19+'12.peraskim'!C19+'13.satpol'!C19+'14.kesbangpol'!C19+'15.dinsos'!C19+'16.bpbd'!C19+'17.nakertran'!C19+'18.dp3akab'!C19+'19.dlhk'!C19+'20.dkp'!C19+'21.permades'!C19+'22.dishub'!C19+'23.kominfo'!C19+'24.dinkop'!C19+'25.dpmdptsp'!C19+'26.dinpora'!C19+'27.arpus'!C19+'28.dinlutkan'!C19+'29.distanbun'!C19+'30.ternak'!C19+'31.esdm'!C19+'32.disperindag'!C19+'33.setda'!C19+'34.setwan'!C19+'35.inspektorat'!C19+'36.bappeda'!C19+'37.bppd'!C19+'38.bpkad'!C19+'39.bkd'!C19+'40.bpsdm'!C19+'41.penghubung'!C19+'42.SKPKD'!C19</f>
        <v>38958</v>
      </c>
      <c r="D19" s="54">
        <f>'1. dikbud'!D19+'2. dinkes'!D19+'3. moewardi'!D19+'4. margono'!D19+'5. tugurejo'!D19+'6. kelet'!D19+'7. amino'!D19+'8. rsjdska'!D19+'9. rsjdklaten'!D19+'10.binamarga'!D19+'11.psda'!D19+'12.peraskim'!D19+'13.satpol'!D19+'14.kesbangpol'!D19+'15.dinsos'!D19+'16.bpbd'!D19+'17.nakertran'!D19+'18.dp3akab'!D19+'19.dlhk'!D19+'20.dkp'!D19+'21.permades'!D19+'22.dishub'!D19+'23.kominfo'!D19+'24.dinkop'!D19+'25.dpmdptsp'!D19+'26.dinpora'!D19+'27.arpus'!D19+'28.dinlutkan'!D19+'29.distanbun'!D19+'30.ternak'!D19+'31.esdm'!D19+'32.disperindag'!D19+'33.setda'!D19+'34.setwan'!D19+'35.inspektorat'!D19+'36.bappeda'!D19+'37.bppd'!D19+'38.bpkad'!D19+'39.bkd'!D19+'40.bpsdm'!D19+'41.penghubung'!D19+'42.SKPKD'!D19</f>
        <v>1050764214609</v>
      </c>
      <c r="E19" s="54">
        <f>'1. dikbud'!E19+'2. dinkes'!E19+'3. moewardi'!E19+'4. margono'!E19+'5. tugurejo'!E19+'6. kelet'!E19+'7. amino'!E19+'8. rsjdska'!E19+'9. rsjdklaten'!E19+'10.binamarga'!E19+'11.psda'!E19+'12.peraskim'!E19+'13.satpol'!E19+'14.kesbangpol'!E19+'15.dinsos'!E19+'16.bpbd'!E19+'17.nakertran'!E19+'18.dp3akab'!E19+'19.dlhk'!E19+'20.dkp'!E19+'21.permades'!E19+'22.dishub'!E19+'23.kominfo'!E19+'24.dinkop'!E19+'25.dpmdptsp'!E19+'26.dinpora'!E19+'27.arpus'!E19+'28.dinlutkan'!E19+'29.distanbun'!E19+'30.ternak'!E19+'31.esdm'!E19+'32.disperindag'!E19+'33.setda'!E19+'34.setwan'!E19+'35.inspektorat'!E19+'36.bappeda'!E19+'37.bppd'!E19+'38.bpkad'!E19+'39.bkd'!E19+'40.bpsdm'!E19+'41.penghubung'!E19+'42.SKPKD'!E19</f>
        <v>1221</v>
      </c>
      <c r="F19" s="54">
        <f>'1. dikbud'!F19+'2. dinkes'!F19+'3. moewardi'!F19+'4. margono'!F19+'5. tugurejo'!F19+'6. kelet'!F19+'7. amino'!F19+'8. rsjdska'!F19+'9. rsjdklaten'!F19+'10.binamarga'!F19+'11.psda'!F19+'12.peraskim'!F19+'13.satpol'!F19+'14.kesbangpol'!F19+'15.dinsos'!F19+'16.bpbd'!F19+'17.nakertran'!F19+'18.dp3akab'!F19+'19.dlhk'!F19+'20.dkp'!F19+'21.permades'!F19+'22.dishub'!F19+'23.kominfo'!F19+'24.dinkop'!F19+'25.dpmdptsp'!F19+'26.dinpora'!F19+'27.arpus'!F19+'28.dinlutkan'!F19+'29.distanbun'!F19+'30.ternak'!F19+'31.esdm'!F19+'32.disperindag'!F19+'33.setda'!F19+'34.setwan'!F19+'35.inspektorat'!F19+'36.bappeda'!F19+'37.bppd'!F19+'38.bpkad'!F19+'39.bkd'!F19+'40.bpsdm'!F19+'41.penghubung'!F19+'42.SKPKD'!F19</f>
        <v>133605767673</v>
      </c>
      <c r="G19" s="54">
        <f>'1. dikbud'!G19+'2. dinkes'!G19+'3. moewardi'!G19+'4. margono'!G19+'5. tugurejo'!G19+'6. kelet'!G19+'7. amino'!G19+'8. rsjdska'!G19+'9. rsjdklaten'!G19+'10.binamarga'!G19+'11.psda'!G19+'12.peraskim'!G19+'13.satpol'!G19+'14.kesbangpol'!G19+'15.dinsos'!G19+'16.bpbd'!G19+'17.nakertran'!G19+'18.dp3akab'!G19+'19.dlhk'!G19+'20.dkp'!G19+'21.permades'!G19+'22.dishub'!G19+'23.kominfo'!G19+'24.dinkop'!G19+'25.dpmdptsp'!G19+'26.dinpora'!G19+'27.arpus'!G19+'28.dinlutkan'!G19+'29.distanbun'!G19+'30.ternak'!G19+'31.esdm'!G19+'32.disperindag'!G19+'33.setda'!G19+'34.setwan'!G19+'35.inspektorat'!G19+'36.bappeda'!G19+'37.bppd'!G19+'38.bpkad'!G19+'39.bkd'!G19+'40.bpsdm'!G19+'41.penghubung'!G19+'42.SKPKD'!G19</f>
        <v>0</v>
      </c>
      <c r="H19" s="54">
        <f>'1. dikbud'!H19+'2. dinkes'!H19+'3. moewardi'!H19+'4. margono'!H19+'5. tugurejo'!H19+'6. kelet'!H19+'7. amino'!H19+'8. rsjdska'!H19+'9. rsjdklaten'!H19+'10.binamarga'!H19+'11.psda'!H19+'12.peraskim'!H19+'13.satpol'!H19+'14.kesbangpol'!H19+'15.dinsos'!H19+'16.bpbd'!H19+'17.nakertran'!H19+'18.dp3akab'!H19+'19.dlhk'!H19+'20.dkp'!H19+'21.permades'!H19+'22.dishub'!H19+'23.kominfo'!H19+'24.dinkop'!H19+'25.dpmdptsp'!H19+'26.dinpora'!H19+'27.arpus'!H19+'28.dinlutkan'!H19+'29.distanbun'!H19+'30.ternak'!H19+'31.esdm'!H19+'32.disperindag'!H19+'33.setda'!H19+'34.setwan'!H19+'35.inspektorat'!H19+'36.bappeda'!H19+'37.bppd'!H19+'38.bpkad'!H19+'39.bkd'!H19+'40.bpsdm'!H19+'41.penghubung'!H19+'42.SKPKD'!H19</f>
        <v>0</v>
      </c>
      <c r="I19" s="54">
        <f>'1. dikbud'!I19+'2. dinkes'!I19+'3. moewardi'!I19+'4. margono'!I19+'5. tugurejo'!I19+'6. kelet'!I19+'7. amino'!I19+'8. rsjdska'!I19+'9. rsjdklaten'!I19+'10.binamarga'!I19+'11.psda'!I19+'12.peraskim'!I19+'13.satpol'!I19+'14.kesbangpol'!I19+'15.dinsos'!I19+'16.bpbd'!I19+'17.nakertran'!I19+'18.dp3akab'!I19+'19.dlhk'!I19+'20.dkp'!I19+'21.permades'!I19+'22.dishub'!I19+'23.kominfo'!I19+'24.dinkop'!I19+'25.dpmdptsp'!I19+'26.dinpora'!I19+'27.arpus'!I19+'28.dinlutkan'!I19+'29.distanbun'!I19+'30.ternak'!I19+'31.esdm'!I19+'32.disperindag'!I19+'33.setda'!I19+'34.setwan'!I19+'35.inspektorat'!I19+'36.bappeda'!I19+'37.bppd'!I19+'38.bpkad'!I19+'39.bkd'!I19+'40.bpsdm'!I19+'41.penghubung'!I19+'42.SKPKD'!I19</f>
        <v>0</v>
      </c>
      <c r="J19" s="54">
        <f>'1. dikbud'!J19+'2. dinkes'!J19+'3. moewardi'!J19+'4. margono'!J19+'5. tugurejo'!J19+'6. kelet'!J19+'7. amino'!J19+'8. rsjdska'!J19+'9. rsjdklaten'!J19+'10.binamarga'!J19+'11.psda'!J19+'12.peraskim'!J19+'13.satpol'!J19+'14.kesbangpol'!J19+'15.dinsos'!J19+'16.bpbd'!J19+'17.nakertran'!J19+'18.dp3akab'!J19+'19.dlhk'!J19+'20.dkp'!J19+'21.permades'!J19+'22.dishub'!J19+'23.kominfo'!J19+'24.dinkop'!J19+'25.dpmdptsp'!J19+'26.dinpora'!J19+'27.arpus'!J19+'28.dinlutkan'!J19+'29.distanbun'!J19+'30.ternak'!J19+'31.esdm'!J19+'32.disperindag'!J19+'33.setda'!J19+'34.setwan'!J19+'35.inspektorat'!J19+'36.bappeda'!J19+'37.bppd'!J19+'38.bpkad'!J19+'39.bkd'!J19+'40.bpsdm'!J19+'41.penghubung'!J19+'42.SKPKD'!J19</f>
        <v>0</v>
      </c>
      <c r="K19" s="54">
        <f>'1. dikbud'!K19+'2. dinkes'!K19+'3. moewardi'!K19+'4. margono'!K19+'5. tugurejo'!K19+'6. kelet'!K19+'7. amino'!K19+'8. rsjdska'!K19+'9. rsjdklaten'!K19+'10.binamarga'!K19+'11.psda'!K19+'12.peraskim'!K19+'13.satpol'!K19+'14.kesbangpol'!K19+'15.dinsos'!K19+'16.bpbd'!K19+'17.nakertran'!K19+'18.dp3akab'!K19+'19.dlhk'!K19+'20.dkp'!K19+'21.permades'!K19+'22.dishub'!K19+'23.kominfo'!K19+'24.dinkop'!K19+'25.dpmdptsp'!K19+'26.dinpora'!K19+'27.arpus'!K19+'28.dinlutkan'!K19+'29.distanbun'!K19+'30.ternak'!K19+'31.esdm'!K19+'32.disperindag'!K19+'33.setda'!K19+'34.setwan'!K19+'35.inspektorat'!K19+'36.bappeda'!K19+'37.bppd'!K19+'38.bpkad'!K19+'39.bkd'!K19+'40.bpsdm'!K19+'41.penghubung'!K19+'42.SKPKD'!K19</f>
        <v>676</v>
      </c>
      <c r="L19" s="54">
        <f>'1. dikbud'!L19+'2. dinkes'!L19+'3. moewardi'!L19+'4. margono'!L19+'5. tugurejo'!L19+'6. kelet'!L19+'7. amino'!L19+'8. rsjdska'!L19+'9. rsjdklaten'!L19+'10.binamarga'!L19+'11.psda'!L19+'12.peraskim'!L19+'13.satpol'!L19+'14.kesbangpol'!L19+'15.dinsos'!L19+'16.bpbd'!L19+'17.nakertran'!L19+'18.dp3akab'!L19+'19.dlhk'!L19+'20.dkp'!L19+'21.permades'!L19+'22.dishub'!L19+'23.kominfo'!L19+'24.dinkop'!L19+'25.dpmdptsp'!L19+'26.dinpora'!L19+'27.arpus'!L19+'28.dinlutkan'!L19+'29.distanbun'!L19+'30.ternak'!L19+'31.esdm'!L19+'32.disperindag'!L19+'33.setda'!L19+'34.setwan'!L19+'35.inspektorat'!L19+'36.bappeda'!L19+'37.bppd'!L19+'38.bpkad'!L19+'39.bkd'!L19+'40.bpsdm'!L19+'41.penghubung'!L19+'42.SKPKD'!L19</f>
        <v>69440424076</v>
      </c>
      <c r="M19" s="54">
        <f>'1. dikbud'!M19+'2. dinkes'!M19+'3. moewardi'!M19+'4. margono'!M19+'5. tugurejo'!M19+'6. kelet'!M19+'7. amino'!M19+'8. rsjdska'!M19+'9. rsjdklaten'!M19+'10.binamarga'!M19+'11.psda'!M19+'12.peraskim'!M19+'13.satpol'!M19+'14.kesbangpol'!M19+'15.dinsos'!M19+'16.bpbd'!M19+'17.nakertran'!M19+'18.dp3akab'!M19+'19.dlhk'!M19+'20.dkp'!M19+'21.permades'!M19+'22.dishub'!M19+'23.kominfo'!M19+'24.dinkop'!M19+'25.dpmdptsp'!M19+'26.dinpora'!M19+'27.arpus'!M19+'28.dinlutkan'!M19+'29.distanbun'!M19+'30.ternak'!M19+'31.esdm'!M19+'32.disperindag'!M19+'33.setda'!M19+'34.setwan'!M19+'35.inspektorat'!M19+'36.bappeda'!M19+'37.bppd'!M19+'38.bpkad'!M19+'39.bkd'!M19+'40.bpsdm'!M19+'41.penghubung'!M19+'42.SKPKD'!M19</f>
        <v>770</v>
      </c>
      <c r="N19" s="54">
        <f>'1. dikbud'!N19+'2. dinkes'!N19+'3. moewardi'!N19+'4. margono'!N19+'5. tugurejo'!N19+'6. kelet'!N19+'7. amino'!N19+'8. rsjdska'!N19+'9. rsjdklaten'!N19+'10.binamarga'!N19+'11.psda'!N19+'12.peraskim'!N19+'13.satpol'!N19+'14.kesbangpol'!N19+'15.dinsos'!N19+'16.bpbd'!N19+'17.nakertran'!N19+'18.dp3akab'!N19+'19.dlhk'!N19+'20.dkp'!N19+'21.permades'!N19+'22.dishub'!N19+'23.kominfo'!N19+'24.dinkop'!N19+'25.dpmdptsp'!N19+'26.dinpora'!N19+'27.arpus'!N19+'28.dinlutkan'!N19+'29.distanbun'!N19+'30.ternak'!N19+'31.esdm'!N19+'32.disperindag'!N19+'33.setda'!N19+'34.setwan'!N19+'35.inspektorat'!N19+'36.bappeda'!N19+'37.bppd'!N19+'38.bpkad'!N19+'39.bkd'!N19+'40.bpsdm'!N19+'41.penghubung'!N19+'42.SKPKD'!N19</f>
        <v>16886559657</v>
      </c>
      <c r="O19" s="54">
        <f>'1. dikbud'!O19+'2. dinkes'!O19+'3. moewardi'!O19+'4. margono'!O19+'5. tugurejo'!O19+'6. kelet'!O19+'7. amino'!O19+'8. rsjdska'!O19+'9. rsjdklaten'!O19+'10.binamarga'!O19+'11.psda'!O19+'12.peraskim'!O19+'13.satpol'!O19+'14.kesbangpol'!O19+'15.dinsos'!O19+'16.bpbd'!O19+'17.nakertran'!O19+'18.dp3akab'!O19+'19.dlhk'!O19+'20.dkp'!O19+'21.permades'!O19+'22.dishub'!O19+'23.kominfo'!O19+'24.dinkop'!O19+'25.dpmdptsp'!O19+'26.dinpora'!O19+'27.arpus'!O19+'28.dinlutkan'!O19+'29.distanbun'!O19+'30.ternak'!O19+'31.esdm'!O19+'32.disperindag'!O19+'33.setda'!O19+'34.setwan'!O19+'35.inspektorat'!O19+'36.bappeda'!O19+'37.bppd'!O19+'38.bpkad'!O19+'39.bkd'!O19+'40.bpsdm'!O19+'41.penghubung'!O19+'42.SKPKD'!O19</f>
        <v>43</v>
      </c>
      <c r="P19" s="54">
        <f>'1. dikbud'!P19+'2. dinkes'!P19+'3. moewardi'!P19+'4. margono'!P19+'5. tugurejo'!P19+'6. kelet'!P19+'7. amino'!P19+'8. rsjdska'!P19+'9. rsjdklaten'!P19+'10.binamarga'!P19+'11.psda'!P19+'12.peraskim'!P19+'13.satpol'!P19+'14.kesbangpol'!P19+'15.dinsos'!P19+'16.bpbd'!P19+'17.nakertran'!P19+'18.dp3akab'!P19+'19.dlhk'!P19+'20.dkp'!P19+'21.permades'!P19+'22.dishub'!P19+'23.kominfo'!P19+'24.dinkop'!P19+'25.dpmdptsp'!P19+'26.dinpora'!P19+'27.arpus'!P19+'28.dinlutkan'!P19+'29.distanbun'!P19+'30.ternak'!P19+'31.esdm'!P19+'32.disperindag'!P19+'33.setda'!P19+'34.setwan'!P19+'35.inspektorat'!P19+'36.bappeda'!P19+'37.bppd'!P19+'38.bpkad'!P19+'39.bkd'!P19+'40.bpsdm'!P19+'41.penghubung'!P19+'42.SKPKD'!P19</f>
        <v>390415000</v>
      </c>
      <c r="Q19" s="54">
        <f>'1. dikbud'!Q19+'2. dinkes'!Q19+'3. moewardi'!Q19+'4. margono'!Q19+'5. tugurejo'!Q19+'6. kelet'!Q19+'7. amino'!Q19+'8. rsjdska'!Q19+'9. rsjdklaten'!Q19+'10.binamarga'!Q19+'11.psda'!Q19+'12.peraskim'!Q19+'13.satpol'!Q19+'14.kesbangpol'!Q19+'15.dinsos'!Q19+'16.bpbd'!Q19+'17.nakertran'!Q19+'18.dp3akab'!Q19+'19.dlhk'!Q19+'20.dkp'!Q19+'21.permades'!Q19+'22.dishub'!Q19+'23.kominfo'!Q19+'24.dinkop'!Q19+'25.dpmdptsp'!Q19+'26.dinpora'!Q19+'27.arpus'!Q19+'28.dinlutkan'!Q19+'29.distanbun'!Q19+'30.ternak'!Q19+'31.esdm'!Q19+'32.disperindag'!Q19+'33.setda'!Q19+'34.setwan'!Q19+'35.inspektorat'!Q19+'36.bappeda'!Q19+'37.bppd'!Q19+'38.bpkad'!Q19+'39.bkd'!Q19+'40.bpsdm'!Q19+'41.penghubung'!Q19+'42.SKPKD'!Q19</f>
        <v>64</v>
      </c>
      <c r="R19" s="54">
        <f>'1. dikbud'!R19+'2. dinkes'!R19+'3. moewardi'!R19+'4. margono'!R19+'5. tugurejo'!R19+'6. kelet'!R19+'7. amino'!R19+'8. rsjdska'!R19+'9. rsjdklaten'!R19+'10.binamarga'!R19+'11.psda'!R19+'12.peraskim'!R19+'13.satpol'!R19+'14.kesbangpol'!R19+'15.dinsos'!R19+'16.bpbd'!R19+'17.nakertran'!R19+'18.dp3akab'!R19+'19.dlhk'!R19+'20.dkp'!R19+'21.permades'!R19+'22.dishub'!R19+'23.kominfo'!R19+'24.dinkop'!R19+'25.dpmdptsp'!R19+'26.dinpora'!R19+'27.arpus'!R19+'28.dinlutkan'!R19+'29.distanbun'!R19+'30.ternak'!R19+'31.esdm'!R19+'32.disperindag'!R19+'33.setda'!R19+'34.setwan'!R19+'35.inspektorat'!R19+'36.bappeda'!R19+'37.bppd'!R19+'38.bpkad'!R19+'39.bkd'!R19+'40.bpsdm'!R19+'41.penghubung'!R19+'42.SKPKD'!R19</f>
        <v>1169187000</v>
      </c>
      <c r="S19" s="54">
        <f>'1. dikbud'!S19+'2. dinkes'!S19+'3. moewardi'!S19+'4. margono'!S19+'5. tugurejo'!S19+'6. kelet'!S19+'7. amino'!S19+'8. rsjdska'!S19+'9. rsjdklaten'!S19+'10.binamarga'!S19+'11.psda'!S19+'12.peraskim'!S19+'13.satpol'!S19+'14.kesbangpol'!S19+'15.dinsos'!S19+'16.bpbd'!S19+'17.nakertran'!S19+'18.dp3akab'!S19+'19.dlhk'!S19+'20.dkp'!S19+'21.permades'!S19+'22.dishub'!S19+'23.kominfo'!S19+'24.dinkop'!S19+'25.dpmdptsp'!S19+'26.dinpora'!S19+'27.arpus'!S19+'28.dinlutkan'!S19+'29.distanbun'!S19+'30.ternak'!S19+'31.esdm'!S19+'32.disperindag'!S19+'33.setda'!S19+'34.setwan'!S19+'35.inspektorat'!S19+'36.bappeda'!S19+'37.bppd'!S19+'38.bpkad'!S19+'39.bkd'!S19+'40.bpsdm'!S19+'41.penghubung'!S19+'42.SKPKD'!S19</f>
        <v>0</v>
      </c>
      <c r="T19" s="54">
        <f>'1. dikbud'!T19+'2. dinkes'!T19+'3. moewardi'!T19+'4. margono'!T19+'5. tugurejo'!T19+'6. kelet'!T19+'7. amino'!T19+'8. rsjdska'!T19+'9. rsjdklaten'!T19+'10.binamarga'!T19+'11.psda'!T19+'12.peraskim'!T19+'13.satpol'!T19+'14.kesbangpol'!T19+'15.dinsos'!T19+'16.bpbd'!T19+'17.nakertran'!T19+'18.dp3akab'!T19+'19.dlhk'!T19+'20.dkp'!T19+'21.permades'!T19+'22.dishub'!T19+'23.kominfo'!T19+'24.dinkop'!T19+'25.dpmdptsp'!T19+'26.dinpora'!T19+'27.arpus'!T19+'28.dinlutkan'!T19+'29.distanbun'!T19+'30.ternak'!T19+'31.esdm'!T19+'32.disperindag'!T19+'33.setda'!T19+'34.setwan'!T19+'35.inspektorat'!T19+'36.bappeda'!T19+'37.bppd'!T19+'38.bpkad'!T19+'39.bkd'!T19+'40.bpsdm'!T19+'41.penghubung'!T19+'42.SKPKD'!T19</f>
        <v>0</v>
      </c>
      <c r="U19" s="54">
        <f>'1. dikbud'!U19+'2. dinkes'!U19+'3. moewardi'!U19+'4. margono'!U19+'5. tugurejo'!U19+'6. kelet'!U19+'7. amino'!U19+'8. rsjdska'!U19+'9. rsjdklaten'!U19+'10.binamarga'!U19+'11.psda'!U19+'12.peraskim'!U19+'13.satpol'!U19+'14.kesbangpol'!U19+'15.dinsos'!U19+'16.bpbd'!U19+'17.nakertran'!U19+'18.dp3akab'!U19+'19.dlhk'!U19+'20.dkp'!U19+'21.permades'!U19+'22.dishub'!U19+'23.kominfo'!U19+'24.dinkop'!U19+'25.dpmdptsp'!U19+'26.dinpora'!U19+'27.arpus'!U19+'28.dinlutkan'!U19+'29.distanbun'!U19+'30.ternak'!U19+'31.esdm'!U19+'32.disperindag'!U19+'33.setda'!U19+'34.setwan'!U19+'35.inspektorat'!U19+'36.bappeda'!U19+'37.bppd'!U19+'38.bpkad'!U19+'39.bkd'!U19+'40.bpsdm'!U19+'41.penghubung'!U19+'42.SKPKD'!U19</f>
        <v>161</v>
      </c>
      <c r="V19" s="54">
        <f>'1. dikbud'!V19+'2. dinkes'!V19+'3. moewardi'!V19+'4. margono'!V19+'5. tugurejo'!V19+'6. kelet'!V19+'7. amino'!V19+'8. rsjdska'!V19+'9. rsjdklaten'!V19+'10.binamarga'!V19+'11.psda'!V19+'12.peraskim'!V19+'13.satpol'!V19+'14.kesbangpol'!V19+'15.dinsos'!V19+'16.bpbd'!V19+'17.nakertran'!V19+'18.dp3akab'!V19+'19.dlhk'!V19+'20.dkp'!V19+'21.permades'!V19+'22.dishub'!V19+'23.kominfo'!V19+'24.dinkop'!V19+'25.dpmdptsp'!V19+'26.dinpora'!V19+'27.arpus'!V19+'28.dinlutkan'!V19+'29.distanbun'!V19+'30.ternak'!V19+'31.esdm'!V19+'32.disperindag'!V19+'33.setda'!V19+'34.setwan'!V19+'35.inspektorat'!V19+'36.bappeda'!V19+'37.bppd'!V19+'38.bpkad'!V19+'39.bkd'!V19+'40.bpsdm'!V19+'41.penghubung'!V19+'42.SKPKD'!V19</f>
        <v>12977006196</v>
      </c>
      <c r="W19" s="54">
        <f>'1. dikbud'!W19+'2. dinkes'!W19+'3. moewardi'!W19+'4. margono'!W19+'5. tugurejo'!W19+'6. kelet'!W19+'7. amino'!W19+'8. rsjdska'!W19+'9. rsjdklaten'!W19+'10.binamarga'!W19+'11.psda'!W19+'12.peraskim'!W19+'13.satpol'!W19+'14.kesbangpol'!W19+'15.dinsos'!W19+'16.bpbd'!W19+'17.nakertran'!W19+'18.dp3akab'!W19+'19.dlhk'!W19+'20.dkp'!W19+'21.permades'!W19+'22.dishub'!W19+'23.kominfo'!W19+'24.dinkop'!W19+'25.dpmdptsp'!W19+'26.dinpora'!W19+'27.arpus'!W19+'28.dinlutkan'!W19+'29.distanbun'!W19+'30.ternak'!W19+'31.esdm'!W19+'32.disperindag'!W19+'33.setda'!W19+'34.setwan'!W19+'35.inspektorat'!W19+'36.bappeda'!W19+'37.bppd'!W19+'38.bpkad'!W19+'39.bkd'!W19+'40.bpsdm'!W19+'41.penghubung'!W19+'42.SKPKD'!W19</f>
        <v>2935</v>
      </c>
      <c r="X19" s="54">
        <f>'1. dikbud'!X19+'2. dinkes'!X19+'3. moewardi'!X19+'4. margono'!X19+'5. tugurejo'!X19+'6. kelet'!X19+'7. amino'!X19+'8. rsjdska'!X19+'9. rsjdklaten'!X19+'10.binamarga'!X19+'11.psda'!X19+'12.peraskim'!X19+'13.satpol'!X19+'14.kesbangpol'!X19+'15.dinsos'!X19+'16.bpbd'!X19+'17.nakertran'!X19+'18.dp3akab'!X19+'19.dlhk'!X19+'20.dkp'!X19+'21.permades'!X19+'22.dishub'!X19+'23.kominfo'!X19+'24.dinkop'!X19+'25.dpmdptsp'!X19+'26.dinpora'!X19+'27.arpus'!X19+'28.dinlutkan'!X19+'29.distanbun'!X19+'30.ternak'!X19+'31.esdm'!X19+'32.disperindag'!X19+'33.setda'!X19+'34.setwan'!X19+'35.inspektorat'!X19+'36.bappeda'!X19+'37.bppd'!X19+'38.bpkad'!X19+'39.bkd'!X19+'40.bpsdm'!X19+'41.penghubung'!X19+'42.SKPKD'!X19</f>
        <v>234469359602</v>
      </c>
      <c r="Y19" s="54">
        <f>'1. dikbud'!Y19+'2. dinkes'!Y19+'3. moewardi'!Y19+'4. margono'!Y19+'5. tugurejo'!Y19+'6. kelet'!Y19+'7. amino'!Y19+'8. rsjdska'!Y19+'9. rsjdklaten'!Y19+'10.binamarga'!Y19+'11.psda'!Y19+'12.peraskim'!Y19+'13.satpol'!Y19+'14.kesbangpol'!Y19+'15.dinsos'!Y19+'16.bpbd'!Y19+'17.nakertran'!Y19+'18.dp3akab'!Y19+'19.dlhk'!Y19+'20.dkp'!Y19+'21.permades'!Y19+'22.dishub'!Y19+'23.kominfo'!Y19+'24.dinkop'!Y19+'25.dpmdptsp'!Y19+'26.dinpora'!Y19+'27.arpus'!Y19+'28.dinlutkan'!Y19+'29.distanbun'!Y19+'30.ternak'!Y19+'31.esdm'!Y19+'32.disperindag'!Y19+'33.setda'!Y19+'34.setwan'!Y19+'35.inspektorat'!Y19+'36.bappeda'!Y19+'37.bppd'!Y19+'38.bpkad'!Y19+'39.bkd'!Y19+'40.bpsdm'!Y19+'41.penghubung'!Y19+'42.SKPKD'!Y19</f>
        <v>406</v>
      </c>
      <c r="Z19" s="54">
        <f>'1. dikbud'!Z19+'2. dinkes'!Z19+'3. moewardi'!Z19+'4. margono'!Z19+'5. tugurejo'!Z19+'6. kelet'!Z19+'7. amino'!Z19+'8. rsjdska'!Z19+'9. rsjdklaten'!Z19+'10.binamarga'!Z19+'11.psda'!Z19+'12.peraskim'!Z19+'13.satpol'!Z19+'14.kesbangpol'!Z19+'15.dinsos'!Z19+'16.bpbd'!Z19+'17.nakertran'!Z19+'18.dp3akab'!Z19+'19.dlhk'!Z19+'20.dkp'!Z19+'21.permades'!Z19+'22.dishub'!Z19+'23.kominfo'!Z19+'24.dinkop'!Z19+'25.dpmdptsp'!Z19+'26.dinpora'!Z19+'27.arpus'!Z19+'28.dinlutkan'!Z19+'29.distanbun'!Z19+'30.ternak'!Z19+'31.esdm'!Z19+'32.disperindag'!Z19+'33.setda'!Z19+'34.setwan'!Z19+'35.inspektorat'!Z19+'36.bappeda'!Z19+'37.bppd'!Z19+'38.bpkad'!Z19+'39.bkd'!Z19+'40.bpsdm'!Z19+'41.penghubung'!Z19+'42.SKPKD'!Z19</f>
        <v>87661896</v>
      </c>
      <c r="AA19" s="54">
        <f>'1. dikbud'!AA19+'2. dinkes'!AA19+'3. moewardi'!AA19+'4. margono'!AA19+'5. tugurejo'!AA19+'6. kelet'!AA19+'7. amino'!AA19+'8. rsjdska'!AA19+'9. rsjdklaten'!AA19+'10.binamarga'!AA19+'11.psda'!AA19+'12.peraskim'!AA19+'13.satpol'!AA19+'14.kesbangpol'!AA19+'15.dinsos'!AA19+'16.bpbd'!AA19+'17.nakertran'!AA19+'18.dp3akab'!AA19+'19.dlhk'!AA19+'20.dkp'!AA19+'21.permades'!AA19+'22.dishub'!AA19+'23.kominfo'!AA19+'24.dinkop'!AA19+'25.dpmdptsp'!AA19+'26.dinpora'!AA19+'27.arpus'!AA19+'28.dinlutkan'!AA19+'29.distanbun'!AA19+'30.ternak'!AA19+'31.esdm'!AA19+'32.disperindag'!AA19+'33.setda'!AA19+'34.setwan'!AA19+'35.inspektorat'!AA19+'36.bappeda'!AA19+'37.bppd'!AA19+'38.bpkad'!AA19+'39.bkd'!AA19+'40.bpsdm'!AA19+'41.penghubung'!AA19+'42.SKPKD'!AA19</f>
        <v>43</v>
      </c>
      <c r="AB19" s="54">
        <f>'1. dikbud'!AB19+'2. dinkes'!AB19+'3. moewardi'!AB19+'4. margono'!AB19+'5. tugurejo'!AB19+'6. kelet'!AB19+'7. amino'!AB19+'8. rsjdska'!AB19+'9. rsjdklaten'!AB19+'10.binamarga'!AB19+'11.psda'!AB19+'12.peraskim'!AB19+'13.satpol'!AB19+'14.kesbangpol'!AB19+'15.dinsos'!AB19+'16.bpbd'!AB19+'17.nakertran'!AB19+'18.dp3akab'!AB19+'19.dlhk'!AB19+'20.dkp'!AB19+'21.permades'!AB19+'22.dishub'!AB19+'23.kominfo'!AB19+'24.dinkop'!AB19+'25.dpmdptsp'!AB19+'26.dinpora'!AB19+'27.arpus'!AB19+'28.dinlutkan'!AB19+'29.distanbun'!AB19+'30.ternak'!AB19+'31.esdm'!AB19+'32.disperindag'!AB19+'33.setda'!AB19+'34.setwan'!AB19+'35.inspektorat'!AB19+'36.bappeda'!AB19+'37.bppd'!AB19+'38.bpkad'!AB19+'39.bkd'!AB19+'40.bpsdm'!AB19+'41.penghubung'!AB19+'42.SKPKD'!AB19</f>
        <v>390415000</v>
      </c>
      <c r="AC19" s="54">
        <f>'1. dikbud'!AC19+'2. dinkes'!AC19+'3. moewardi'!AC19+'4. margono'!AC19+'5. tugurejo'!AC19+'6. kelet'!AC19+'7. amino'!AC19+'8. rsjdska'!AC19+'9. rsjdklaten'!AC19+'10.binamarga'!AC19+'11.psda'!AC19+'12.peraskim'!AC19+'13.satpol'!AC19+'14.kesbangpol'!AC19+'15.dinsos'!AC19+'16.bpbd'!AC19+'17.nakertran'!AC19+'18.dp3akab'!AC19+'19.dlhk'!AC19+'20.dkp'!AC19+'21.permades'!AC19+'22.dishub'!AC19+'23.kominfo'!AC19+'24.dinkop'!AC19+'25.dpmdptsp'!AC19+'26.dinpora'!AC19+'27.arpus'!AC19+'28.dinlutkan'!AC19+'29.distanbun'!AC19+'30.ternak'!AC19+'31.esdm'!AC19+'32.disperindag'!AC19+'33.setda'!AC19+'34.setwan'!AC19+'35.inspektorat'!AC19+'36.bappeda'!AC19+'37.bppd'!AC19+'38.bpkad'!AC19+'39.bkd'!AC19+'40.bpsdm'!AC19+'41.penghubung'!AC19+'42.SKPKD'!AC19</f>
        <v>249</v>
      </c>
      <c r="AD19" s="54">
        <f>'1. dikbud'!AD19+'2. dinkes'!AD19+'3. moewardi'!AD19+'4. margono'!AD19+'5. tugurejo'!AD19+'6. kelet'!AD19+'7. amino'!AD19+'8. rsjdska'!AD19+'9. rsjdklaten'!AD19+'10.binamarga'!AD19+'11.psda'!AD19+'12.peraskim'!AD19+'13.satpol'!AD19+'14.kesbangpol'!AD19+'15.dinsos'!AD19+'16.bpbd'!AD19+'17.nakertran'!AD19+'18.dp3akab'!AD19+'19.dlhk'!AD19+'20.dkp'!AD19+'21.permades'!AD19+'22.dishub'!AD19+'23.kominfo'!AD19+'24.dinkop'!AD19+'25.dpmdptsp'!AD19+'26.dinpora'!AD19+'27.arpus'!AD19+'28.dinlutkan'!AD19+'29.distanbun'!AD19+'30.ternak'!AD19+'31.esdm'!AD19+'32.disperindag'!AD19+'33.setda'!AD19+'34.setwan'!AD19+'35.inspektorat'!AD19+'36.bappeda'!AD19+'37.bppd'!AD19+'38.bpkad'!AD19+'39.bkd'!AD19+'40.bpsdm'!AD19+'41.penghubung'!AD19+'42.SKPKD'!AD19</f>
        <v>2531186682</v>
      </c>
      <c r="AE19" s="54">
        <f>'1. dikbud'!AE19+'2. dinkes'!AE19+'3. moewardi'!AE19+'4. margono'!AE19+'5. tugurejo'!AE19+'6. kelet'!AE19+'7. amino'!AE19+'8. rsjdska'!AE19+'9. rsjdklaten'!AE19+'10.binamarga'!AE19+'11.psda'!AE19+'12.peraskim'!AE19+'13.satpol'!AE19+'14.kesbangpol'!AE19+'15.dinsos'!AE19+'16.bpbd'!AE19+'17.nakertran'!AE19+'18.dp3akab'!AE19+'19.dlhk'!AE19+'20.dkp'!AE19+'21.permades'!AE19+'22.dishub'!AE19+'23.kominfo'!AE19+'24.dinkop'!AE19+'25.dpmdptsp'!AE19+'26.dinpora'!AE19+'27.arpus'!AE19+'28.dinlutkan'!AE19+'29.distanbun'!AE19+'30.ternak'!AE19+'31.esdm'!AE19+'32.disperindag'!AE19+'33.setda'!AE19+'34.setwan'!AE19+'35.inspektorat'!AE19+'36.bappeda'!AE19+'37.bppd'!AE19+'38.bpkad'!AE19+'39.bkd'!AE19+'40.bpsdm'!AE19+'41.penghubung'!AE19+'42.SKPKD'!AE19</f>
        <v>2123</v>
      </c>
      <c r="AF19" s="54">
        <f>'1. dikbud'!AF19+'2. dinkes'!AF19+'3. moewardi'!AF19+'4. margono'!AF19+'5. tugurejo'!AF19+'6. kelet'!AF19+'7. amino'!AF19+'8. rsjdska'!AF19+'9. rsjdklaten'!AF19+'10.binamarga'!AF19+'11.psda'!AF19+'12.peraskim'!AF19+'13.satpol'!AF19+'14.kesbangpol'!AF19+'15.dinsos'!AF19+'16.bpbd'!AF19+'17.nakertran'!AF19+'18.dp3akab'!AF19+'19.dlhk'!AF19+'20.dkp'!AF19+'21.permades'!AF19+'22.dishub'!AF19+'23.kominfo'!AF19+'24.dinkop'!AF19+'25.dpmdptsp'!AF19+'26.dinpora'!AF19+'27.arpus'!AF19+'28.dinlutkan'!AF19+'29.distanbun'!AF19+'30.ternak'!AF19+'31.esdm'!AF19+'32.disperindag'!AF19+'33.setda'!AF19+'34.setwan'!AF19+'35.inspektorat'!AF19+'36.bappeda'!AF19+'37.bppd'!AF19+'38.bpkad'!AF19+'39.bkd'!AF19+'40.bpsdm'!AF19+'41.penghubung'!AF19+'42.SKPKD'!AF19</f>
        <v>3210135493</v>
      </c>
      <c r="AG19" s="54">
        <f>'1. dikbud'!AG19+'2. dinkes'!AG19+'3. moewardi'!AG19+'4. margono'!AG19+'5. tugurejo'!AG19+'6. kelet'!AG19+'7. amino'!AG19+'8. rsjdska'!AG19+'9. rsjdklaten'!AG19+'10.binamarga'!AG19+'11.psda'!AG19+'12.peraskim'!AG19+'13.satpol'!AG19+'14.kesbangpol'!AG19+'15.dinsos'!AG19+'16.bpbd'!AG19+'17.nakertran'!AG19+'18.dp3akab'!AG19+'19.dlhk'!AG19+'20.dkp'!AG19+'21.permades'!AG19+'22.dishub'!AG19+'23.kominfo'!AG19+'24.dinkop'!AG19+'25.dpmdptsp'!AG19+'26.dinpora'!AG19+'27.arpus'!AG19+'28.dinlutkan'!AG19+'29.distanbun'!AG19+'30.ternak'!AG19+'31.esdm'!AG19+'32.disperindag'!AG19+'33.setda'!AG19+'34.setwan'!AG19+'35.inspektorat'!AG19+'36.bappeda'!AG19+'37.bppd'!AG19+'38.bpkad'!AG19+'39.bkd'!AG19+'40.bpsdm'!AG19+'41.penghubung'!AG19+'42.SKPKD'!AG19</f>
        <v>37</v>
      </c>
      <c r="AH19" s="54">
        <f>'1. dikbud'!AH19+'2. dinkes'!AH19+'3. moewardi'!AH19+'4. margono'!AH19+'5. tugurejo'!AH19+'6. kelet'!AH19+'7. amino'!AH19+'8. rsjdska'!AH19+'9. rsjdklaten'!AH19+'10.binamarga'!AH19+'11.psda'!AH19+'12.peraskim'!AH19+'13.satpol'!AH19+'14.kesbangpol'!AH19+'15.dinsos'!AH19+'16.bpbd'!AH19+'17.nakertran'!AH19+'18.dp3akab'!AH19+'19.dlhk'!AH19+'20.dkp'!AH19+'21.permades'!AH19+'22.dishub'!AH19+'23.kominfo'!AH19+'24.dinkop'!AH19+'25.dpmdptsp'!AH19+'26.dinpora'!AH19+'27.arpus'!AH19+'28.dinlutkan'!AH19+'29.distanbun'!AH19+'30.ternak'!AH19+'31.esdm'!AH19+'32.disperindag'!AH19+'33.setda'!AH19+'34.setwan'!AH19+'35.inspektorat'!AH19+'36.bappeda'!AH19+'37.bppd'!AH19+'38.bpkad'!AH19+'39.bkd'!AH19+'40.bpsdm'!AH19+'41.penghubung'!AH19+'42.SKPKD'!AH19</f>
        <v>5275000</v>
      </c>
      <c r="AI19" s="54">
        <f>'1. dikbud'!AI19+'2. dinkes'!AI19+'3. moewardi'!AI19+'4. margono'!AI19+'5. tugurejo'!AI19+'6. kelet'!AI19+'7. amino'!AI19+'8. rsjdska'!AI19+'9. rsjdklaten'!AI19+'10.binamarga'!AI19+'11.psda'!AI19+'12.peraskim'!AI19+'13.satpol'!AI19+'14.kesbangpol'!AI19+'15.dinsos'!AI19+'16.bpbd'!AI19+'17.nakertran'!AI19+'18.dp3akab'!AI19+'19.dlhk'!AI19+'20.dkp'!AI19+'21.permades'!AI19+'22.dishub'!AI19+'23.kominfo'!AI19+'24.dinkop'!AI19+'25.dpmdptsp'!AI19+'26.dinpora'!AI19+'27.arpus'!AI19+'28.dinlutkan'!AI19+'29.distanbun'!AI19+'30.ternak'!AI19+'31.esdm'!AI19+'32.disperindag'!AI19+'33.setda'!AI19+'34.setwan'!AI19+'35.inspektorat'!AI19+'36.bappeda'!AI19+'37.bppd'!AI19+'38.bpkad'!AI19+'39.bkd'!AI19+'40.bpsdm'!AI19+'41.penghubung'!AI19+'42.SKPKD'!AI19</f>
        <v>2858</v>
      </c>
      <c r="AJ19" s="54">
        <f>'1. dikbud'!AJ19+'2. dinkes'!AJ19+'3. moewardi'!AJ19+'4. margono'!AJ19+'5. tugurejo'!AJ19+'6. kelet'!AJ19+'7. amino'!AJ19+'8. rsjdska'!AJ19+'9. rsjdklaten'!AJ19+'10.binamarga'!AJ19+'11.psda'!AJ19+'12.peraskim'!AJ19+'13.satpol'!AJ19+'14.kesbangpol'!AJ19+'15.dinsos'!AJ19+'16.bpbd'!AJ19+'17.nakertran'!AJ19+'18.dp3akab'!AJ19+'19.dlhk'!AJ19+'20.dkp'!AJ19+'21.permades'!AJ19+'22.dishub'!AJ19+'23.kominfo'!AJ19+'24.dinkop'!AJ19+'25.dpmdptsp'!AJ19+'26.dinpora'!AJ19+'27.arpus'!AJ19+'28.dinlutkan'!AJ19+'29.distanbun'!AJ19+'30.ternak'!AJ19+'31.esdm'!AJ19+'32.disperindag'!AJ19+'33.setda'!AJ19+'34.setwan'!AJ19+'35.inspektorat'!AJ19+'36.bappeda'!AJ19+'37.bppd'!AJ19+'38.bpkad'!AJ19+'39.bkd'!AJ19+'40.bpsdm'!AJ19+'41.penghubung'!AJ19+'42.SKPKD'!AJ19</f>
        <v>6224674071</v>
      </c>
      <c r="AK19" s="54">
        <f>'1. dikbud'!AK19+'2. dinkes'!AK19+'3. moewardi'!AK19+'4. margono'!AK19+'5. tugurejo'!AK19+'6. kelet'!AK19+'7. amino'!AK19+'8. rsjdska'!AK19+'9. rsjdklaten'!AK19+'10.binamarga'!AK19+'11.psda'!AK19+'12.peraskim'!AK19+'13.satpol'!AK19+'14.kesbangpol'!AK19+'15.dinsos'!AK19+'16.bpbd'!AK19+'17.nakertran'!AK19+'18.dp3akab'!AK19+'19.dlhk'!AK19+'20.dkp'!AK19+'21.permades'!AK19+'22.dishub'!AK19+'23.kominfo'!AK19+'24.dinkop'!AK19+'25.dpmdptsp'!AK19+'26.dinpora'!AK19+'27.arpus'!AK19+'28.dinlutkan'!AK19+'29.distanbun'!AK19+'30.ternak'!AK19+'31.esdm'!AK19+'32.disperindag'!AK19+'33.setda'!AK19+'34.setwan'!AK19+'35.inspektorat'!AK19+'36.bappeda'!AK19+'37.bppd'!AK19+'38.bpkad'!AK19+'39.bkd'!AK19+'40.bpsdm'!AK19+'41.penghubung'!AK19+'42.SKPKD'!AK19</f>
        <v>39035</v>
      </c>
      <c r="AL19" s="54">
        <f>'1. dikbud'!AL19+'2. dinkes'!AL19+'3. moewardi'!AL19+'4. margono'!AL19+'5. tugurejo'!AL19+'6. kelet'!AL19+'7. amino'!AL19+'8. rsjdska'!AL19+'9. rsjdklaten'!AL19+'10.binamarga'!AL19+'11.psda'!AL19+'12.peraskim'!AL19+'13.satpol'!AL19+'14.kesbangpol'!AL19+'15.dinsos'!AL19+'16.bpbd'!AL19+'17.nakertran'!AL19+'18.dp3akab'!AL19+'19.dlhk'!AL19+'20.dkp'!AL19+'21.permades'!AL19+'22.dishub'!AL19+'23.kominfo'!AL19+'24.dinkop'!AL19+'25.dpmdptsp'!AL19+'26.dinpora'!AL19+'27.arpus'!AL19+'28.dinlutkan'!AL19+'29.distanbun'!AL19+'30.ternak'!AL19+'31.esdm'!AL19+'32.disperindag'!AL19+'33.setda'!AL19+'34.setwan'!AL19+'35.inspektorat'!AL19+'36.bappeda'!AL19+'37.bppd'!AL19+'38.bpkad'!AL19+'39.bkd'!AL19+'40.bpsdm'!AL19+'41.penghubung'!AL19+'42.SKPKD'!AL19</f>
        <v>1279008900140</v>
      </c>
      <c r="AM19" s="281">
        <f>[1]RkpAkum!D18</f>
        <v>39035</v>
      </c>
      <c r="AN19" s="281">
        <f>[1]RkpAkum!E18</f>
        <v>1279008900140</v>
      </c>
      <c r="AO19" s="233">
        <f t="shared" si="0"/>
        <v>0</v>
      </c>
      <c r="AP19" s="233">
        <f t="shared" si="1"/>
        <v>0</v>
      </c>
    </row>
    <row r="20" spans="1:42">
      <c r="A20" s="227">
        <v>9</v>
      </c>
      <c r="B20" s="52" t="s">
        <v>238</v>
      </c>
      <c r="C20" s="54">
        <f>'1. dikbud'!C20+'2. dinkes'!C20+'3. moewardi'!C20+'4. margono'!C20+'5. tugurejo'!C20+'6. kelet'!C20+'7. amino'!C20+'8. rsjdska'!C20+'9. rsjdklaten'!C20+'10.binamarga'!C20+'11.psda'!C20+'12.peraskim'!C20+'13.satpol'!C20+'14.kesbangpol'!C20+'15.dinsos'!C20+'16.bpbd'!C20+'17.nakertran'!C20+'18.dp3akab'!C20+'19.dlhk'!C20+'20.dkp'!C20+'21.permades'!C20+'22.dishub'!C20+'23.kominfo'!C20+'24.dinkop'!C20+'25.dpmdptsp'!C20+'26.dinpora'!C20+'27.arpus'!C20+'28.dinlutkan'!C20+'29.distanbun'!C20+'30.ternak'!C20+'31.esdm'!C20+'32.disperindag'!C20+'33.setda'!C20+'34.setwan'!C20+'35.inspektorat'!C20+'36.bappeda'!C20+'37.bppd'!C20+'38.bpkad'!C20+'39.bkd'!C20+'40.bpsdm'!C20+'41.penghubung'!C20+'42.SKPKD'!C20</f>
        <v>74529</v>
      </c>
      <c r="D20" s="54">
        <f>'1. dikbud'!D20+'2. dinkes'!D20+'3. moewardi'!D20+'4. margono'!D20+'5. tugurejo'!D20+'6. kelet'!D20+'7. amino'!D20+'8. rsjdska'!D20+'9. rsjdklaten'!D20+'10.binamarga'!D20+'11.psda'!D20+'12.peraskim'!D20+'13.satpol'!D20+'14.kesbangpol'!D20+'15.dinsos'!D20+'16.bpbd'!D20+'17.nakertran'!D20+'18.dp3akab'!D20+'19.dlhk'!D20+'20.dkp'!D20+'21.permades'!D20+'22.dishub'!D20+'23.kominfo'!D20+'24.dinkop'!D20+'25.dpmdptsp'!D20+'26.dinpora'!D20+'27.arpus'!D20+'28.dinlutkan'!D20+'29.distanbun'!D20+'30.ternak'!D20+'31.esdm'!D20+'32.disperindag'!D20+'33.setda'!D20+'34.setwan'!D20+'35.inspektorat'!D20+'36.bappeda'!D20+'37.bppd'!D20+'38.bpkad'!D20+'39.bkd'!D20+'40.bpsdm'!D20+'41.penghubung'!D20+'42.SKPKD'!D20</f>
        <v>430397304339</v>
      </c>
      <c r="E20" s="54">
        <f>'1. dikbud'!E20+'2. dinkes'!E20+'3. moewardi'!E20+'4. margono'!E20+'5. tugurejo'!E20+'6. kelet'!E20+'7. amino'!E20+'8. rsjdska'!E20+'9. rsjdklaten'!E20+'10.binamarga'!E20+'11.psda'!E20+'12.peraskim'!E20+'13.satpol'!E20+'14.kesbangpol'!E20+'15.dinsos'!E20+'16.bpbd'!E20+'17.nakertran'!E20+'18.dp3akab'!E20+'19.dlhk'!E20+'20.dkp'!E20+'21.permades'!E20+'22.dishub'!E20+'23.kominfo'!E20+'24.dinkop'!E20+'25.dpmdptsp'!E20+'26.dinpora'!E20+'27.arpus'!E20+'28.dinlutkan'!E20+'29.distanbun'!E20+'30.ternak'!E20+'31.esdm'!E20+'32.disperindag'!E20+'33.setda'!E20+'34.setwan'!E20+'35.inspektorat'!E20+'36.bappeda'!E20+'37.bppd'!E20+'38.bpkad'!E20+'39.bkd'!E20+'40.bpsdm'!E20+'41.penghubung'!E20+'42.SKPKD'!E20</f>
        <v>3263</v>
      </c>
      <c r="F20" s="54">
        <f>'1. dikbud'!F20+'2. dinkes'!F20+'3. moewardi'!F20+'4. margono'!F20+'5. tugurejo'!F20+'6. kelet'!F20+'7. amino'!F20+'8. rsjdska'!F20+'9. rsjdklaten'!F20+'10.binamarga'!F20+'11.psda'!F20+'12.peraskim'!F20+'13.satpol'!F20+'14.kesbangpol'!F20+'15.dinsos'!F20+'16.bpbd'!F20+'17.nakertran'!F20+'18.dp3akab'!F20+'19.dlhk'!F20+'20.dkp'!F20+'21.permades'!F20+'22.dishub'!F20+'23.kominfo'!F20+'24.dinkop'!F20+'25.dpmdptsp'!F20+'26.dinpora'!F20+'27.arpus'!F20+'28.dinlutkan'!F20+'29.distanbun'!F20+'30.ternak'!F20+'31.esdm'!F20+'32.disperindag'!F20+'33.setda'!F20+'34.setwan'!F20+'35.inspektorat'!F20+'36.bappeda'!F20+'37.bppd'!F20+'38.bpkad'!F20+'39.bkd'!F20+'40.bpsdm'!F20+'41.penghubung'!F20+'42.SKPKD'!F20</f>
        <v>18794969400</v>
      </c>
      <c r="G20" s="54">
        <f>'1. dikbud'!G20+'2. dinkes'!G20+'3. moewardi'!G20+'4. margono'!G20+'5. tugurejo'!G20+'6. kelet'!G20+'7. amino'!G20+'8. rsjdska'!G20+'9. rsjdklaten'!G20+'10.binamarga'!G20+'11.psda'!G20+'12.peraskim'!G20+'13.satpol'!G20+'14.kesbangpol'!G20+'15.dinsos'!G20+'16.bpbd'!G20+'17.nakertran'!G20+'18.dp3akab'!G20+'19.dlhk'!G20+'20.dkp'!G20+'21.permades'!G20+'22.dishub'!G20+'23.kominfo'!G20+'24.dinkop'!G20+'25.dpmdptsp'!G20+'26.dinpora'!G20+'27.arpus'!G20+'28.dinlutkan'!G20+'29.distanbun'!G20+'30.ternak'!G20+'31.esdm'!G20+'32.disperindag'!G20+'33.setda'!G20+'34.setwan'!G20+'35.inspektorat'!G20+'36.bappeda'!G20+'37.bppd'!G20+'38.bpkad'!G20+'39.bkd'!G20+'40.bpsdm'!G20+'41.penghubung'!G20+'42.SKPKD'!G20</f>
        <v>0</v>
      </c>
      <c r="H20" s="54">
        <f>'1. dikbud'!H20+'2. dinkes'!H20+'3. moewardi'!H20+'4. margono'!H20+'5. tugurejo'!H20+'6. kelet'!H20+'7. amino'!H20+'8. rsjdska'!H20+'9. rsjdklaten'!H20+'10.binamarga'!H20+'11.psda'!H20+'12.peraskim'!H20+'13.satpol'!H20+'14.kesbangpol'!H20+'15.dinsos'!H20+'16.bpbd'!H20+'17.nakertran'!H20+'18.dp3akab'!H20+'19.dlhk'!H20+'20.dkp'!H20+'21.permades'!H20+'22.dishub'!H20+'23.kominfo'!H20+'24.dinkop'!H20+'25.dpmdptsp'!H20+'26.dinpora'!H20+'27.arpus'!H20+'28.dinlutkan'!H20+'29.distanbun'!H20+'30.ternak'!H20+'31.esdm'!H20+'32.disperindag'!H20+'33.setda'!H20+'34.setwan'!H20+'35.inspektorat'!H20+'36.bappeda'!H20+'37.bppd'!H20+'38.bpkad'!H20+'39.bkd'!H20+'40.bpsdm'!H20+'41.penghubung'!H20+'42.SKPKD'!H20</f>
        <v>0</v>
      </c>
      <c r="I20" s="54">
        <f>'1. dikbud'!I20+'2. dinkes'!I20+'3. moewardi'!I20+'4. margono'!I20+'5. tugurejo'!I20+'6. kelet'!I20+'7. amino'!I20+'8. rsjdska'!I20+'9. rsjdklaten'!I20+'10.binamarga'!I20+'11.psda'!I20+'12.peraskim'!I20+'13.satpol'!I20+'14.kesbangpol'!I20+'15.dinsos'!I20+'16.bpbd'!I20+'17.nakertran'!I20+'18.dp3akab'!I20+'19.dlhk'!I20+'20.dkp'!I20+'21.permades'!I20+'22.dishub'!I20+'23.kominfo'!I20+'24.dinkop'!I20+'25.dpmdptsp'!I20+'26.dinpora'!I20+'27.arpus'!I20+'28.dinlutkan'!I20+'29.distanbun'!I20+'30.ternak'!I20+'31.esdm'!I20+'32.disperindag'!I20+'33.setda'!I20+'34.setwan'!I20+'35.inspektorat'!I20+'36.bappeda'!I20+'37.bppd'!I20+'38.bpkad'!I20+'39.bkd'!I20+'40.bpsdm'!I20+'41.penghubung'!I20+'42.SKPKD'!I20</f>
        <v>0</v>
      </c>
      <c r="J20" s="54">
        <f>'1. dikbud'!J20+'2. dinkes'!J20+'3. moewardi'!J20+'4. margono'!J20+'5. tugurejo'!J20+'6. kelet'!J20+'7. amino'!J20+'8. rsjdska'!J20+'9. rsjdklaten'!J20+'10.binamarga'!J20+'11.psda'!J20+'12.peraskim'!J20+'13.satpol'!J20+'14.kesbangpol'!J20+'15.dinsos'!J20+'16.bpbd'!J20+'17.nakertran'!J20+'18.dp3akab'!J20+'19.dlhk'!J20+'20.dkp'!J20+'21.permades'!J20+'22.dishub'!J20+'23.kominfo'!J20+'24.dinkop'!J20+'25.dpmdptsp'!J20+'26.dinpora'!J20+'27.arpus'!J20+'28.dinlutkan'!J20+'29.distanbun'!J20+'30.ternak'!J20+'31.esdm'!J20+'32.disperindag'!J20+'33.setda'!J20+'34.setwan'!J20+'35.inspektorat'!J20+'36.bappeda'!J20+'37.bppd'!J20+'38.bpkad'!J20+'39.bkd'!J20+'40.bpsdm'!J20+'41.penghubung'!J20+'42.SKPKD'!J20</f>
        <v>0</v>
      </c>
      <c r="K20" s="54">
        <f>'1. dikbud'!K20+'2. dinkes'!K20+'3. moewardi'!K20+'4. margono'!K20+'5. tugurejo'!K20+'6. kelet'!K20+'7. amino'!K20+'8. rsjdska'!K20+'9. rsjdklaten'!K20+'10.binamarga'!K20+'11.psda'!K20+'12.peraskim'!K20+'13.satpol'!K20+'14.kesbangpol'!K20+'15.dinsos'!K20+'16.bpbd'!K20+'17.nakertran'!K20+'18.dp3akab'!K20+'19.dlhk'!K20+'20.dkp'!K20+'21.permades'!K20+'22.dishub'!K20+'23.kominfo'!K20+'24.dinkop'!K20+'25.dpmdptsp'!K20+'26.dinpora'!K20+'27.arpus'!K20+'28.dinlutkan'!K20+'29.distanbun'!K20+'30.ternak'!K20+'31.esdm'!K20+'32.disperindag'!K20+'33.setda'!K20+'34.setwan'!K20+'35.inspektorat'!K20+'36.bappeda'!K20+'37.bppd'!K20+'38.bpkad'!K20+'39.bkd'!K20+'40.bpsdm'!K20+'41.penghubung'!K20+'42.SKPKD'!K20</f>
        <v>9</v>
      </c>
      <c r="L20" s="54">
        <f>'1. dikbud'!L20+'2. dinkes'!L20+'3. moewardi'!L20+'4. margono'!L20+'5. tugurejo'!L20+'6. kelet'!L20+'7. amino'!L20+'8. rsjdska'!L20+'9. rsjdklaten'!L20+'10.binamarga'!L20+'11.psda'!L20+'12.peraskim'!L20+'13.satpol'!L20+'14.kesbangpol'!L20+'15.dinsos'!L20+'16.bpbd'!L20+'17.nakertran'!L20+'18.dp3akab'!L20+'19.dlhk'!L20+'20.dkp'!L20+'21.permades'!L20+'22.dishub'!L20+'23.kominfo'!L20+'24.dinkop'!L20+'25.dpmdptsp'!L20+'26.dinpora'!L20+'27.arpus'!L20+'28.dinlutkan'!L20+'29.distanbun'!L20+'30.ternak'!L20+'31.esdm'!L20+'32.disperindag'!L20+'33.setda'!L20+'34.setwan'!L20+'35.inspektorat'!L20+'36.bappeda'!L20+'37.bppd'!L20+'38.bpkad'!L20+'39.bkd'!L20+'40.bpsdm'!L20+'41.penghubung'!L20+'42.SKPKD'!L20</f>
        <v>17180000</v>
      </c>
      <c r="M20" s="54">
        <f>'1. dikbud'!M20+'2. dinkes'!M20+'3. moewardi'!M20+'4. margono'!M20+'5. tugurejo'!M20+'6. kelet'!M20+'7. amino'!M20+'8. rsjdska'!M20+'9. rsjdklaten'!M20+'10.binamarga'!M20+'11.psda'!M20+'12.peraskim'!M20+'13.satpol'!M20+'14.kesbangpol'!M20+'15.dinsos'!M20+'16.bpbd'!M20+'17.nakertran'!M20+'18.dp3akab'!M20+'19.dlhk'!M20+'20.dkp'!M20+'21.permades'!M20+'22.dishub'!M20+'23.kominfo'!M20+'24.dinkop'!M20+'25.dpmdptsp'!M20+'26.dinpora'!M20+'27.arpus'!M20+'28.dinlutkan'!M20+'29.distanbun'!M20+'30.ternak'!M20+'31.esdm'!M20+'32.disperindag'!M20+'33.setda'!M20+'34.setwan'!M20+'35.inspektorat'!M20+'36.bappeda'!M20+'37.bppd'!M20+'38.bpkad'!M20+'39.bkd'!M20+'40.bpsdm'!M20+'41.penghubung'!M20+'42.SKPKD'!M20</f>
        <v>15497</v>
      </c>
      <c r="N20" s="54">
        <f>'1. dikbud'!N20+'2. dinkes'!N20+'3. moewardi'!N20+'4. margono'!N20+'5. tugurejo'!N20+'6. kelet'!N20+'7. amino'!N20+'8. rsjdska'!N20+'9. rsjdklaten'!N20+'10.binamarga'!N20+'11.psda'!N20+'12.peraskim'!N20+'13.satpol'!N20+'14.kesbangpol'!N20+'15.dinsos'!N20+'16.bpbd'!N20+'17.nakertran'!N20+'18.dp3akab'!N20+'19.dlhk'!N20+'20.dkp'!N20+'21.permades'!N20+'22.dishub'!N20+'23.kominfo'!N20+'24.dinkop'!N20+'25.dpmdptsp'!N20+'26.dinpora'!N20+'27.arpus'!N20+'28.dinlutkan'!N20+'29.distanbun'!N20+'30.ternak'!N20+'31.esdm'!N20+'32.disperindag'!N20+'33.setda'!N20+'34.setwan'!N20+'35.inspektorat'!N20+'36.bappeda'!N20+'37.bppd'!N20+'38.bpkad'!N20+'39.bkd'!N20+'40.bpsdm'!N20+'41.penghubung'!N20+'42.SKPKD'!N20</f>
        <v>28334390499</v>
      </c>
      <c r="O20" s="54">
        <f>'1. dikbud'!O20+'2. dinkes'!O20+'3. moewardi'!O20+'4. margono'!O20+'5. tugurejo'!O20+'6. kelet'!O20+'7. amino'!O20+'8. rsjdska'!O20+'9. rsjdklaten'!O20+'10.binamarga'!O20+'11.psda'!O20+'12.peraskim'!O20+'13.satpol'!O20+'14.kesbangpol'!O20+'15.dinsos'!O20+'16.bpbd'!O20+'17.nakertran'!O20+'18.dp3akab'!O20+'19.dlhk'!O20+'20.dkp'!O20+'21.permades'!O20+'22.dishub'!O20+'23.kominfo'!O20+'24.dinkop'!O20+'25.dpmdptsp'!O20+'26.dinpora'!O20+'27.arpus'!O20+'28.dinlutkan'!O20+'29.distanbun'!O20+'30.ternak'!O20+'31.esdm'!O20+'32.disperindag'!O20+'33.setda'!O20+'34.setwan'!O20+'35.inspektorat'!O20+'36.bappeda'!O20+'37.bppd'!O20+'38.bpkad'!O20+'39.bkd'!O20+'40.bpsdm'!O20+'41.penghubung'!O20+'42.SKPKD'!O20</f>
        <v>0</v>
      </c>
      <c r="P20" s="54">
        <f>'1. dikbud'!P20+'2. dinkes'!P20+'3. moewardi'!P20+'4. margono'!P20+'5. tugurejo'!P20+'6. kelet'!P20+'7. amino'!P20+'8. rsjdska'!P20+'9. rsjdklaten'!P20+'10.binamarga'!P20+'11.psda'!P20+'12.peraskim'!P20+'13.satpol'!P20+'14.kesbangpol'!P20+'15.dinsos'!P20+'16.bpbd'!P20+'17.nakertran'!P20+'18.dp3akab'!P20+'19.dlhk'!P20+'20.dkp'!P20+'21.permades'!P20+'22.dishub'!P20+'23.kominfo'!P20+'24.dinkop'!P20+'25.dpmdptsp'!P20+'26.dinpora'!P20+'27.arpus'!P20+'28.dinlutkan'!P20+'29.distanbun'!P20+'30.ternak'!P20+'31.esdm'!P20+'32.disperindag'!P20+'33.setda'!P20+'34.setwan'!P20+'35.inspektorat'!P20+'36.bappeda'!P20+'37.bppd'!P20+'38.bpkad'!P20+'39.bkd'!P20+'40.bpsdm'!P20+'41.penghubung'!P20+'42.SKPKD'!P20</f>
        <v>0</v>
      </c>
      <c r="Q20" s="54">
        <f>'1. dikbud'!Q20+'2. dinkes'!Q20+'3. moewardi'!Q20+'4. margono'!Q20+'5. tugurejo'!Q20+'6. kelet'!Q20+'7. amino'!Q20+'8. rsjdska'!Q20+'9. rsjdklaten'!Q20+'10.binamarga'!Q20+'11.psda'!Q20+'12.peraskim'!Q20+'13.satpol'!Q20+'14.kesbangpol'!Q20+'15.dinsos'!Q20+'16.bpbd'!Q20+'17.nakertran'!Q20+'18.dp3akab'!Q20+'19.dlhk'!Q20+'20.dkp'!Q20+'21.permades'!Q20+'22.dishub'!Q20+'23.kominfo'!Q20+'24.dinkop'!Q20+'25.dpmdptsp'!Q20+'26.dinpora'!Q20+'27.arpus'!Q20+'28.dinlutkan'!Q20+'29.distanbun'!Q20+'30.ternak'!Q20+'31.esdm'!Q20+'32.disperindag'!Q20+'33.setda'!Q20+'34.setwan'!Q20+'35.inspektorat'!Q20+'36.bappeda'!Q20+'37.bppd'!Q20+'38.bpkad'!Q20+'39.bkd'!Q20+'40.bpsdm'!Q20+'41.penghubung'!Q20+'42.SKPKD'!Q20</f>
        <v>67</v>
      </c>
      <c r="R20" s="54">
        <f>'1. dikbud'!R20+'2. dinkes'!R20+'3. moewardi'!R20+'4. margono'!R20+'5. tugurejo'!R20+'6. kelet'!R20+'7. amino'!R20+'8. rsjdska'!R20+'9. rsjdklaten'!R20+'10.binamarga'!R20+'11.psda'!R20+'12.peraskim'!R20+'13.satpol'!R20+'14.kesbangpol'!R20+'15.dinsos'!R20+'16.bpbd'!R20+'17.nakertran'!R20+'18.dp3akab'!R20+'19.dlhk'!R20+'20.dkp'!R20+'21.permades'!R20+'22.dishub'!R20+'23.kominfo'!R20+'24.dinkop'!R20+'25.dpmdptsp'!R20+'26.dinpora'!R20+'27.arpus'!R20+'28.dinlutkan'!R20+'29.distanbun'!R20+'30.ternak'!R20+'31.esdm'!R20+'32.disperindag'!R20+'33.setda'!R20+'34.setwan'!R20+'35.inspektorat'!R20+'36.bappeda'!R20+'37.bppd'!R20+'38.bpkad'!R20+'39.bkd'!R20+'40.bpsdm'!R20+'41.penghubung'!R20+'42.SKPKD'!R20</f>
        <v>2397467780</v>
      </c>
      <c r="S20" s="54">
        <f>'1. dikbud'!S20+'2. dinkes'!S20+'3. moewardi'!S20+'4. margono'!S20+'5. tugurejo'!S20+'6. kelet'!S20+'7. amino'!S20+'8. rsjdska'!S20+'9. rsjdklaten'!S20+'10.binamarga'!S20+'11.psda'!S20+'12.peraskim'!S20+'13.satpol'!S20+'14.kesbangpol'!S20+'15.dinsos'!S20+'16.bpbd'!S20+'17.nakertran'!S20+'18.dp3akab'!S20+'19.dlhk'!S20+'20.dkp'!S20+'21.permades'!S20+'22.dishub'!S20+'23.kominfo'!S20+'24.dinkop'!S20+'25.dpmdptsp'!S20+'26.dinpora'!S20+'27.arpus'!S20+'28.dinlutkan'!S20+'29.distanbun'!S20+'30.ternak'!S20+'31.esdm'!S20+'32.disperindag'!S20+'33.setda'!S20+'34.setwan'!S20+'35.inspektorat'!S20+'36.bappeda'!S20+'37.bppd'!S20+'38.bpkad'!S20+'39.bkd'!S20+'40.bpsdm'!S20+'41.penghubung'!S20+'42.SKPKD'!S20</f>
        <v>0</v>
      </c>
      <c r="T20" s="54">
        <f>'1. dikbud'!T20+'2. dinkes'!T20+'3. moewardi'!T20+'4. margono'!T20+'5. tugurejo'!T20+'6. kelet'!T20+'7. amino'!T20+'8. rsjdska'!T20+'9. rsjdklaten'!T20+'10.binamarga'!T20+'11.psda'!T20+'12.peraskim'!T20+'13.satpol'!T20+'14.kesbangpol'!T20+'15.dinsos'!T20+'16.bpbd'!T20+'17.nakertran'!T20+'18.dp3akab'!T20+'19.dlhk'!T20+'20.dkp'!T20+'21.permades'!T20+'22.dishub'!T20+'23.kominfo'!T20+'24.dinkop'!T20+'25.dpmdptsp'!T20+'26.dinpora'!T20+'27.arpus'!T20+'28.dinlutkan'!T20+'29.distanbun'!T20+'30.ternak'!T20+'31.esdm'!T20+'32.disperindag'!T20+'33.setda'!T20+'34.setwan'!T20+'35.inspektorat'!T20+'36.bappeda'!T20+'37.bppd'!T20+'38.bpkad'!T20+'39.bkd'!T20+'40.bpsdm'!T20+'41.penghubung'!T20+'42.SKPKD'!T20</f>
        <v>0</v>
      </c>
      <c r="U20" s="54">
        <f>'1. dikbud'!U20+'2. dinkes'!U20+'3. moewardi'!U20+'4. margono'!U20+'5. tugurejo'!U20+'6. kelet'!U20+'7. amino'!U20+'8. rsjdska'!U20+'9. rsjdklaten'!U20+'10.binamarga'!U20+'11.psda'!U20+'12.peraskim'!U20+'13.satpol'!U20+'14.kesbangpol'!U20+'15.dinsos'!U20+'16.bpbd'!U20+'17.nakertran'!U20+'18.dp3akab'!U20+'19.dlhk'!U20+'20.dkp'!U20+'21.permades'!U20+'22.dishub'!U20+'23.kominfo'!U20+'24.dinkop'!U20+'25.dpmdptsp'!U20+'26.dinpora'!U20+'27.arpus'!U20+'28.dinlutkan'!U20+'29.distanbun'!U20+'30.ternak'!U20+'31.esdm'!U20+'32.disperindag'!U20+'33.setda'!U20+'34.setwan'!U20+'35.inspektorat'!U20+'36.bappeda'!U20+'37.bppd'!U20+'38.bpkad'!U20+'39.bkd'!U20+'40.bpsdm'!U20+'41.penghubung'!U20+'42.SKPKD'!U20</f>
        <v>3589</v>
      </c>
      <c r="V20" s="54">
        <f>'1. dikbud'!V20+'2. dinkes'!V20+'3. moewardi'!V20+'4. margono'!V20+'5. tugurejo'!V20+'6. kelet'!V20+'7. amino'!V20+'8. rsjdska'!V20+'9. rsjdklaten'!V20+'10.binamarga'!V20+'11.psda'!V20+'12.peraskim'!V20+'13.satpol'!V20+'14.kesbangpol'!V20+'15.dinsos'!V20+'16.bpbd'!V20+'17.nakertran'!V20+'18.dp3akab'!V20+'19.dlhk'!V20+'20.dkp'!V20+'21.permades'!V20+'22.dishub'!V20+'23.kominfo'!V20+'24.dinkop'!V20+'25.dpmdptsp'!V20+'26.dinpora'!V20+'27.arpus'!V20+'28.dinlutkan'!V20+'29.distanbun'!V20+'30.ternak'!V20+'31.esdm'!V20+'32.disperindag'!V20+'33.setda'!V20+'34.setwan'!V20+'35.inspektorat'!V20+'36.bappeda'!V20+'37.bppd'!V20+'38.bpkad'!V20+'39.bkd'!V20+'40.bpsdm'!V20+'41.penghubung'!V20+'42.SKPKD'!V20</f>
        <v>3253952430</v>
      </c>
      <c r="W20" s="54">
        <f>'1. dikbud'!W20+'2. dinkes'!W20+'3. moewardi'!W20+'4. margono'!W20+'5. tugurejo'!W20+'6. kelet'!W20+'7. amino'!W20+'8. rsjdska'!W20+'9. rsjdklaten'!W20+'10.binamarga'!W20+'11.psda'!W20+'12.peraskim'!W20+'13.satpol'!W20+'14.kesbangpol'!W20+'15.dinsos'!W20+'16.bpbd'!W20+'17.nakertran'!W20+'18.dp3akab'!W20+'19.dlhk'!W20+'20.dkp'!W20+'21.permades'!W20+'22.dishub'!W20+'23.kominfo'!W20+'24.dinkop'!W20+'25.dpmdptsp'!W20+'26.dinpora'!W20+'27.arpus'!W20+'28.dinlutkan'!W20+'29.distanbun'!W20+'30.ternak'!W20+'31.esdm'!W20+'32.disperindag'!W20+'33.setda'!W20+'34.setwan'!W20+'35.inspektorat'!W20+'36.bappeda'!W20+'37.bppd'!W20+'38.bpkad'!W20+'39.bkd'!W20+'40.bpsdm'!W20+'41.penghubung'!W20+'42.SKPKD'!W20</f>
        <v>22425</v>
      </c>
      <c r="X20" s="54">
        <f>'1. dikbud'!X20+'2. dinkes'!X20+'3. moewardi'!X20+'4. margono'!X20+'5. tugurejo'!X20+'6. kelet'!X20+'7. amino'!X20+'8. rsjdska'!X20+'9. rsjdklaten'!X20+'10.binamarga'!X20+'11.psda'!X20+'12.peraskim'!X20+'13.satpol'!X20+'14.kesbangpol'!X20+'15.dinsos'!X20+'16.bpbd'!X20+'17.nakertran'!X20+'18.dp3akab'!X20+'19.dlhk'!X20+'20.dkp'!X20+'21.permades'!X20+'22.dishub'!X20+'23.kominfo'!X20+'24.dinkop'!X20+'25.dpmdptsp'!X20+'26.dinpora'!X20+'27.arpus'!X20+'28.dinlutkan'!X20+'29.distanbun'!X20+'30.ternak'!X20+'31.esdm'!X20+'32.disperindag'!X20+'33.setda'!X20+'34.setwan'!X20+'35.inspektorat'!X20+'36.bappeda'!X20+'37.bppd'!X20+'38.bpkad'!X20+'39.bkd'!X20+'40.bpsdm'!X20+'41.penghubung'!X20+'42.SKPKD'!X20</f>
        <v>52797960109</v>
      </c>
      <c r="Y20" s="54">
        <f>'1. dikbud'!Y20+'2. dinkes'!Y20+'3. moewardi'!Y20+'4. margono'!Y20+'5. tugurejo'!Y20+'6. kelet'!Y20+'7. amino'!Y20+'8. rsjdska'!Y20+'9. rsjdklaten'!Y20+'10.binamarga'!Y20+'11.psda'!Y20+'12.peraskim'!Y20+'13.satpol'!Y20+'14.kesbangpol'!Y20+'15.dinsos'!Y20+'16.bpbd'!Y20+'17.nakertran'!Y20+'18.dp3akab'!Y20+'19.dlhk'!Y20+'20.dkp'!Y20+'21.permades'!Y20+'22.dishub'!Y20+'23.kominfo'!Y20+'24.dinkop'!Y20+'25.dpmdptsp'!Y20+'26.dinpora'!Y20+'27.arpus'!Y20+'28.dinlutkan'!Y20+'29.distanbun'!Y20+'30.ternak'!Y20+'31.esdm'!Y20+'32.disperindag'!Y20+'33.setda'!Y20+'34.setwan'!Y20+'35.inspektorat'!Y20+'36.bappeda'!Y20+'37.bppd'!Y20+'38.bpkad'!Y20+'39.bkd'!Y20+'40.bpsdm'!Y20+'41.penghubung'!Y20+'42.SKPKD'!Y20</f>
        <v>12991</v>
      </c>
      <c r="Z20" s="54">
        <f>'1. dikbud'!Z20+'2. dinkes'!Z20+'3. moewardi'!Z20+'4. margono'!Z20+'5. tugurejo'!Z20+'6. kelet'!Z20+'7. amino'!Z20+'8. rsjdska'!Z20+'9. rsjdklaten'!Z20+'10.binamarga'!Z20+'11.psda'!Z20+'12.peraskim'!Z20+'13.satpol'!Z20+'14.kesbangpol'!Z20+'15.dinsos'!Z20+'16.bpbd'!Z20+'17.nakertran'!Z20+'18.dp3akab'!Z20+'19.dlhk'!Z20+'20.dkp'!Z20+'21.permades'!Z20+'22.dishub'!Z20+'23.kominfo'!Z20+'24.dinkop'!Z20+'25.dpmdptsp'!Z20+'26.dinpora'!Z20+'27.arpus'!Z20+'28.dinlutkan'!Z20+'29.distanbun'!Z20+'30.ternak'!Z20+'31.esdm'!Z20+'32.disperindag'!Z20+'33.setda'!Z20+'34.setwan'!Z20+'35.inspektorat'!Z20+'36.bappeda'!Z20+'37.bppd'!Z20+'38.bpkad'!Z20+'39.bkd'!Z20+'40.bpsdm'!Z20+'41.penghubung'!Z20+'42.SKPKD'!Z20</f>
        <v>1699666942</v>
      </c>
      <c r="AA20" s="54">
        <f>'1. dikbud'!AA20+'2. dinkes'!AA20+'3. moewardi'!AA20+'4. margono'!AA20+'5. tugurejo'!AA20+'6. kelet'!AA20+'7. amino'!AA20+'8. rsjdska'!AA20+'9. rsjdklaten'!AA20+'10.binamarga'!AA20+'11.psda'!AA20+'12.peraskim'!AA20+'13.satpol'!AA20+'14.kesbangpol'!AA20+'15.dinsos'!AA20+'16.bpbd'!AA20+'17.nakertran'!AA20+'18.dp3akab'!AA20+'19.dlhk'!AA20+'20.dkp'!AA20+'21.permades'!AA20+'22.dishub'!AA20+'23.kominfo'!AA20+'24.dinkop'!AA20+'25.dpmdptsp'!AA20+'26.dinpora'!AA20+'27.arpus'!AA20+'28.dinlutkan'!AA20+'29.distanbun'!AA20+'30.ternak'!AA20+'31.esdm'!AA20+'32.disperindag'!AA20+'33.setda'!AA20+'34.setwan'!AA20+'35.inspektorat'!AA20+'36.bappeda'!AA20+'37.bppd'!AA20+'38.bpkad'!AA20+'39.bkd'!AA20+'40.bpsdm'!AA20+'41.penghubung'!AA20+'42.SKPKD'!AA20</f>
        <v>0</v>
      </c>
      <c r="AB20" s="54">
        <f>'1. dikbud'!AB20+'2. dinkes'!AB20+'3. moewardi'!AB20+'4. margono'!AB20+'5. tugurejo'!AB20+'6. kelet'!AB20+'7. amino'!AB20+'8. rsjdska'!AB20+'9. rsjdklaten'!AB20+'10.binamarga'!AB20+'11.psda'!AB20+'12.peraskim'!AB20+'13.satpol'!AB20+'14.kesbangpol'!AB20+'15.dinsos'!AB20+'16.bpbd'!AB20+'17.nakertran'!AB20+'18.dp3akab'!AB20+'19.dlhk'!AB20+'20.dkp'!AB20+'21.permades'!AB20+'22.dishub'!AB20+'23.kominfo'!AB20+'24.dinkop'!AB20+'25.dpmdptsp'!AB20+'26.dinpora'!AB20+'27.arpus'!AB20+'28.dinlutkan'!AB20+'29.distanbun'!AB20+'30.ternak'!AB20+'31.esdm'!AB20+'32.disperindag'!AB20+'33.setda'!AB20+'34.setwan'!AB20+'35.inspektorat'!AB20+'36.bappeda'!AB20+'37.bppd'!AB20+'38.bpkad'!AB20+'39.bkd'!AB20+'40.bpsdm'!AB20+'41.penghubung'!AB20+'42.SKPKD'!AB20</f>
        <v>0</v>
      </c>
      <c r="AC20" s="54">
        <f>'1. dikbud'!AC20+'2. dinkes'!AC20+'3. moewardi'!AC20+'4. margono'!AC20+'5. tugurejo'!AC20+'6. kelet'!AC20+'7. amino'!AC20+'8. rsjdska'!AC20+'9. rsjdklaten'!AC20+'10.binamarga'!AC20+'11.psda'!AC20+'12.peraskim'!AC20+'13.satpol'!AC20+'14.kesbangpol'!AC20+'15.dinsos'!AC20+'16.bpbd'!AC20+'17.nakertran'!AC20+'18.dp3akab'!AC20+'19.dlhk'!AC20+'20.dkp'!AC20+'21.permades'!AC20+'22.dishub'!AC20+'23.kominfo'!AC20+'24.dinkop'!AC20+'25.dpmdptsp'!AC20+'26.dinpora'!AC20+'27.arpus'!AC20+'28.dinlutkan'!AC20+'29.distanbun'!AC20+'30.ternak'!AC20+'31.esdm'!AC20+'32.disperindag'!AC20+'33.setda'!AC20+'34.setwan'!AC20+'35.inspektorat'!AC20+'36.bappeda'!AC20+'37.bppd'!AC20+'38.bpkad'!AC20+'39.bkd'!AC20+'40.bpsdm'!AC20+'41.penghubung'!AC20+'42.SKPKD'!AC20</f>
        <v>3100</v>
      </c>
      <c r="AD20" s="54">
        <f>'1. dikbud'!AD20+'2. dinkes'!AD20+'3. moewardi'!AD20+'4. margono'!AD20+'5. tugurejo'!AD20+'6. kelet'!AD20+'7. amino'!AD20+'8. rsjdska'!AD20+'9. rsjdklaten'!AD20+'10.binamarga'!AD20+'11.psda'!AD20+'12.peraskim'!AD20+'13.satpol'!AD20+'14.kesbangpol'!AD20+'15.dinsos'!AD20+'16.bpbd'!AD20+'17.nakertran'!AD20+'18.dp3akab'!AD20+'19.dlhk'!AD20+'20.dkp'!AD20+'21.permades'!AD20+'22.dishub'!AD20+'23.kominfo'!AD20+'24.dinkop'!AD20+'25.dpmdptsp'!AD20+'26.dinpora'!AD20+'27.arpus'!AD20+'28.dinlutkan'!AD20+'29.distanbun'!AD20+'30.ternak'!AD20+'31.esdm'!AD20+'32.disperindag'!AD20+'33.setda'!AD20+'34.setwan'!AD20+'35.inspektorat'!AD20+'36.bappeda'!AD20+'37.bppd'!AD20+'38.bpkad'!AD20+'39.bkd'!AD20+'40.bpsdm'!AD20+'41.penghubung'!AD20+'42.SKPKD'!AD20</f>
        <v>10052998240</v>
      </c>
      <c r="AE20" s="54">
        <f>'1. dikbud'!AE20+'2. dinkes'!AE20+'3. moewardi'!AE20+'4. margono'!AE20+'5. tugurejo'!AE20+'6. kelet'!AE20+'7. amino'!AE20+'8. rsjdska'!AE20+'9. rsjdklaten'!AE20+'10.binamarga'!AE20+'11.psda'!AE20+'12.peraskim'!AE20+'13.satpol'!AE20+'14.kesbangpol'!AE20+'15.dinsos'!AE20+'16.bpbd'!AE20+'17.nakertran'!AE20+'18.dp3akab'!AE20+'19.dlhk'!AE20+'20.dkp'!AE20+'21.permades'!AE20+'22.dishub'!AE20+'23.kominfo'!AE20+'24.dinkop'!AE20+'25.dpmdptsp'!AE20+'26.dinpora'!AE20+'27.arpus'!AE20+'28.dinlutkan'!AE20+'29.distanbun'!AE20+'30.ternak'!AE20+'31.esdm'!AE20+'32.disperindag'!AE20+'33.setda'!AE20+'34.setwan'!AE20+'35.inspektorat'!AE20+'36.bappeda'!AE20+'37.bppd'!AE20+'38.bpkad'!AE20+'39.bkd'!AE20+'40.bpsdm'!AE20+'41.penghubung'!AE20+'42.SKPKD'!AE20</f>
        <v>47</v>
      </c>
      <c r="AF20" s="54">
        <f>'1. dikbud'!AF20+'2. dinkes'!AF20+'3. moewardi'!AF20+'4. margono'!AF20+'5. tugurejo'!AF20+'6. kelet'!AF20+'7. amino'!AF20+'8. rsjdska'!AF20+'9. rsjdklaten'!AF20+'10.binamarga'!AF20+'11.psda'!AF20+'12.peraskim'!AF20+'13.satpol'!AF20+'14.kesbangpol'!AF20+'15.dinsos'!AF20+'16.bpbd'!AF20+'17.nakertran'!AF20+'18.dp3akab'!AF20+'19.dlhk'!AF20+'20.dkp'!AF20+'21.permades'!AF20+'22.dishub'!AF20+'23.kominfo'!AF20+'24.dinkop'!AF20+'25.dpmdptsp'!AF20+'26.dinpora'!AF20+'27.arpus'!AF20+'28.dinlutkan'!AF20+'29.distanbun'!AF20+'30.ternak'!AF20+'31.esdm'!AF20+'32.disperindag'!AF20+'33.setda'!AF20+'34.setwan'!AF20+'35.inspektorat'!AF20+'36.bappeda'!AF20+'37.bppd'!AF20+'38.bpkad'!AF20+'39.bkd'!AF20+'40.bpsdm'!AF20+'41.penghubung'!AF20+'42.SKPKD'!AF20</f>
        <v>130969505</v>
      </c>
      <c r="AG20" s="54">
        <f>'1. dikbud'!AG20+'2. dinkes'!AG20+'3. moewardi'!AG20+'4. margono'!AG20+'5. tugurejo'!AG20+'6. kelet'!AG20+'7. amino'!AG20+'8. rsjdska'!AG20+'9. rsjdklaten'!AG20+'10.binamarga'!AG20+'11.psda'!AG20+'12.peraskim'!AG20+'13.satpol'!AG20+'14.kesbangpol'!AG20+'15.dinsos'!AG20+'16.bpbd'!AG20+'17.nakertran'!AG20+'18.dp3akab'!AG20+'19.dlhk'!AG20+'20.dkp'!AG20+'21.permades'!AG20+'22.dishub'!AG20+'23.kominfo'!AG20+'24.dinkop'!AG20+'25.dpmdptsp'!AG20+'26.dinpora'!AG20+'27.arpus'!AG20+'28.dinlutkan'!AG20+'29.distanbun'!AG20+'30.ternak'!AG20+'31.esdm'!AG20+'32.disperindag'!AG20+'33.setda'!AG20+'34.setwan'!AG20+'35.inspektorat'!AG20+'36.bappeda'!AG20+'37.bppd'!AG20+'38.bpkad'!AG20+'39.bkd'!AG20+'40.bpsdm'!AG20+'41.penghubung'!AG20+'42.SKPKD'!AG20</f>
        <v>255</v>
      </c>
      <c r="AH20" s="54">
        <f>'1. dikbud'!AH20+'2. dinkes'!AH20+'3. moewardi'!AH20+'4. margono'!AH20+'5. tugurejo'!AH20+'6. kelet'!AH20+'7. amino'!AH20+'8. rsjdska'!AH20+'9. rsjdklaten'!AH20+'10.binamarga'!AH20+'11.psda'!AH20+'12.peraskim'!AH20+'13.satpol'!AH20+'14.kesbangpol'!AH20+'15.dinsos'!AH20+'16.bpbd'!AH20+'17.nakertran'!AH20+'18.dp3akab'!AH20+'19.dlhk'!AH20+'20.dkp'!AH20+'21.permades'!AH20+'22.dishub'!AH20+'23.kominfo'!AH20+'24.dinkop'!AH20+'25.dpmdptsp'!AH20+'26.dinpora'!AH20+'27.arpus'!AH20+'28.dinlutkan'!AH20+'29.distanbun'!AH20+'30.ternak'!AH20+'31.esdm'!AH20+'32.disperindag'!AH20+'33.setda'!AH20+'34.setwan'!AH20+'35.inspektorat'!AH20+'36.bappeda'!AH20+'37.bppd'!AH20+'38.bpkad'!AH20+'39.bkd'!AH20+'40.bpsdm'!AH20+'41.penghubung'!AH20+'42.SKPKD'!AH20</f>
        <v>377788900</v>
      </c>
      <c r="AI20" s="54">
        <f>'1. dikbud'!AI20+'2. dinkes'!AI20+'3. moewardi'!AI20+'4. margono'!AI20+'5. tugurejo'!AI20+'6. kelet'!AI20+'7. amino'!AI20+'8. rsjdska'!AI20+'9. rsjdklaten'!AI20+'10.binamarga'!AI20+'11.psda'!AI20+'12.peraskim'!AI20+'13.satpol'!AI20+'14.kesbangpol'!AI20+'15.dinsos'!AI20+'16.bpbd'!AI20+'17.nakertran'!AI20+'18.dp3akab'!AI20+'19.dlhk'!AI20+'20.dkp'!AI20+'21.permades'!AI20+'22.dishub'!AI20+'23.kominfo'!AI20+'24.dinkop'!AI20+'25.dpmdptsp'!AI20+'26.dinpora'!AI20+'27.arpus'!AI20+'28.dinlutkan'!AI20+'29.distanbun'!AI20+'30.ternak'!AI20+'31.esdm'!AI20+'32.disperindag'!AI20+'33.setda'!AI20+'34.setwan'!AI20+'35.inspektorat'!AI20+'36.bappeda'!AI20+'37.bppd'!AI20+'38.bpkad'!AI20+'39.bkd'!AI20+'40.bpsdm'!AI20+'41.penghubung'!AI20+'42.SKPKD'!AI20</f>
        <v>16393</v>
      </c>
      <c r="AJ20" s="54">
        <f>'1. dikbud'!AJ20+'2. dinkes'!AJ20+'3. moewardi'!AJ20+'4. margono'!AJ20+'5. tugurejo'!AJ20+'6. kelet'!AJ20+'7. amino'!AJ20+'8. rsjdska'!AJ20+'9. rsjdklaten'!AJ20+'10.binamarga'!AJ20+'11.psda'!AJ20+'12.peraskim'!AJ20+'13.satpol'!AJ20+'14.kesbangpol'!AJ20+'15.dinsos'!AJ20+'16.bpbd'!AJ20+'17.nakertran'!AJ20+'18.dp3akab'!AJ20+'19.dlhk'!AJ20+'20.dkp'!AJ20+'21.permades'!AJ20+'22.dishub'!AJ20+'23.kominfo'!AJ20+'24.dinkop'!AJ20+'25.dpmdptsp'!AJ20+'26.dinpora'!AJ20+'27.arpus'!AJ20+'28.dinlutkan'!AJ20+'29.distanbun'!AJ20+'30.ternak'!AJ20+'31.esdm'!AJ20+'32.disperindag'!AJ20+'33.setda'!AJ20+'34.setwan'!AJ20+'35.inspektorat'!AJ20+'36.bappeda'!AJ20+'37.bppd'!AJ20+'38.bpkad'!AJ20+'39.bkd'!AJ20+'40.bpsdm'!AJ20+'41.penghubung'!AJ20+'42.SKPKD'!AJ20</f>
        <v>12261423587</v>
      </c>
      <c r="AK20" s="54">
        <f>'1. dikbud'!AK20+'2. dinkes'!AK20+'3. moewardi'!AK20+'4. margono'!AK20+'5. tugurejo'!AK20+'6. kelet'!AK20+'7. amino'!AK20+'8. rsjdska'!AK20+'9. rsjdklaten'!AK20+'10.binamarga'!AK20+'11.psda'!AK20+'12.peraskim'!AK20+'13.satpol'!AK20+'14.kesbangpol'!AK20+'15.dinsos'!AK20+'16.bpbd'!AK20+'17.nakertran'!AK20+'18.dp3akab'!AK20+'19.dlhk'!AK20+'20.dkp'!AK20+'21.permades'!AK20+'22.dishub'!AK20+'23.kominfo'!AK20+'24.dinkop'!AK20+'25.dpmdptsp'!AK20+'26.dinpora'!AK20+'27.arpus'!AK20+'28.dinlutkan'!AK20+'29.distanbun'!AK20+'30.ternak'!AK20+'31.esdm'!AK20+'32.disperindag'!AK20+'33.setda'!AK20+'34.setwan'!AK20+'35.inspektorat'!AK20+'36.bappeda'!AK20+'37.bppd'!AK20+'38.bpkad'!AK20+'39.bkd'!AK20+'40.bpsdm'!AK20+'41.penghubung'!AK20+'42.SKPKD'!AK20</f>
        <v>80561</v>
      </c>
      <c r="AL20" s="54">
        <f>'1. dikbud'!AL20+'2. dinkes'!AL20+'3. moewardi'!AL20+'4. margono'!AL20+'5. tugurejo'!AL20+'6. kelet'!AL20+'7. amino'!AL20+'8. rsjdska'!AL20+'9. rsjdklaten'!AL20+'10.binamarga'!AL20+'11.psda'!AL20+'12.peraskim'!AL20+'13.satpol'!AL20+'14.kesbangpol'!AL20+'15.dinsos'!AL20+'16.bpbd'!AL20+'17.nakertran'!AL20+'18.dp3akab'!AL20+'19.dlhk'!AL20+'20.dkp'!AL20+'21.permades'!AL20+'22.dishub'!AL20+'23.kominfo'!AL20+'24.dinkop'!AL20+'25.dpmdptsp'!AL20+'26.dinpora'!AL20+'27.arpus'!AL20+'28.dinlutkan'!AL20+'29.distanbun'!AL20+'30.ternak'!AL20+'31.esdm'!AL20+'32.disperindag'!AL20+'33.setda'!AL20+'34.setwan'!AL20+'35.inspektorat'!AL20+'36.bappeda'!AL20+'37.bppd'!AL20+'38.bpkad'!AL20+'39.bkd'!AL20+'40.bpsdm'!AL20+'41.penghubung'!AL20+'42.SKPKD'!AL20</f>
        <v>470933840861</v>
      </c>
      <c r="AM20" s="281">
        <f>[1]RkpAkum!D19</f>
        <v>80561</v>
      </c>
      <c r="AN20" s="281">
        <f>[1]RkpAkum!E19</f>
        <v>470933840861</v>
      </c>
      <c r="AO20" s="233">
        <f t="shared" si="0"/>
        <v>0</v>
      </c>
      <c r="AP20" s="233">
        <f t="shared" si="1"/>
        <v>0</v>
      </c>
    </row>
    <row r="21" spans="1:42">
      <c r="A21" s="227">
        <v>10</v>
      </c>
      <c r="B21" s="52" t="s">
        <v>239</v>
      </c>
      <c r="C21" s="54">
        <f>'1. dikbud'!C21+'2. dinkes'!C21+'3. moewardi'!C21+'4. margono'!C21+'5. tugurejo'!C21+'6. kelet'!C21+'7. amino'!C21+'8. rsjdska'!C21+'9. rsjdklaten'!C21+'10.binamarga'!C21+'11.psda'!C21+'12.peraskim'!C21+'13.satpol'!C21+'14.kesbangpol'!C21+'15.dinsos'!C21+'16.bpbd'!C21+'17.nakertran'!C21+'18.dp3akab'!C21+'19.dlhk'!C21+'20.dkp'!C21+'21.permades'!C21+'22.dishub'!C21+'23.kominfo'!C21+'24.dinkop'!C21+'25.dpmdptsp'!C21+'26.dinpora'!C21+'27.arpus'!C21+'28.dinlutkan'!C21+'29.distanbun'!C21+'30.ternak'!C21+'31.esdm'!C21+'32.disperindag'!C21+'33.setda'!C21+'34.setwan'!C21+'35.inspektorat'!C21+'36.bappeda'!C21+'37.bppd'!C21+'38.bpkad'!C21+'39.bkd'!C21+'40.bpsdm'!C21+'41.penghubung'!C21+'42.SKPKD'!C21</f>
        <v>1123</v>
      </c>
      <c r="D21" s="54">
        <f>'1. dikbud'!D21+'2. dinkes'!D21+'3. moewardi'!D21+'4. margono'!D21+'5. tugurejo'!D21+'6. kelet'!D21+'7. amino'!D21+'8. rsjdska'!D21+'9. rsjdklaten'!D21+'10.binamarga'!D21+'11.psda'!D21+'12.peraskim'!D21+'13.satpol'!D21+'14.kesbangpol'!D21+'15.dinsos'!D21+'16.bpbd'!D21+'17.nakertran'!D21+'18.dp3akab'!D21+'19.dlhk'!D21+'20.dkp'!D21+'21.permades'!D21+'22.dishub'!D21+'23.kominfo'!D21+'24.dinkop'!D21+'25.dpmdptsp'!D21+'26.dinpora'!D21+'27.arpus'!D21+'28.dinlutkan'!D21+'29.distanbun'!D21+'30.ternak'!D21+'31.esdm'!D21+'32.disperindag'!D21+'33.setda'!D21+'34.setwan'!D21+'35.inspektorat'!D21+'36.bappeda'!D21+'37.bppd'!D21+'38.bpkad'!D21+'39.bkd'!D21+'40.bpsdm'!D21+'41.penghubung'!D21+'42.SKPKD'!D21</f>
        <v>5116922336</v>
      </c>
      <c r="E21" s="54">
        <f>'1. dikbud'!E21+'2. dinkes'!E21+'3. moewardi'!E21+'4. margono'!E21+'5. tugurejo'!E21+'6. kelet'!E21+'7. amino'!E21+'8. rsjdska'!E21+'9. rsjdklaten'!E21+'10.binamarga'!E21+'11.psda'!E21+'12.peraskim'!E21+'13.satpol'!E21+'14.kesbangpol'!E21+'15.dinsos'!E21+'16.bpbd'!E21+'17.nakertran'!E21+'18.dp3akab'!E21+'19.dlhk'!E21+'20.dkp'!E21+'21.permades'!E21+'22.dishub'!E21+'23.kominfo'!E21+'24.dinkop'!E21+'25.dpmdptsp'!E21+'26.dinpora'!E21+'27.arpus'!E21+'28.dinlutkan'!E21+'29.distanbun'!E21+'30.ternak'!E21+'31.esdm'!E21+'32.disperindag'!E21+'33.setda'!E21+'34.setwan'!E21+'35.inspektorat'!E21+'36.bappeda'!E21+'37.bppd'!E21+'38.bpkad'!E21+'39.bkd'!E21+'40.bpsdm'!E21+'41.penghubung'!E21+'42.SKPKD'!E21</f>
        <v>1</v>
      </c>
      <c r="F21" s="54">
        <f>'1. dikbud'!F21+'2. dinkes'!F21+'3. moewardi'!F21+'4. margono'!F21+'5. tugurejo'!F21+'6. kelet'!F21+'7. amino'!F21+'8. rsjdska'!F21+'9. rsjdklaten'!F21+'10.binamarga'!F21+'11.psda'!F21+'12.peraskim'!F21+'13.satpol'!F21+'14.kesbangpol'!F21+'15.dinsos'!F21+'16.bpbd'!F21+'17.nakertran'!F21+'18.dp3akab'!F21+'19.dlhk'!F21+'20.dkp'!F21+'21.permades'!F21+'22.dishub'!F21+'23.kominfo'!F21+'24.dinkop'!F21+'25.dpmdptsp'!F21+'26.dinpora'!F21+'27.arpus'!F21+'28.dinlutkan'!F21+'29.distanbun'!F21+'30.ternak'!F21+'31.esdm'!F21+'32.disperindag'!F21+'33.setda'!F21+'34.setwan'!F21+'35.inspektorat'!F21+'36.bappeda'!F21+'37.bppd'!F21+'38.bpkad'!F21+'39.bkd'!F21+'40.bpsdm'!F21+'41.penghubung'!F21+'42.SKPKD'!F21</f>
        <v>14900000</v>
      </c>
      <c r="G21" s="54">
        <f>'1. dikbud'!G21+'2. dinkes'!G21+'3. moewardi'!G21+'4. margono'!G21+'5. tugurejo'!G21+'6. kelet'!G21+'7. amino'!G21+'8. rsjdska'!G21+'9. rsjdklaten'!G21+'10.binamarga'!G21+'11.psda'!G21+'12.peraskim'!G21+'13.satpol'!G21+'14.kesbangpol'!G21+'15.dinsos'!G21+'16.bpbd'!G21+'17.nakertran'!G21+'18.dp3akab'!G21+'19.dlhk'!G21+'20.dkp'!G21+'21.permades'!G21+'22.dishub'!G21+'23.kominfo'!G21+'24.dinkop'!G21+'25.dpmdptsp'!G21+'26.dinpora'!G21+'27.arpus'!G21+'28.dinlutkan'!G21+'29.distanbun'!G21+'30.ternak'!G21+'31.esdm'!G21+'32.disperindag'!G21+'33.setda'!G21+'34.setwan'!G21+'35.inspektorat'!G21+'36.bappeda'!G21+'37.bppd'!G21+'38.bpkad'!G21+'39.bkd'!G21+'40.bpsdm'!G21+'41.penghubung'!G21+'42.SKPKD'!G21</f>
        <v>0</v>
      </c>
      <c r="H21" s="54">
        <f>'1. dikbud'!H21+'2. dinkes'!H21+'3. moewardi'!H21+'4. margono'!H21+'5. tugurejo'!H21+'6. kelet'!H21+'7. amino'!H21+'8. rsjdska'!H21+'9. rsjdklaten'!H21+'10.binamarga'!H21+'11.psda'!H21+'12.peraskim'!H21+'13.satpol'!H21+'14.kesbangpol'!H21+'15.dinsos'!H21+'16.bpbd'!H21+'17.nakertran'!H21+'18.dp3akab'!H21+'19.dlhk'!H21+'20.dkp'!H21+'21.permades'!H21+'22.dishub'!H21+'23.kominfo'!H21+'24.dinkop'!H21+'25.dpmdptsp'!H21+'26.dinpora'!H21+'27.arpus'!H21+'28.dinlutkan'!H21+'29.distanbun'!H21+'30.ternak'!H21+'31.esdm'!H21+'32.disperindag'!H21+'33.setda'!H21+'34.setwan'!H21+'35.inspektorat'!H21+'36.bappeda'!H21+'37.bppd'!H21+'38.bpkad'!H21+'39.bkd'!H21+'40.bpsdm'!H21+'41.penghubung'!H21+'42.SKPKD'!H21</f>
        <v>0</v>
      </c>
      <c r="I21" s="54">
        <f>'1. dikbud'!I21+'2. dinkes'!I21+'3. moewardi'!I21+'4. margono'!I21+'5. tugurejo'!I21+'6. kelet'!I21+'7. amino'!I21+'8. rsjdska'!I21+'9. rsjdklaten'!I21+'10.binamarga'!I21+'11.psda'!I21+'12.peraskim'!I21+'13.satpol'!I21+'14.kesbangpol'!I21+'15.dinsos'!I21+'16.bpbd'!I21+'17.nakertran'!I21+'18.dp3akab'!I21+'19.dlhk'!I21+'20.dkp'!I21+'21.permades'!I21+'22.dishub'!I21+'23.kominfo'!I21+'24.dinkop'!I21+'25.dpmdptsp'!I21+'26.dinpora'!I21+'27.arpus'!I21+'28.dinlutkan'!I21+'29.distanbun'!I21+'30.ternak'!I21+'31.esdm'!I21+'32.disperindag'!I21+'33.setda'!I21+'34.setwan'!I21+'35.inspektorat'!I21+'36.bappeda'!I21+'37.bppd'!I21+'38.bpkad'!I21+'39.bkd'!I21+'40.bpsdm'!I21+'41.penghubung'!I21+'42.SKPKD'!I21</f>
        <v>0</v>
      </c>
      <c r="J21" s="54">
        <f>'1. dikbud'!J21+'2. dinkes'!J21+'3. moewardi'!J21+'4. margono'!J21+'5. tugurejo'!J21+'6. kelet'!J21+'7. amino'!J21+'8. rsjdska'!J21+'9. rsjdklaten'!J21+'10.binamarga'!J21+'11.psda'!J21+'12.peraskim'!J21+'13.satpol'!J21+'14.kesbangpol'!J21+'15.dinsos'!J21+'16.bpbd'!J21+'17.nakertran'!J21+'18.dp3akab'!J21+'19.dlhk'!J21+'20.dkp'!J21+'21.permades'!J21+'22.dishub'!J21+'23.kominfo'!J21+'24.dinkop'!J21+'25.dpmdptsp'!J21+'26.dinpora'!J21+'27.arpus'!J21+'28.dinlutkan'!J21+'29.distanbun'!J21+'30.ternak'!J21+'31.esdm'!J21+'32.disperindag'!J21+'33.setda'!J21+'34.setwan'!J21+'35.inspektorat'!J21+'36.bappeda'!J21+'37.bppd'!J21+'38.bpkad'!J21+'39.bkd'!J21+'40.bpsdm'!J21+'41.penghubung'!J21+'42.SKPKD'!J21</f>
        <v>0</v>
      </c>
      <c r="K21" s="54">
        <f>'1. dikbud'!K21+'2. dinkes'!K21+'3. moewardi'!K21+'4. margono'!K21+'5. tugurejo'!K21+'6. kelet'!K21+'7. amino'!K21+'8. rsjdska'!K21+'9. rsjdklaten'!K21+'10.binamarga'!K21+'11.psda'!K21+'12.peraskim'!K21+'13.satpol'!K21+'14.kesbangpol'!K21+'15.dinsos'!K21+'16.bpbd'!K21+'17.nakertran'!K21+'18.dp3akab'!K21+'19.dlhk'!K21+'20.dkp'!K21+'21.permades'!K21+'22.dishub'!K21+'23.kominfo'!K21+'24.dinkop'!K21+'25.dpmdptsp'!K21+'26.dinpora'!K21+'27.arpus'!K21+'28.dinlutkan'!K21+'29.distanbun'!K21+'30.ternak'!K21+'31.esdm'!K21+'32.disperindag'!K21+'33.setda'!K21+'34.setwan'!K21+'35.inspektorat'!K21+'36.bappeda'!K21+'37.bppd'!K21+'38.bpkad'!K21+'39.bkd'!K21+'40.bpsdm'!K21+'41.penghubung'!K21+'42.SKPKD'!K21</f>
        <v>0</v>
      </c>
      <c r="L21" s="54">
        <f>'1. dikbud'!L21+'2. dinkes'!L21+'3. moewardi'!L21+'4. margono'!L21+'5. tugurejo'!L21+'6. kelet'!L21+'7. amino'!L21+'8. rsjdska'!L21+'9. rsjdklaten'!L21+'10.binamarga'!L21+'11.psda'!L21+'12.peraskim'!L21+'13.satpol'!L21+'14.kesbangpol'!L21+'15.dinsos'!L21+'16.bpbd'!L21+'17.nakertran'!L21+'18.dp3akab'!L21+'19.dlhk'!L21+'20.dkp'!L21+'21.permades'!L21+'22.dishub'!L21+'23.kominfo'!L21+'24.dinkop'!L21+'25.dpmdptsp'!L21+'26.dinpora'!L21+'27.arpus'!L21+'28.dinlutkan'!L21+'29.distanbun'!L21+'30.ternak'!L21+'31.esdm'!L21+'32.disperindag'!L21+'33.setda'!L21+'34.setwan'!L21+'35.inspektorat'!L21+'36.bappeda'!L21+'37.bppd'!L21+'38.bpkad'!L21+'39.bkd'!L21+'40.bpsdm'!L21+'41.penghubung'!L21+'42.SKPKD'!L21</f>
        <v>0</v>
      </c>
      <c r="M21" s="54">
        <f>'1. dikbud'!M21+'2. dinkes'!M21+'3. moewardi'!M21+'4. margono'!M21+'5. tugurejo'!M21+'6. kelet'!M21+'7. amino'!M21+'8. rsjdska'!M21+'9. rsjdklaten'!M21+'10.binamarga'!M21+'11.psda'!M21+'12.peraskim'!M21+'13.satpol'!M21+'14.kesbangpol'!M21+'15.dinsos'!M21+'16.bpbd'!M21+'17.nakertran'!M21+'18.dp3akab'!M21+'19.dlhk'!M21+'20.dkp'!M21+'21.permades'!M21+'22.dishub'!M21+'23.kominfo'!M21+'24.dinkop'!M21+'25.dpmdptsp'!M21+'26.dinpora'!M21+'27.arpus'!M21+'28.dinlutkan'!M21+'29.distanbun'!M21+'30.ternak'!M21+'31.esdm'!M21+'32.disperindag'!M21+'33.setda'!M21+'34.setwan'!M21+'35.inspektorat'!M21+'36.bappeda'!M21+'37.bppd'!M21+'38.bpkad'!M21+'39.bkd'!M21+'40.bpsdm'!M21+'41.penghubung'!M21+'42.SKPKD'!M21</f>
        <v>71</v>
      </c>
      <c r="N21" s="54">
        <f>'1. dikbud'!N21+'2. dinkes'!N21+'3. moewardi'!N21+'4. margono'!N21+'5. tugurejo'!N21+'6. kelet'!N21+'7. amino'!N21+'8. rsjdska'!N21+'9. rsjdklaten'!N21+'10.binamarga'!N21+'11.psda'!N21+'12.peraskim'!N21+'13.satpol'!N21+'14.kesbangpol'!N21+'15.dinsos'!N21+'16.bpbd'!N21+'17.nakertran'!N21+'18.dp3akab'!N21+'19.dlhk'!N21+'20.dkp'!N21+'21.permades'!N21+'22.dishub'!N21+'23.kominfo'!N21+'24.dinkop'!N21+'25.dpmdptsp'!N21+'26.dinpora'!N21+'27.arpus'!N21+'28.dinlutkan'!N21+'29.distanbun'!N21+'30.ternak'!N21+'31.esdm'!N21+'32.disperindag'!N21+'33.setda'!N21+'34.setwan'!N21+'35.inspektorat'!N21+'36.bappeda'!N21+'37.bppd'!N21+'38.bpkad'!N21+'39.bkd'!N21+'40.bpsdm'!N21+'41.penghubung'!N21+'42.SKPKD'!N21</f>
        <v>245475000</v>
      </c>
      <c r="O21" s="54">
        <f>'1. dikbud'!O21+'2. dinkes'!O21+'3. moewardi'!O21+'4. margono'!O21+'5. tugurejo'!O21+'6. kelet'!O21+'7. amino'!O21+'8. rsjdska'!O21+'9. rsjdklaten'!O21+'10.binamarga'!O21+'11.psda'!O21+'12.peraskim'!O21+'13.satpol'!O21+'14.kesbangpol'!O21+'15.dinsos'!O21+'16.bpbd'!O21+'17.nakertran'!O21+'18.dp3akab'!O21+'19.dlhk'!O21+'20.dkp'!O21+'21.permades'!O21+'22.dishub'!O21+'23.kominfo'!O21+'24.dinkop'!O21+'25.dpmdptsp'!O21+'26.dinpora'!O21+'27.arpus'!O21+'28.dinlutkan'!O21+'29.distanbun'!O21+'30.ternak'!O21+'31.esdm'!O21+'32.disperindag'!O21+'33.setda'!O21+'34.setwan'!O21+'35.inspektorat'!O21+'36.bappeda'!O21+'37.bppd'!O21+'38.bpkad'!O21+'39.bkd'!O21+'40.bpsdm'!O21+'41.penghubung'!O21+'42.SKPKD'!O21</f>
        <v>0</v>
      </c>
      <c r="P21" s="54">
        <f>'1. dikbud'!P21+'2. dinkes'!P21+'3. moewardi'!P21+'4. margono'!P21+'5. tugurejo'!P21+'6. kelet'!P21+'7. amino'!P21+'8. rsjdska'!P21+'9. rsjdklaten'!P21+'10.binamarga'!P21+'11.psda'!P21+'12.peraskim'!P21+'13.satpol'!P21+'14.kesbangpol'!P21+'15.dinsos'!P21+'16.bpbd'!P21+'17.nakertran'!P21+'18.dp3akab'!P21+'19.dlhk'!P21+'20.dkp'!P21+'21.permades'!P21+'22.dishub'!P21+'23.kominfo'!P21+'24.dinkop'!P21+'25.dpmdptsp'!P21+'26.dinpora'!P21+'27.arpus'!P21+'28.dinlutkan'!P21+'29.distanbun'!P21+'30.ternak'!P21+'31.esdm'!P21+'32.disperindag'!P21+'33.setda'!P21+'34.setwan'!P21+'35.inspektorat'!P21+'36.bappeda'!P21+'37.bppd'!P21+'38.bpkad'!P21+'39.bkd'!P21+'40.bpsdm'!P21+'41.penghubung'!P21+'42.SKPKD'!P21</f>
        <v>0</v>
      </c>
      <c r="Q21" s="54">
        <f>'1. dikbud'!Q21+'2. dinkes'!Q21+'3. moewardi'!Q21+'4. margono'!Q21+'5. tugurejo'!Q21+'6. kelet'!Q21+'7. amino'!Q21+'8. rsjdska'!Q21+'9. rsjdklaten'!Q21+'10.binamarga'!Q21+'11.psda'!Q21+'12.peraskim'!Q21+'13.satpol'!Q21+'14.kesbangpol'!Q21+'15.dinsos'!Q21+'16.bpbd'!Q21+'17.nakertran'!Q21+'18.dp3akab'!Q21+'19.dlhk'!Q21+'20.dkp'!Q21+'21.permades'!Q21+'22.dishub'!Q21+'23.kominfo'!Q21+'24.dinkop'!Q21+'25.dpmdptsp'!Q21+'26.dinpora'!Q21+'27.arpus'!Q21+'28.dinlutkan'!Q21+'29.distanbun'!Q21+'30.ternak'!Q21+'31.esdm'!Q21+'32.disperindag'!Q21+'33.setda'!Q21+'34.setwan'!Q21+'35.inspektorat'!Q21+'36.bappeda'!Q21+'37.bppd'!Q21+'38.bpkad'!Q21+'39.bkd'!Q21+'40.bpsdm'!Q21+'41.penghubung'!Q21+'42.SKPKD'!Q21</f>
        <v>18</v>
      </c>
      <c r="R21" s="54">
        <f>'1. dikbud'!R21+'2. dinkes'!R21+'3. moewardi'!R21+'4. margono'!R21+'5. tugurejo'!R21+'6. kelet'!R21+'7. amino'!R21+'8. rsjdska'!R21+'9. rsjdklaten'!R21+'10.binamarga'!R21+'11.psda'!R21+'12.peraskim'!R21+'13.satpol'!R21+'14.kesbangpol'!R21+'15.dinsos'!R21+'16.bpbd'!R21+'17.nakertran'!R21+'18.dp3akab'!R21+'19.dlhk'!R21+'20.dkp'!R21+'21.permades'!R21+'22.dishub'!R21+'23.kominfo'!R21+'24.dinkop'!R21+'25.dpmdptsp'!R21+'26.dinpora'!R21+'27.arpus'!R21+'28.dinlutkan'!R21+'29.distanbun'!R21+'30.ternak'!R21+'31.esdm'!R21+'32.disperindag'!R21+'33.setda'!R21+'34.setwan'!R21+'35.inspektorat'!R21+'36.bappeda'!R21+'37.bppd'!R21+'38.bpkad'!R21+'39.bkd'!R21+'40.bpsdm'!R21+'41.penghubung'!R21+'42.SKPKD'!R21</f>
        <v>97105000</v>
      </c>
      <c r="S21" s="54">
        <f>'1. dikbud'!S21+'2. dinkes'!S21+'3. moewardi'!S21+'4. margono'!S21+'5. tugurejo'!S21+'6. kelet'!S21+'7. amino'!S21+'8. rsjdska'!S21+'9. rsjdklaten'!S21+'10.binamarga'!S21+'11.psda'!S21+'12.peraskim'!S21+'13.satpol'!S21+'14.kesbangpol'!S21+'15.dinsos'!S21+'16.bpbd'!S21+'17.nakertran'!S21+'18.dp3akab'!S21+'19.dlhk'!S21+'20.dkp'!S21+'21.permades'!S21+'22.dishub'!S21+'23.kominfo'!S21+'24.dinkop'!S21+'25.dpmdptsp'!S21+'26.dinpora'!S21+'27.arpus'!S21+'28.dinlutkan'!S21+'29.distanbun'!S21+'30.ternak'!S21+'31.esdm'!S21+'32.disperindag'!S21+'33.setda'!S21+'34.setwan'!S21+'35.inspektorat'!S21+'36.bappeda'!S21+'37.bppd'!S21+'38.bpkad'!S21+'39.bkd'!S21+'40.bpsdm'!S21+'41.penghubung'!S21+'42.SKPKD'!S21</f>
        <v>0</v>
      </c>
      <c r="T21" s="54">
        <f>'1. dikbud'!T21+'2. dinkes'!T21+'3. moewardi'!T21+'4. margono'!T21+'5. tugurejo'!T21+'6. kelet'!T21+'7. amino'!T21+'8. rsjdska'!T21+'9. rsjdklaten'!T21+'10.binamarga'!T21+'11.psda'!T21+'12.peraskim'!T21+'13.satpol'!T21+'14.kesbangpol'!T21+'15.dinsos'!T21+'16.bpbd'!T21+'17.nakertran'!T21+'18.dp3akab'!T21+'19.dlhk'!T21+'20.dkp'!T21+'21.permades'!T21+'22.dishub'!T21+'23.kominfo'!T21+'24.dinkop'!T21+'25.dpmdptsp'!T21+'26.dinpora'!T21+'27.arpus'!T21+'28.dinlutkan'!T21+'29.distanbun'!T21+'30.ternak'!T21+'31.esdm'!T21+'32.disperindag'!T21+'33.setda'!T21+'34.setwan'!T21+'35.inspektorat'!T21+'36.bappeda'!T21+'37.bppd'!T21+'38.bpkad'!T21+'39.bkd'!T21+'40.bpsdm'!T21+'41.penghubung'!T21+'42.SKPKD'!T21</f>
        <v>0</v>
      </c>
      <c r="U21" s="54">
        <f>'1. dikbud'!U21+'2. dinkes'!U21+'3. moewardi'!U21+'4. margono'!U21+'5. tugurejo'!U21+'6. kelet'!U21+'7. amino'!U21+'8. rsjdska'!U21+'9. rsjdklaten'!U21+'10.binamarga'!U21+'11.psda'!U21+'12.peraskim'!U21+'13.satpol'!U21+'14.kesbangpol'!U21+'15.dinsos'!U21+'16.bpbd'!U21+'17.nakertran'!U21+'18.dp3akab'!U21+'19.dlhk'!U21+'20.dkp'!U21+'21.permades'!U21+'22.dishub'!U21+'23.kominfo'!U21+'24.dinkop'!U21+'25.dpmdptsp'!U21+'26.dinpora'!U21+'27.arpus'!U21+'28.dinlutkan'!U21+'29.distanbun'!U21+'30.ternak'!U21+'31.esdm'!U21+'32.disperindag'!U21+'33.setda'!U21+'34.setwan'!U21+'35.inspektorat'!U21+'36.bappeda'!U21+'37.bppd'!U21+'38.bpkad'!U21+'39.bkd'!U21+'40.bpsdm'!U21+'41.penghubung'!U21+'42.SKPKD'!U21</f>
        <v>18</v>
      </c>
      <c r="V21" s="54">
        <f>'1. dikbud'!V21+'2. dinkes'!V21+'3. moewardi'!V21+'4. margono'!V21+'5. tugurejo'!V21+'6. kelet'!V21+'7. amino'!V21+'8. rsjdska'!V21+'9. rsjdklaten'!V21+'10.binamarga'!V21+'11.psda'!V21+'12.peraskim'!V21+'13.satpol'!V21+'14.kesbangpol'!V21+'15.dinsos'!V21+'16.bpbd'!V21+'17.nakertran'!V21+'18.dp3akab'!V21+'19.dlhk'!V21+'20.dkp'!V21+'21.permades'!V21+'22.dishub'!V21+'23.kominfo'!V21+'24.dinkop'!V21+'25.dpmdptsp'!V21+'26.dinpora'!V21+'27.arpus'!V21+'28.dinlutkan'!V21+'29.distanbun'!V21+'30.ternak'!V21+'31.esdm'!V21+'32.disperindag'!V21+'33.setda'!V21+'34.setwan'!V21+'35.inspektorat'!V21+'36.bappeda'!V21+'37.bppd'!V21+'38.bpkad'!V21+'39.bkd'!V21+'40.bpsdm'!V21+'41.penghubung'!V21+'42.SKPKD'!V21</f>
        <v>10520000</v>
      </c>
      <c r="W21" s="54">
        <f>'1. dikbud'!W21+'2. dinkes'!W21+'3. moewardi'!W21+'4. margono'!W21+'5. tugurejo'!W21+'6. kelet'!W21+'7. amino'!W21+'8. rsjdska'!W21+'9. rsjdklaten'!W21+'10.binamarga'!W21+'11.psda'!W21+'12.peraskim'!W21+'13.satpol'!W21+'14.kesbangpol'!W21+'15.dinsos'!W21+'16.bpbd'!W21+'17.nakertran'!W21+'18.dp3akab'!W21+'19.dlhk'!W21+'20.dkp'!W21+'21.permades'!W21+'22.dishub'!W21+'23.kominfo'!W21+'24.dinkop'!W21+'25.dpmdptsp'!W21+'26.dinpora'!W21+'27.arpus'!W21+'28.dinlutkan'!W21+'29.distanbun'!W21+'30.ternak'!W21+'31.esdm'!W21+'32.disperindag'!W21+'33.setda'!W21+'34.setwan'!W21+'35.inspektorat'!W21+'36.bappeda'!W21+'37.bppd'!W21+'38.bpkad'!W21+'39.bkd'!W21+'40.bpsdm'!W21+'41.penghubung'!W21+'42.SKPKD'!W21</f>
        <v>108</v>
      </c>
      <c r="X21" s="54">
        <f>'1. dikbud'!X21+'2. dinkes'!X21+'3. moewardi'!X21+'4. margono'!X21+'5. tugurejo'!X21+'6. kelet'!X21+'7. amino'!X21+'8. rsjdska'!X21+'9. rsjdklaten'!X21+'10.binamarga'!X21+'11.psda'!X21+'12.peraskim'!X21+'13.satpol'!X21+'14.kesbangpol'!X21+'15.dinsos'!X21+'16.bpbd'!X21+'17.nakertran'!X21+'18.dp3akab'!X21+'19.dlhk'!X21+'20.dkp'!X21+'21.permades'!X21+'22.dishub'!X21+'23.kominfo'!X21+'24.dinkop'!X21+'25.dpmdptsp'!X21+'26.dinpora'!X21+'27.arpus'!X21+'28.dinlutkan'!X21+'29.distanbun'!X21+'30.ternak'!X21+'31.esdm'!X21+'32.disperindag'!X21+'33.setda'!X21+'34.setwan'!X21+'35.inspektorat'!X21+'36.bappeda'!X21+'37.bppd'!X21+'38.bpkad'!X21+'39.bkd'!X21+'40.bpsdm'!X21+'41.penghubung'!X21+'42.SKPKD'!X21</f>
        <v>368000000</v>
      </c>
      <c r="Y21" s="54">
        <f>'1. dikbud'!Y21+'2. dinkes'!Y21+'3. moewardi'!Y21+'4. margono'!Y21+'5. tugurejo'!Y21+'6. kelet'!Y21+'7. amino'!Y21+'8. rsjdska'!Y21+'9. rsjdklaten'!Y21+'10.binamarga'!Y21+'11.psda'!Y21+'12.peraskim'!Y21+'13.satpol'!Y21+'14.kesbangpol'!Y21+'15.dinsos'!Y21+'16.bpbd'!Y21+'17.nakertran'!Y21+'18.dp3akab'!Y21+'19.dlhk'!Y21+'20.dkp'!Y21+'21.permades'!Y21+'22.dishub'!Y21+'23.kominfo'!Y21+'24.dinkop'!Y21+'25.dpmdptsp'!Y21+'26.dinpora'!Y21+'27.arpus'!Y21+'28.dinlutkan'!Y21+'29.distanbun'!Y21+'30.ternak'!Y21+'31.esdm'!Y21+'32.disperindag'!Y21+'33.setda'!Y21+'34.setwan'!Y21+'35.inspektorat'!Y21+'36.bappeda'!Y21+'37.bppd'!Y21+'38.bpkad'!Y21+'39.bkd'!Y21+'40.bpsdm'!Y21+'41.penghubung'!Y21+'42.SKPKD'!Y21</f>
        <v>59</v>
      </c>
      <c r="Z21" s="54">
        <f>'1. dikbud'!Z21+'2. dinkes'!Z21+'3. moewardi'!Z21+'4. margono'!Z21+'5. tugurejo'!Z21+'6. kelet'!Z21+'7. amino'!Z21+'8. rsjdska'!Z21+'9. rsjdklaten'!Z21+'10.binamarga'!Z21+'11.psda'!Z21+'12.peraskim'!Z21+'13.satpol'!Z21+'14.kesbangpol'!Z21+'15.dinsos'!Z21+'16.bpbd'!Z21+'17.nakertran'!Z21+'18.dp3akab'!Z21+'19.dlhk'!Z21+'20.dkp'!Z21+'21.permades'!Z21+'22.dishub'!Z21+'23.kominfo'!Z21+'24.dinkop'!Z21+'25.dpmdptsp'!Z21+'26.dinpora'!Z21+'27.arpus'!Z21+'28.dinlutkan'!Z21+'29.distanbun'!Z21+'30.ternak'!Z21+'31.esdm'!Z21+'32.disperindag'!Z21+'33.setda'!Z21+'34.setwan'!Z21+'35.inspektorat'!Z21+'36.bappeda'!Z21+'37.bppd'!Z21+'38.bpkad'!Z21+'39.bkd'!Z21+'40.bpsdm'!Z21+'41.penghubung'!Z21+'42.SKPKD'!Z21</f>
        <v>13565000</v>
      </c>
      <c r="AA21" s="54">
        <f>'1. dikbud'!AA21+'2. dinkes'!AA21+'3. moewardi'!AA21+'4. margono'!AA21+'5. tugurejo'!AA21+'6. kelet'!AA21+'7. amino'!AA21+'8. rsjdska'!AA21+'9. rsjdklaten'!AA21+'10.binamarga'!AA21+'11.psda'!AA21+'12.peraskim'!AA21+'13.satpol'!AA21+'14.kesbangpol'!AA21+'15.dinsos'!AA21+'16.bpbd'!AA21+'17.nakertran'!AA21+'18.dp3akab'!AA21+'19.dlhk'!AA21+'20.dkp'!AA21+'21.permades'!AA21+'22.dishub'!AA21+'23.kominfo'!AA21+'24.dinkop'!AA21+'25.dpmdptsp'!AA21+'26.dinpora'!AA21+'27.arpus'!AA21+'28.dinlutkan'!AA21+'29.distanbun'!AA21+'30.ternak'!AA21+'31.esdm'!AA21+'32.disperindag'!AA21+'33.setda'!AA21+'34.setwan'!AA21+'35.inspektorat'!AA21+'36.bappeda'!AA21+'37.bppd'!AA21+'38.bpkad'!AA21+'39.bkd'!AA21+'40.bpsdm'!AA21+'41.penghubung'!AA21+'42.SKPKD'!AA21</f>
        <v>0</v>
      </c>
      <c r="AB21" s="54">
        <f>'1. dikbud'!AB21+'2. dinkes'!AB21+'3. moewardi'!AB21+'4. margono'!AB21+'5. tugurejo'!AB21+'6. kelet'!AB21+'7. amino'!AB21+'8. rsjdska'!AB21+'9. rsjdklaten'!AB21+'10.binamarga'!AB21+'11.psda'!AB21+'12.peraskim'!AB21+'13.satpol'!AB21+'14.kesbangpol'!AB21+'15.dinsos'!AB21+'16.bpbd'!AB21+'17.nakertran'!AB21+'18.dp3akab'!AB21+'19.dlhk'!AB21+'20.dkp'!AB21+'21.permades'!AB21+'22.dishub'!AB21+'23.kominfo'!AB21+'24.dinkop'!AB21+'25.dpmdptsp'!AB21+'26.dinpora'!AB21+'27.arpus'!AB21+'28.dinlutkan'!AB21+'29.distanbun'!AB21+'30.ternak'!AB21+'31.esdm'!AB21+'32.disperindag'!AB21+'33.setda'!AB21+'34.setwan'!AB21+'35.inspektorat'!AB21+'36.bappeda'!AB21+'37.bppd'!AB21+'38.bpkad'!AB21+'39.bkd'!AB21+'40.bpsdm'!AB21+'41.penghubung'!AB21+'42.SKPKD'!AB21</f>
        <v>0</v>
      </c>
      <c r="AC21" s="54">
        <f>'1. dikbud'!AC21+'2. dinkes'!AC21+'3. moewardi'!AC21+'4. margono'!AC21+'5. tugurejo'!AC21+'6. kelet'!AC21+'7. amino'!AC21+'8. rsjdska'!AC21+'9. rsjdklaten'!AC21+'10.binamarga'!AC21+'11.psda'!AC21+'12.peraskim'!AC21+'13.satpol'!AC21+'14.kesbangpol'!AC21+'15.dinsos'!AC21+'16.bpbd'!AC21+'17.nakertran'!AC21+'18.dp3akab'!AC21+'19.dlhk'!AC21+'20.dkp'!AC21+'21.permades'!AC21+'22.dishub'!AC21+'23.kominfo'!AC21+'24.dinkop'!AC21+'25.dpmdptsp'!AC21+'26.dinpora'!AC21+'27.arpus'!AC21+'28.dinlutkan'!AC21+'29.distanbun'!AC21+'30.ternak'!AC21+'31.esdm'!AC21+'32.disperindag'!AC21+'33.setda'!AC21+'34.setwan'!AC21+'35.inspektorat'!AC21+'36.bappeda'!AC21+'37.bppd'!AC21+'38.bpkad'!AC21+'39.bkd'!AC21+'40.bpsdm'!AC21+'41.penghubung'!AC21+'42.SKPKD'!AC21</f>
        <v>1</v>
      </c>
      <c r="AD21" s="54">
        <f>'1. dikbud'!AD21+'2. dinkes'!AD21+'3. moewardi'!AD21+'4. margono'!AD21+'5. tugurejo'!AD21+'6. kelet'!AD21+'7. amino'!AD21+'8. rsjdska'!AD21+'9. rsjdklaten'!AD21+'10.binamarga'!AD21+'11.psda'!AD21+'12.peraskim'!AD21+'13.satpol'!AD21+'14.kesbangpol'!AD21+'15.dinsos'!AD21+'16.bpbd'!AD21+'17.nakertran'!AD21+'18.dp3akab'!AD21+'19.dlhk'!AD21+'20.dkp'!AD21+'21.permades'!AD21+'22.dishub'!AD21+'23.kominfo'!AD21+'24.dinkop'!AD21+'25.dpmdptsp'!AD21+'26.dinpora'!AD21+'27.arpus'!AD21+'28.dinlutkan'!AD21+'29.distanbun'!AD21+'30.ternak'!AD21+'31.esdm'!AD21+'32.disperindag'!AD21+'33.setda'!AD21+'34.setwan'!AD21+'35.inspektorat'!AD21+'36.bappeda'!AD21+'37.bppd'!AD21+'38.bpkad'!AD21+'39.bkd'!AD21+'40.bpsdm'!AD21+'41.penghubung'!AD21+'42.SKPKD'!AD21</f>
        <v>14900000</v>
      </c>
      <c r="AE21" s="54">
        <f>'1. dikbud'!AE21+'2. dinkes'!AE21+'3. moewardi'!AE21+'4. margono'!AE21+'5. tugurejo'!AE21+'6. kelet'!AE21+'7. amino'!AE21+'8. rsjdska'!AE21+'9. rsjdklaten'!AE21+'10.binamarga'!AE21+'11.psda'!AE21+'12.peraskim'!AE21+'13.satpol'!AE21+'14.kesbangpol'!AE21+'15.dinsos'!AE21+'16.bpbd'!AE21+'17.nakertran'!AE21+'18.dp3akab'!AE21+'19.dlhk'!AE21+'20.dkp'!AE21+'21.permades'!AE21+'22.dishub'!AE21+'23.kominfo'!AE21+'24.dinkop'!AE21+'25.dpmdptsp'!AE21+'26.dinpora'!AE21+'27.arpus'!AE21+'28.dinlutkan'!AE21+'29.distanbun'!AE21+'30.ternak'!AE21+'31.esdm'!AE21+'32.disperindag'!AE21+'33.setda'!AE21+'34.setwan'!AE21+'35.inspektorat'!AE21+'36.bappeda'!AE21+'37.bppd'!AE21+'38.bpkad'!AE21+'39.bkd'!AE21+'40.bpsdm'!AE21+'41.penghubung'!AE21+'42.SKPKD'!AE21</f>
        <v>8</v>
      </c>
      <c r="AF21" s="54">
        <f>'1. dikbud'!AF21+'2. dinkes'!AF21+'3. moewardi'!AF21+'4. margono'!AF21+'5. tugurejo'!AF21+'6. kelet'!AF21+'7. amino'!AF21+'8. rsjdska'!AF21+'9. rsjdklaten'!AF21+'10.binamarga'!AF21+'11.psda'!AF21+'12.peraskim'!AF21+'13.satpol'!AF21+'14.kesbangpol'!AF21+'15.dinsos'!AF21+'16.bpbd'!AF21+'17.nakertran'!AF21+'18.dp3akab'!AF21+'19.dlhk'!AF21+'20.dkp'!AF21+'21.permades'!AF21+'22.dishub'!AF21+'23.kominfo'!AF21+'24.dinkop'!AF21+'25.dpmdptsp'!AF21+'26.dinpora'!AF21+'27.arpus'!AF21+'28.dinlutkan'!AF21+'29.distanbun'!AF21+'30.ternak'!AF21+'31.esdm'!AF21+'32.disperindag'!AF21+'33.setda'!AF21+'34.setwan'!AF21+'35.inspektorat'!AF21+'36.bappeda'!AF21+'37.bppd'!AF21+'38.bpkad'!AF21+'39.bkd'!AF21+'40.bpsdm'!AF21+'41.penghubung'!AF21+'42.SKPKD'!AF21</f>
        <v>1155350</v>
      </c>
      <c r="AG21" s="54">
        <f>'1. dikbud'!AG21+'2. dinkes'!AG21+'3. moewardi'!AG21+'4. margono'!AG21+'5. tugurejo'!AG21+'6. kelet'!AG21+'7. amino'!AG21+'8. rsjdska'!AG21+'9. rsjdklaten'!AG21+'10.binamarga'!AG21+'11.psda'!AG21+'12.peraskim'!AG21+'13.satpol'!AG21+'14.kesbangpol'!AG21+'15.dinsos'!AG21+'16.bpbd'!AG21+'17.nakertran'!AG21+'18.dp3akab'!AG21+'19.dlhk'!AG21+'20.dkp'!AG21+'21.permades'!AG21+'22.dishub'!AG21+'23.kominfo'!AG21+'24.dinkop'!AG21+'25.dpmdptsp'!AG21+'26.dinpora'!AG21+'27.arpus'!AG21+'28.dinlutkan'!AG21+'29.distanbun'!AG21+'30.ternak'!AG21+'31.esdm'!AG21+'32.disperindag'!AG21+'33.setda'!AG21+'34.setwan'!AG21+'35.inspektorat'!AG21+'36.bappeda'!AG21+'37.bppd'!AG21+'38.bpkad'!AG21+'39.bkd'!AG21+'40.bpsdm'!AG21+'41.penghubung'!AG21+'42.SKPKD'!AG21</f>
        <v>0</v>
      </c>
      <c r="AH21" s="54">
        <f>'1. dikbud'!AH21+'2. dinkes'!AH21+'3. moewardi'!AH21+'4. margono'!AH21+'5. tugurejo'!AH21+'6. kelet'!AH21+'7. amino'!AH21+'8. rsjdska'!AH21+'9. rsjdklaten'!AH21+'10.binamarga'!AH21+'11.psda'!AH21+'12.peraskim'!AH21+'13.satpol'!AH21+'14.kesbangpol'!AH21+'15.dinsos'!AH21+'16.bpbd'!AH21+'17.nakertran'!AH21+'18.dp3akab'!AH21+'19.dlhk'!AH21+'20.dkp'!AH21+'21.permades'!AH21+'22.dishub'!AH21+'23.kominfo'!AH21+'24.dinkop'!AH21+'25.dpmdptsp'!AH21+'26.dinpora'!AH21+'27.arpus'!AH21+'28.dinlutkan'!AH21+'29.distanbun'!AH21+'30.ternak'!AH21+'31.esdm'!AH21+'32.disperindag'!AH21+'33.setda'!AH21+'34.setwan'!AH21+'35.inspektorat'!AH21+'36.bappeda'!AH21+'37.bppd'!AH21+'38.bpkad'!AH21+'39.bkd'!AH21+'40.bpsdm'!AH21+'41.penghubung'!AH21+'42.SKPKD'!AH21</f>
        <v>0</v>
      </c>
      <c r="AI21" s="54">
        <f>'1. dikbud'!AI21+'2. dinkes'!AI21+'3. moewardi'!AI21+'4. margono'!AI21+'5. tugurejo'!AI21+'6. kelet'!AI21+'7. amino'!AI21+'8. rsjdska'!AI21+'9. rsjdklaten'!AI21+'10.binamarga'!AI21+'11.psda'!AI21+'12.peraskim'!AI21+'13.satpol'!AI21+'14.kesbangpol'!AI21+'15.dinsos'!AI21+'16.bpbd'!AI21+'17.nakertran'!AI21+'18.dp3akab'!AI21+'19.dlhk'!AI21+'20.dkp'!AI21+'21.permades'!AI21+'22.dishub'!AI21+'23.kominfo'!AI21+'24.dinkop'!AI21+'25.dpmdptsp'!AI21+'26.dinpora'!AI21+'27.arpus'!AI21+'28.dinlutkan'!AI21+'29.distanbun'!AI21+'30.ternak'!AI21+'31.esdm'!AI21+'32.disperindag'!AI21+'33.setda'!AI21+'34.setwan'!AI21+'35.inspektorat'!AI21+'36.bappeda'!AI21+'37.bppd'!AI21+'38.bpkad'!AI21+'39.bkd'!AI21+'40.bpsdm'!AI21+'41.penghubung'!AI21+'42.SKPKD'!AI21</f>
        <v>68</v>
      </c>
      <c r="AJ21" s="54">
        <f>'1. dikbud'!AJ21+'2. dinkes'!AJ21+'3. moewardi'!AJ21+'4. margono'!AJ21+'5. tugurejo'!AJ21+'6. kelet'!AJ21+'7. amino'!AJ21+'8. rsjdska'!AJ21+'9. rsjdklaten'!AJ21+'10.binamarga'!AJ21+'11.psda'!AJ21+'12.peraskim'!AJ21+'13.satpol'!AJ21+'14.kesbangpol'!AJ21+'15.dinsos'!AJ21+'16.bpbd'!AJ21+'17.nakertran'!AJ21+'18.dp3akab'!AJ21+'19.dlhk'!AJ21+'20.dkp'!AJ21+'21.permades'!AJ21+'22.dishub'!AJ21+'23.kominfo'!AJ21+'24.dinkop'!AJ21+'25.dpmdptsp'!AJ21+'26.dinpora'!AJ21+'27.arpus'!AJ21+'28.dinlutkan'!AJ21+'29.distanbun'!AJ21+'30.ternak'!AJ21+'31.esdm'!AJ21+'32.disperindag'!AJ21+'33.setda'!AJ21+'34.setwan'!AJ21+'35.inspektorat'!AJ21+'36.bappeda'!AJ21+'37.bppd'!AJ21+'38.bpkad'!AJ21+'39.bkd'!AJ21+'40.bpsdm'!AJ21+'41.penghubung'!AJ21+'42.SKPKD'!AJ21</f>
        <v>29620350</v>
      </c>
      <c r="AK21" s="54">
        <f>'1. dikbud'!AK21+'2. dinkes'!AK21+'3. moewardi'!AK21+'4. margono'!AK21+'5. tugurejo'!AK21+'6. kelet'!AK21+'7. amino'!AK21+'8. rsjdska'!AK21+'9. rsjdklaten'!AK21+'10.binamarga'!AK21+'11.psda'!AK21+'12.peraskim'!AK21+'13.satpol'!AK21+'14.kesbangpol'!AK21+'15.dinsos'!AK21+'16.bpbd'!AK21+'17.nakertran'!AK21+'18.dp3akab'!AK21+'19.dlhk'!AK21+'20.dkp'!AK21+'21.permades'!AK21+'22.dishub'!AK21+'23.kominfo'!AK21+'24.dinkop'!AK21+'25.dpmdptsp'!AK21+'26.dinpora'!AK21+'27.arpus'!AK21+'28.dinlutkan'!AK21+'29.distanbun'!AK21+'30.ternak'!AK21+'31.esdm'!AK21+'32.disperindag'!AK21+'33.setda'!AK21+'34.setwan'!AK21+'35.inspektorat'!AK21+'36.bappeda'!AK21+'37.bppd'!AK21+'38.bpkad'!AK21+'39.bkd'!AK21+'40.bpsdm'!AK21+'41.penghubung'!AK21+'42.SKPKD'!AK21</f>
        <v>1163</v>
      </c>
      <c r="AL21" s="54">
        <f>'1. dikbud'!AL21+'2. dinkes'!AL21+'3. moewardi'!AL21+'4. margono'!AL21+'5. tugurejo'!AL21+'6. kelet'!AL21+'7. amino'!AL21+'8. rsjdska'!AL21+'9. rsjdklaten'!AL21+'10.binamarga'!AL21+'11.psda'!AL21+'12.peraskim'!AL21+'13.satpol'!AL21+'14.kesbangpol'!AL21+'15.dinsos'!AL21+'16.bpbd'!AL21+'17.nakertran'!AL21+'18.dp3akab'!AL21+'19.dlhk'!AL21+'20.dkp'!AL21+'21.permades'!AL21+'22.dishub'!AL21+'23.kominfo'!AL21+'24.dinkop'!AL21+'25.dpmdptsp'!AL21+'26.dinpora'!AL21+'27.arpus'!AL21+'28.dinlutkan'!AL21+'29.distanbun'!AL21+'30.ternak'!AL21+'31.esdm'!AL21+'32.disperindag'!AL21+'33.setda'!AL21+'34.setwan'!AL21+'35.inspektorat'!AL21+'36.bappeda'!AL21+'37.bppd'!AL21+'38.bpkad'!AL21+'39.bkd'!AL21+'40.bpsdm'!AL21+'41.penghubung'!AL21+'42.SKPKD'!AL21</f>
        <v>5455301986</v>
      </c>
      <c r="AM21" s="281">
        <f>[1]RkpAkum!D20</f>
        <v>1163</v>
      </c>
      <c r="AN21" s="281">
        <f>[1]RkpAkum!E20</f>
        <v>5455301986</v>
      </c>
      <c r="AO21" s="233">
        <f t="shared" si="0"/>
        <v>0</v>
      </c>
      <c r="AP21" s="233">
        <f t="shared" si="1"/>
        <v>0</v>
      </c>
    </row>
    <row r="22" spans="1:42">
      <c r="A22" s="227">
        <v>11</v>
      </c>
      <c r="B22" s="52" t="s">
        <v>240</v>
      </c>
      <c r="C22" s="54">
        <f>'1. dikbud'!C22+'2. dinkes'!C22+'3. moewardi'!C22+'4. margono'!C22+'5. tugurejo'!C22+'6. kelet'!C22+'7. amino'!C22+'8. rsjdska'!C22+'9. rsjdklaten'!C22+'10.binamarga'!C22+'11.psda'!C22+'12.peraskim'!C22+'13.satpol'!C22+'14.kesbangpol'!C22+'15.dinsos'!C22+'16.bpbd'!C22+'17.nakertran'!C22+'18.dp3akab'!C22+'19.dlhk'!C22+'20.dkp'!C22+'21.permades'!C22+'22.dishub'!C22+'23.kominfo'!C22+'24.dinkop'!C22+'25.dpmdptsp'!C22+'26.dinpora'!C22+'27.arpus'!C22+'28.dinlutkan'!C22+'29.distanbun'!C22+'30.ternak'!C22+'31.esdm'!C22+'32.disperindag'!C22+'33.setda'!C22+'34.setwan'!C22+'35.inspektorat'!C22+'36.bappeda'!C22+'37.bppd'!C22+'38.bpkad'!C22+'39.bkd'!C22+'40.bpsdm'!C22+'41.penghubung'!C22+'42.SKPKD'!C22</f>
        <v>18170</v>
      </c>
      <c r="D22" s="54">
        <f>'1. dikbud'!D22+'2. dinkes'!D22+'3. moewardi'!D22+'4. margono'!D22+'5. tugurejo'!D22+'6. kelet'!D22+'7. amino'!D22+'8. rsjdska'!D22+'9. rsjdklaten'!D22+'10.binamarga'!D22+'11.psda'!D22+'12.peraskim'!D22+'13.satpol'!D22+'14.kesbangpol'!D22+'15.dinsos'!D22+'16.bpbd'!D22+'17.nakertran'!D22+'18.dp3akab'!D22+'19.dlhk'!D22+'20.dkp'!D22+'21.permades'!D22+'22.dishub'!D22+'23.kominfo'!D22+'24.dinkop'!D22+'25.dpmdptsp'!D22+'26.dinpora'!D22+'27.arpus'!D22+'28.dinlutkan'!D22+'29.distanbun'!D22+'30.ternak'!D22+'31.esdm'!D22+'32.disperindag'!D22+'33.setda'!D22+'34.setwan'!D22+'35.inspektorat'!D22+'36.bappeda'!D22+'37.bppd'!D22+'38.bpkad'!D22+'39.bkd'!D22+'40.bpsdm'!D22+'41.penghubung'!D22+'42.SKPKD'!D22</f>
        <v>5135111123667</v>
      </c>
      <c r="E22" s="54">
        <f>'1. dikbud'!E22+'2. dinkes'!E22+'3. moewardi'!E22+'4. margono'!E22+'5. tugurejo'!E22+'6. kelet'!E22+'7. amino'!E22+'8. rsjdska'!E22+'9. rsjdklaten'!E22+'10.binamarga'!E22+'11.psda'!E22+'12.peraskim'!E22+'13.satpol'!E22+'14.kesbangpol'!E22+'15.dinsos'!E22+'16.bpbd'!E22+'17.nakertran'!E22+'18.dp3akab'!E22+'19.dlhk'!E22+'20.dkp'!E22+'21.permades'!E22+'22.dishub'!E22+'23.kominfo'!E22+'24.dinkop'!E22+'25.dpmdptsp'!E22+'26.dinpora'!E22+'27.arpus'!E22+'28.dinlutkan'!E22+'29.distanbun'!E22+'30.ternak'!E22+'31.esdm'!E22+'32.disperindag'!E22+'33.setda'!E22+'34.setwan'!E22+'35.inspektorat'!E22+'36.bappeda'!E22+'37.bppd'!E22+'38.bpkad'!E22+'39.bkd'!E22+'40.bpsdm'!E22+'41.penghubung'!E22+'42.SKPKD'!E22</f>
        <v>440</v>
      </c>
      <c r="F22" s="54">
        <f>'1. dikbud'!F22+'2. dinkes'!F22+'3. moewardi'!F22+'4. margono'!F22+'5. tugurejo'!F22+'6. kelet'!F22+'7. amino'!F22+'8. rsjdska'!F22+'9. rsjdklaten'!F22+'10.binamarga'!F22+'11.psda'!F22+'12.peraskim'!F22+'13.satpol'!F22+'14.kesbangpol'!F22+'15.dinsos'!F22+'16.bpbd'!F22+'17.nakertran'!F22+'18.dp3akab'!F22+'19.dlhk'!F22+'20.dkp'!F22+'21.permades'!F22+'22.dishub'!F22+'23.kominfo'!F22+'24.dinkop'!F22+'25.dpmdptsp'!F22+'26.dinpora'!F22+'27.arpus'!F22+'28.dinlutkan'!F22+'29.distanbun'!F22+'30.ternak'!F22+'31.esdm'!F22+'32.disperindag'!F22+'33.setda'!F22+'34.setwan'!F22+'35.inspektorat'!F22+'36.bappeda'!F22+'37.bppd'!F22+'38.bpkad'!F22+'39.bkd'!F22+'40.bpsdm'!F22+'41.penghubung'!F22+'42.SKPKD'!F22</f>
        <v>230821707797</v>
      </c>
      <c r="G22" s="54">
        <f>'1. dikbud'!G22+'2. dinkes'!G22+'3. moewardi'!G22+'4. margono'!G22+'5. tugurejo'!G22+'6. kelet'!G22+'7. amino'!G22+'8. rsjdska'!G22+'9. rsjdklaten'!G22+'10.binamarga'!G22+'11.psda'!G22+'12.peraskim'!G22+'13.satpol'!G22+'14.kesbangpol'!G22+'15.dinsos'!G22+'16.bpbd'!G22+'17.nakertran'!G22+'18.dp3akab'!G22+'19.dlhk'!G22+'20.dkp'!G22+'21.permades'!G22+'22.dishub'!G22+'23.kominfo'!G22+'24.dinkop'!G22+'25.dpmdptsp'!G22+'26.dinpora'!G22+'27.arpus'!G22+'28.dinlutkan'!G22+'29.distanbun'!G22+'30.ternak'!G22+'31.esdm'!G22+'32.disperindag'!G22+'33.setda'!G22+'34.setwan'!G22+'35.inspektorat'!G22+'36.bappeda'!G22+'37.bppd'!G22+'38.bpkad'!G22+'39.bkd'!G22+'40.bpsdm'!G22+'41.penghubung'!G22+'42.SKPKD'!G22</f>
        <v>110</v>
      </c>
      <c r="H22" s="54">
        <f>'1. dikbud'!H22+'2. dinkes'!H22+'3. moewardi'!H22+'4. margono'!H22+'5. tugurejo'!H22+'6. kelet'!H22+'7. amino'!H22+'8. rsjdska'!H22+'9. rsjdklaten'!H22+'10.binamarga'!H22+'11.psda'!H22+'12.peraskim'!H22+'13.satpol'!H22+'14.kesbangpol'!H22+'15.dinsos'!H22+'16.bpbd'!H22+'17.nakertran'!H22+'18.dp3akab'!H22+'19.dlhk'!H22+'20.dkp'!H22+'21.permades'!H22+'22.dishub'!H22+'23.kominfo'!H22+'24.dinkop'!H22+'25.dpmdptsp'!H22+'26.dinpora'!H22+'27.arpus'!H22+'28.dinlutkan'!H22+'29.distanbun'!H22+'30.ternak'!H22+'31.esdm'!H22+'32.disperindag'!H22+'33.setda'!H22+'34.setwan'!H22+'35.inspektorat'!H22+'36.bappeda'!H22+'37.bppd'!H22+'38.bpkad'!H22+'39.bkd'!H22+'40.bpsdm'!H22+'41.penghubung'!H22+'42.SKPKD'!H22</f>
        <v>26984157529</v>
      </c>
      <c r="I22" s="54">
        <f>'1. dikbud'!I22+'2. dinkes'!I22+'3. moewardi'!I22+'4. margono'!I22+'5. tugurejo'!I22+'6. kelet'!I22+'7. amino'!I22+'8. rsjdska'!I22+'9. rsjdklaten'!I22+'10.binamarga'!I22+'11.psda'!I22+'12.peraskim'!I22+'13.satpol'!I22+'14.kesbangpol'!I22+'15.dinsos'!I22+'16.bpbd'!I22+'17.nakertran'!I22+'18.dp3akab'!I22+'19.dlhk'!I22+'20.dkp'!I22+'21.permades'!I22+'22.dishub'!I22+'23.kominfo'!I22+'24.dinkop'!I22+'25.dpmdptsp'!I22+'26.dinpora'!I22+'27.arpus'!I22+'28.dinlutkan'!I22+'29.distanbun'!I22+'30.ternak'!I22+'31.esdm'!I22+'32.disperindag'!I22+'33.setda'!I22+'34.setwan'!I22+'35.inspektorat'!I22+'36.bappeda'!I22+'37.bppd'!I22+'38.bpkad'!I22+'39.bkd'!I22+'40.bpsdm'!I22+'41.penghubung'!I22+'42.SKPKD'!I22</f>
        <v>0</v>
      </c>
      <c r="J22" s="54">
        <f>'1. dikbud'!J22+'2. dinkes'!J22+'3. moewardi'!J22+'4. margono'!J22+'5. tugurejo'!J22+'6. kelet'!J22+'7. amino'!J22+'8. rsjdska'!J22+'9. rsjdklaten'!J22+'10.binamarga'!J22+'11.psda'!J22+'12.peraskim'!J22+'13.satpol'!J22+'14.kesbangpol'!J22+'15.dinsos'!J22+'16.bpbd'!J22+'17.nakertran'!J22+'18.dp3akab'!J22+'19.dlhk'!J22+'20.dkp'!J22+'21.permades'!J22+'22.dishub'!J22+'23.kominfo'!J22+'24.dinkop'!J22+'25.dpmdptsp'!J22+'26.dinpora'!J22+'27.arpus'!J22+'28.dinlutkan'!J22+'29.distanbun'!J22+'30.ternak'!J22+'31.esdm'!J22+'32.disperindag'!J22+'33.setda'!J22+'34.setwan'!J22+'35.inspektorat'!J22+'36.bappeda'!J22+'37.bppd'!J22+'38.bpkad'!J22+'39.bkd'!J22+'40.bpsdm'!J22+'41.penghubung'!J22+'42.SKPKD'!J22</f>
        <v>0</v>
      </c>
      <c r="K22" s="54">
        <f>'1. dikbud'!K22+'2. dinkes'!K22+'3. moewardi'!K22+'4. margono'!K22+'5. tugurejo'!K22+'6. kelet'!K22+'7. amino'!K22+'8. rsjdska'!K22+'9. rsjdklaten'!K22+'10.binamarga'!K22+'11.psda'!K22+'12.peraskim'!K22+'13.satpol'!K22+'14.kesbangpol'!K22+'15.dinsos'!K22+'16.bpbd'!K22+'17.nakertran'!K22+'18.dp3akab'!K22+'19.dlhk'!K22+'20.dkp'!K22+'21.permades'!K22+'22.dishub'!K22+'23.kominfo'!K22+'24.dinkop'!K22+'25.dpmdptsp'!K22+'26.dinpora'!K22+'27.arpus'!K22+'28.dinlutkan'!K22+'29.distanbun'!K22+'30.ternak'!K22+'31.esdm'!K22+'32.disperindag'!K22+'33.setda'!K22+'34.setwan'!K22+'35.inspektorat'!K22+'36.bappeda'!K22+'37.bppd'!K22+'38.bpkad'!K22+'39.bkd'!K22+'40.bpsdm'!K22+'41.penghubung'!K22+'42.SKPKD'!K22</f>
        <v>15</v>
      </c>
      <c r="L22" s="54">
        <f>'1. dikbud'!L22+'2. dinkes'!L22+'3. moewardi'!L22+'4. margono'!L22+'5. tugurejo'!L22+'6. kelet'!L22+'7. amino'!L22+'8. rsjdska'!L22+'9. rsjdklaten'!L22+'10.binamarga'!L22+'11.psda'!L22+'12.peraskim'!L22+'13.satpol'!L22+'14.kesbangpol'!L22+'15.dinsos'!L22+'16.bpbd'!L22+'17.nakertran'!L22+'18.dp3akab'!L22+'19.dlhk'!L22+'20.dkp'!L22+'21.permades'!L22+'22.dishub'!L22+'23.kominfo'!L22+'24.dinkop'!L22+'25.dpmdptsp'!L22+'26.dinpora'!L22+'27.arpus'!L22+'28.dinlutkan'!L22+'29.distanbun'!L22+'30.ternak'!L22+'31.esdm'!L22+'32.disperindag'!L22+'33.setda'!L22+'34.setwan'!L22+'35.inspektorat'!L22+'36.bappeda'!L22+'37.bppd'!L22+'38.bpkad'!L22+'39.bkd'!L22+'40.bpsdm'!L22+'41.penghubung'!L22+'42.SKPKD'!L22</f>
        <v>16221093440</v>
      </c>
      <c r="M22" s="54">
        <f>'1. dikbud'!M22+'2. dinkes'!M22+'3. moewardi'!M22+'4. margono'!M22+'5. tugurejo'!M22+'6. kelet'!M22+'7. amino'!M22+'8. rsjdska'!M22+'9. rsjdklaten'!M22+'10.binamarga'!M22+'11.psda'!M22+'12.peraskim'!M22+'13.satpol'!M22+'14.kesbangpol'!M22+'15.dinsos'!M22+'16.bpbd'!M22+'17.nakertran'!M22+'18.dp3akab'!M22+'19.dlhk'!M22+'20.dkp'!M22+'21.permades'!M22+'22.dishub'!M22+'23.kominfo'!M22+'24.dinkop'!M22+'25.dpmdptsp'!M22+'26.dinpora'!M22+'27.arpus'!M22+'28.dinlutkan'!M22+'29.distanbun'!M22+'30.ternak'!M22+'31.esdm'!M22+'32.disperindag'!M22+'33.setda'!M22+'34.setwan'!M22+'35.inspektorat'!M22+'36.bappeda'!M22+'37.bppd'!M22+'38.bpkad'!M22+'39.bkd'!M22+'40.bpsdm'!M22+'41.penghubung'!M22+'42.SKPKD'!M22</f>
        <v>1437</v>
      </c>
      <c r="N22" s="54">
        <f>'1. dikbud'!N22+'2. dinkes'!N22+'3. moewardi'!N22+'4. margono'!N22+'5. tugurejo'!N22+'6. kelet'!N22+'7. amino'!N22+'8. rsjdska'!N22+'9. rsjdklaten'!N22+'10.binamarga'!N22+'11.psda'!N22+'12.peraskim'!N22+'13.satpol'!N22+'14.kesbangpol'!N22+'15.dinsos'!N22+'16.bpbd'!N22+'17.nakertran'!N22+'18.dp3akab'!N22+'19.dlhk'!N22+'20.dkp'!N22+'21.permades'!N22+'22.dishub'!N22+'23.kominfo'!N22+'24.dinkop'!N22+'25.dpmdptsp'!N22+'26.dinpora'!N22+'27.arpus'!N22+'28.dinlutkan'!N22+'29.distanbun'!N22+'30.ternak'!N22+'31.esdm'!N22+'32.disperindag'!N22+'33.setda'!N22+'34.setwan'!N22+'35.inspektorat'!N22+'36.bappeda'!N22+'37.bppd'!N22+'38.bpkad'!N22+'39.bkd'!N22+'40.bpsdm'!N22+'41.penghubung'!N22+'42.SKPKD'!N22</f>
        <v>459608764658</v>
      </c>
      <c r="O22" s="54">
        <f>'1. dikbud'!O22+'2. dinkes'!O22+'3. moewardi'!O22+'4. margono'!O22+'5. tugurejo'!O22+'6. kelet'!O22+'7. amino'!O22+'8. rsjdska'!O22+'9. rsjdklaten'!O22+'10.binamarga'!O22+'11.psda'!O22+'12.peraskim'!O22+'13.satpol'!O22+'14.kesbangpol'!O22+'15.dinsos'!O22+'16.bpbd'!O22+'17.nakertran'!O22+'18.dp3akab'!O22+'19.dlhk'!O22+'20.dkp'!O22+'21.permades'!O22+'22.dishub'!O22+'23.kominfo'!O22+'24.dinkop'!O22+'25.dpmdptsp'!O22+'26.dinpora'!O22+'27.arpus'!O22+'28.dinlutkan'!O22+'29.distanbun'!O22+'30.ternak'!O22+'31.esdm'!O22+'32.disperindag'!O22+'33.setda'!O22+'34.setwan'!O22+'35.inspektorat'!O22+'36.bappeda'!O22+'37.bppd'!O22+'38.bpkad'!O22+'39.bkd'!O22+'40.bpsdm'!O22+'41.penghubung'!O22+'42.SKPKD'!O22</f>
        <v>51</v>
      </c>
      <c r="P22" s="54">
        <f>'1. dikbud'!P22+'2. dinkes'!P22+'3. moewardi'!P22+'4. margono'!P22+'5. tugurejo'!P22+'6. kelet'!P22+'7. amino'!P22+'8. rsjdska'!P22+'9. rsjdklaten'!P22+'10.binamarga'!P22+'11.psda'!P22+'12.peraskim'!P22+'13.satpol'!P22+'14.kesbangpol'!P22+'15.dinsos'!P22+'16.bpbd'!P22+'17.nakertran'!P22+'18.dp3akab'!P22+'19.dlhk'!P22+'20.dkp'!P22+'21.permades'!P22+'22.dishub'!P22+'23.kominfo'!P22+'24.dinkop'!P22+'25.dpmdptsp'!P22+'26.dinpora'!P22+'27.arpus'!P22+'28.dinlutkan'!P22+'29.distanbun'!P22+'30.ternak'!P22+'31.esdm'!P22+'32.disperindag'!P22+'33.setda'!P22+'34.setwan'!P22+'35.inspektorat'!P22+'36.bappeda'!P22+'37.bppd'!P22+'38.bpkad'!P22+'39.bkd'!P22+'40.bpsdm'!P22+'41.penghubung'!P22+'42.SKPKD'!P22</f>
        <v>24758598700</v>
      </c>
      <c r="Q22" s="54">
        <f>'1. dikbud'!Q22+'2. dinkes'!Q22+'3. moewardi'!Q22+'4. margono'!Q22+'5. tugurejo'!Q22+'6. kelet'!Q22+'7. amino'!Q22+'8. rsjdska'!Q22+'9. rsjdklaten'!Q22+'10.binamarga'!Q22+'11.psda'!Q22+'12.peraskim'!Q22+'13.satpol'!Q22+'14.kesbangpol'!Q22+'15.dinsos'!Q22+'16.bpbd'!Q22+'17.nakertran'!Q22+'18.dp3akab'!Q22+'19.dlhk'!Q22+'20.dkp'!Q22+'21.permades'!Q22+'22.dishub'!Q22+'23.kominfo'!Q22+'24.dinkop'!Q22+'25.dpmdptsp'!Q22+'26.dinpora'!Q22+'27.arpus'!Q22+'28.dinlutkan'!Q22+'29.distanbun'!Q22+'30.ternak'!Q22+'31.esdm'!Q22+'32.disperindag'!Q22+'33.setda'!Q22+'34.setwan'!Q22+'35.inspektorat'!Q22+'36.bappeda'!Q22+'37.bppd'!Q22+'38.bpkad'!Q22+'39.bkd'!Q22+'40.bpsdm'!Q22+'41.penghubung'!Q22+'42.SKPKD'!Q22</f>
        <v>6</v>
      </c>
      <c r="R22" s="54">
        <f>'1. dikbud'!R22+'2. dinkes'!R22+'3. moewardi'!R22+'4. margono'!R22+'5. tugurejo'!R22+'6. kelet'!R22+'7. amino'!R22+'8. rsjdska'!R22+'9. rsjdklaten'!R22+'10.binamarga'!R22+'11.psda'!R22+'12.peraskim'!R22+'13.satpol'!R22+'14.kesbangpol'!R22+'15.dinsos'!R22+'16.bpbd'!R22+'17.nakertran'!R22+'18.dp3akab'!R22+'19.dlhk'!R22+'20.dkp'!R22+'21.permades'!R22+'22.dishub'!R22+'23.kominfo'!R22+'24.dinkop'!R22+'25.dpmdptsp'!R22+'26.dinpora'!R22+'27.arpus'!R22+'28.dinlutkan'!R22+'29.distanbun'!R22+'30.ternak'!R22+'31.esdm'!R22+'32.disperindag'!R22+'33.setda'!R22+'34.setwan'!R22+'35.inspektorat'!R22+'36.bappeda'!R22+'37.bppd'!R22+'38.bpkad'!R22+'39.bkd'!R22+'40.bpsdm'!R22+'41.penghubung'!R22+'42.SKPKD'!R22</f>
        <v>8278331483</v>
      </c>
      <c r="S22" s="54">
        <f>'1. dikbud'!S22+'2. dinkes'!S22+'3. moewardi'!S22+'4. margono'!S22+'5. tugurejo'!S22+'6. kelet'!S22+'7. amino'!S22+'8. rsjdska'!S22+'9. rsjdklaten'!S22+'10.binamarga'!S22+'11.psda'!S22+'12.peraskim'!S22+'13.satpol'!S22+'14.kesbangpol'!S22+'15.dinsos'!S22+'16.bpbd'!S22+'17.nakertran'!S22+'18.dp3akab'!S22+'19.dlhk'!S22+'20.dkp'!S22+'21.permades'!S22+'22.dishub'!S22+'23.kominfo'!S22+'24.dinkop'!S22+'25.dpmdptsp'!S22+'26.dinpora'!S22+'27.arpus'!S22+'28.dinlutkan'!S22+'29.distanbun'!S22+'30.ternak'!S22+'31.esdm'!S22+'32.disperindag'!S22+'33.setda'!S22+'34.setwan'!S22+'35.inspektorat'!S22+'36.bappeda'!S22+'37.bppd'!S22+'38.bpkad'!S22+'39.bkd'!S22+'40.bpsdm'!S22+'41.penghubung'!S22+'42.SKPKD'!S22</f>
        <v>1</v>
      </c>
      <c r="T22" s="54">
        <f>'1. dikbud'!T22+'2. dinkes'!T22+'3. moewardi'!T22+'4. margono'!T22+'5. tugurejo'!T22+'6. kelet'!T22+'7. amino'!T22+'8. rsjdska'!T22+'9. rsjdklaten'!T22+'10.binamarga'!T22+'11.psda'!T22+'12.peraskim'!T22+'13.satpol'!T22+'14.kesbangpol'!T22+'15.dinsos'!T22+'16.bpbd'!T22+'17.nakertran'!T22+'18.dp3akab'!T22+'19.dlhk'!T22+'20.dkp'!T22+'21.permades'!T22+'22.dishub'!T22+'23.kominfo'!T22+'24.dinkop'!T22+'25.dpmdptsp'!T22+'26.dinpora'!T22+'27.arpus'!T22+'28.dinlutkan'!T22+'29.distanbun'!T22+'30.ternak'!T22+'31.esdm'!T22+'32.disperindag'!T22+'33.setda'!T22+'34.setwan'!T22+'35.inspektorat'!T22+'36.bappeda'!T22+'37.bppd'!T22+'38.bpkad'!T22+'39.bkd'!T22+'40.bpsdm'!T22+'41.penghubung'!T22+'42.SKPKD'!T22</f>
        <v>129150700</v>
      </c>
      <c r="U22" s="54">
        <f>'1. dikbud'!U22+'2. dinkes'!U22+'3. moewardi'!U22+'4. margono'!U22+'5. tugurejo'!U22+'6. kelet'!U22+'7. amino'!U22+'8. rsjdska'!U22+'9. rsjdklaten'!U22+'10.binamarga'!U22+'11.psda'!U22+'12.peraskim'!U22+'13.satpol'!U22+'14.kesbangpol'!U22+'15.dinsos'!U22+'16.bpbd'!U22+'17.nakertran'!U22+'18.dp3akab'!U22+'19.dlhk'!U22+'20.dkp'!U22+'21.permades'!U22+'22.dishub'!U22+'23.kominfo'!U22+'24.dinkop'!U22+'25.dpmdptsp'!U22+'26.dinpora'!U22+'27.arpus'!U22+'28.dinlutkan'!U22+'29.distanbun'!U22+'30.ternak'!U22+'31.esdm'!U22+'32.disperindag'!U22+'33.setda'!U22+'34.setwan'!U22+'35.inspektorat'!U22+'36.bappeda'!U22+'37.bppd'!U22+'38.bpkad'!U22+'39.bkd'!U22+'40.bpsdm'!U22+'41.penghubung'!U22+'42.SKPKD'!U22</f>
        <v>191</v>
      </c>
      <c r="V22" s="54">
        <f>'1. dikbud'!V22+'2. dinkes'!V22+'3. moewardi'!V22+'4. margono'!V22+'5. tugurejo'!V22+'6. kelet'!V22+'7. amino'!V22+'8. rsjdska'!V22+'9. rsjdklaten'!V22+'10.binamarga'!V22+'11.psda'!V22+'12.peraskim'!V22+'13.satpol'!V22+'14.kesbangpol'!V22+'15.dinsos'!V22+'16.bpbd'!V22+'17.nakertran'!V22+'18.dp3akab'!V22+'19.dlhk'!V22+'20.dkp'!V22+'21.permades'!V22+'22.dishub'!V22+'23.kominfo'!V22+'24.dinkop'!V22+'25.dpmdptsp'!V22+'26.dinpora'!V22+'27.arpus'!V22+'28.dinlutkan'!V22+'29.distanbun'!V22+'30.ternak'!V22+'31.esdm'!V22+'32.disperindag'!V22+'33.setda'!V22+'34.setwan'!V22+'35.inspektorat'!V22+'36.bappeda'!V22+'37.bppd'!V22+'38.bpkad'!V22+'39.bkd'!V22+'40.bpsdm'!V22+'41.penghubung'!V22+'42.SKPKD'!V22</f>
        <v>150052385091</v>
      </c>
      <c r="W22" s="54">
        <f>'1. dikbud'!W22+'2. dinkes'!W22+'3. moewardi'!W22+'4. margono'!W22+'5. tugurejo'!W22+'6. kelet'!W22+'7. amino'!W22+'8. rsjdska'!W22+'9. rsjdklaten'!W22+'10.binamarga'!W22+'11.psda'!W22+'12.peraskim'!W22+'13.satpol'!W22+'14.kesbangpol'!W22+'15.dinsos'!W22+'16.bpbd'!W22+'17.nakertran'!W22+'18.dp3akab'!W22+'19.dlhk'!W22+'20.dkp'!W22+'21.permades'!W22+'22.dishub'!W22+'23.kominfo'!W22+'24.dinkop'!W22+'25.dpmdptsp'!W22+'26.dinpora'!W22+'27.arpus'!W22+'28.dinlutkan'!W22+'29.distanbun'!W22+'30.ternak'!W22+'31.esdm'!W22+'32.disperindag'!W22+'33.setda'!W22+'34.setwan'!W22+'35.inspektorat'!W22+'36.bappeda'!W22+'37.bppd'!W22+'38.bpkad'!W22+'39.bkd'!W22+'40.bpsdm'!W22+'41.penghubung'!W22+'42.SKPKD'!W22</f>
        <v>2251</v>
      </c>
      <c r="X22" s="54">
        <f>'1. dikbud'!X22+'2. dinkes'!X22+'3. moewardi'!X22+'4. margono'!X22+'5. tugurejo'!X22+'6. kelet'!X22+'7. amino'!X22+'8. rsjdska'!X22+'9. rsjdklaten'!X22+'10.binamarga'!X22+'11.psda'!X22+'12.peraskim'!X22+'13.satpol'!X22+'14.kesbangpol'!X22+'15.dinsos'!X22+'16.bpbd'!X22+'17.nakertran'!X22+'18.dp3akab'!X22+'19.dlhk'!X22+'20.dkp'!X22+'21.permades'!X22+'22.dishub'!X22+'23.kominfo'!X22+'24.dinkop'!X22+'25.dpmdptsp'!X22+'26.dinpora'!X22+'27.arpus'!X22+'28.dinlutkan'!X22+'29.distanbun'!X22+'30.ternak'!X22+'31.esdm'!X22+'32.disperindag'!X22+'33.setda'!X22+'34.setwan'!X22+'35.inspektorat'!X22+'36.bappeda'!X22+'37.bppd'!X22+'38.bpkad'!X22+'39.bkd'!X22+'40.bpsdm'!X22+'41.penghubung'!X22+'42.SKPKD'!X22</f>
        <v>916854189398</v>
      </c>
      <c r="Y22" s="54">
        <f>'1. dikbud'!Y22+'2. dinkes'!Y22+'3. moewardi'!Y22+'4. margono'!Y22+'5. tugurejo'!Y22+'6. kelet'!Y22+'7. amino'!Y22+'8. rsjdska'!Y22+'9. rsjdklaten'!Y22+'10.binamarga'!Y22+'11.psda'!Y22+'12.peraskim'!Y22+'13.satpol'!Y22+'14.kesbangpol'!Y22+'15.dinsos'!Y22+'16.bpbd'!Y22+'17.nakertran'!Y22+'18.dp3akab'!Y22+'19.dlhk'!Y22+'20.dkp'!Y22+'21.permades'!Y22+'22.dishub'!Y22+'23.kominfo'!Y22+'24.dinkop'!Y22+'25.dpmdptsp'!Y22+'26.dinpora'!Y22+'27.arpus'!Y22+'28.dinlutkan'!Y22+'29.distanbun'!Y22+'30.ternak'!Y22+'31.esdm'!Y22+'32.disperindag'!Y22+'33.setda'!Y22+'34.setwan'!Y22+'35.inspektorat'!Y22+'36.bappeda'!Y22+'37.bppd'!Y22+'38.bpkad'!Y22+'39.bkd'!Y22+'40.bpsdm'!Y22+'41.penghubung'!Y22+'42.SKPKD'!Y22</f>
        <v>220</v>
      </c>
      <c r="Z22" s="54">
        <f>'1. dikbud'!Z22+'2. dinkes'!Z22+'3. moewardi'!Z22+'4. margono'!Z22+'5. tugurejo'!Z22+'6. kelet'!Z22+'7. amino'!Z22+'8. rsjdska'!Z22+'9. rsjdklaten'!Z22+'10.binamarga'!Z22+'11.psda'!Z22+'12.peraskim'!Z22+'13.satpol'!Z22+'14.kesbangpol'!Z22+'15.dinsos'!Z22+'16.bpbd'!Z22+'17.nakertran'!Z22+'18.dp3akab'!Z22+'19.dlhk'!Z22+'20.dkp'!Z22+'21.permades'!Z22+'22.dishub'!Z22+'23.kominfo'!Z22+'24.dinkop'!Z22+'25.dpmdptsp'!Z22+'26.dinpora'!Z22+'27.arpus'!Z22+'28.dinlutkan'!Z22+'29.distanbun'!Z22+'30.ternak'!Z22+'31.esdm'!Z22+'32.disperindag'!Z22+'33.setda'!Z22+'34.setwan'!Z22+'35.inspektorat'!Z22+'36.bappeda'!Z22+'37.bppd'!Z22+'38.bpkad'!Z22+'39.bkd'!Z22+'40.bpsdm'!Z22+'41.penghubung'!Z22+'42.SKPKD'!Z22</f>
        <v>2589037737</v>
      </c>
      <c r="AA22" s="54">
        <f>'1. dikbud'!AA22+'2. dinkes'!AA22+'3. moewardi'!AA22+'4. margono'!AA22+'5. tugurejo'!AA22+'6. kelet'!AA22+'7. amino'!AA22+'8. rsjdska'!AA22+'9. rsjdklaten'!AA22+'10.binamarga'!AA22+'11.psda'!AA22+'12.peraskim'!AA22+'13.satpol'!AA22+'14.kesbangpol'!AA22+'15.dinsos'!AA22+'16.bpbd'!AA22+'17.nakertran'!AA22+'18.dp3akab'!AA22+'19.dlhk'!AA22+'20.dkp'!AA22+'21.permades'!AA22+'22.dishub'!AA22+'23.kominfo'!AA22+'24.dinkop'!AA22+'25.dpmdptsp'!AA22+'26.dinpora'!AA22+'27.arpus'!AA22+'28.dinlutkan'!AA22+'29.distanbun'!AA22+'30.ternak'!AA22+'31.esdm'!AA22+'32.disperindag'!AA22+'33.setda'!AA22+'34.setwan'!AA22+'35.inspektorat'!AA22+'36.bappeda'!AA22+'37.bppd'!AA22+'38.bpkad'!AA22+'39.bkd'!AA22+'40.bpsdm'!AA22+'41.penghubung'!AA22+'42.SKPKD'!AA22</f>
        <v>51</v>
      </c>
      <c r="AB22" s="54">
        <f>'1. dikbud'!AB22+'2. dinkes'!AB22+'3. moewardi'!AB22+'4. margono'!AB22+'5. tugurejo'!AB22+'6. kelet'!AB22+'7. amino'!AB22+'8. rsjdska'!AB22+'9. rsjdklaten'!AB22+'10.binamarga'!AB22+'11.psda'!AB22+'12.peraskim'!AB22+'13.satpol'!AB22+'14.kesbangpol'!AB22+'15.dinsos'!AB22+'16.bpbd'!AB22+'17.nakertran'!AB22+'18.dp3akab'!AB22+'19.dlhk'!AB22+'20.dkp'!AB22+'21.permades'!AB22+'22.dishub'!AB22+'23.kominfo'!AB22+'24.dinkop'!AB22+'25.dpmdptsp'!AB22+'26.dinpora'!AB22+'27.arpus'!AB22+'28.dinlutkan'!AB22+'29.distanbun'!AB22+'30.ternak'!AB22+'31.esdm'!AB22+'32.disperindag'!AB22+'33.setda'!AB22+'34.setwan'!AB22+'35.inspektorat'!AB22+'36.bappeda'!AB22+'37.bppd'!AB22+'38.bpkad'!AB22+'39.bkd'!AB22+'40.bpsdm'!AB22+'41.penghubung'!AB22+'42.SKPKD'!AB22</f>
        <v>24758598700</v>
      </c>
      <c r="AC22" s="54">
        <f>'1. dikbud'!AC22+'2. dinkes'!AC22+'3. moewardi'!AC22+'4. margono'!AC22+'5. tugurejo'!AC22+'6. kelet'!AC22+'7. amino'!AC22+'8. rsjdska'!AC22+'9. rsjdklaten'!AC22+'10.binamarga'!AC22+'11.psda'!AC22+'12.peraskim'!AC22+'13.satpol'!AC22+'14.kesbangpol'!AC22+'15.dinsos'!AC22+'16.bpbd'!AC22+'17.nakertran'!AC22+'18.dp3akab'!AC22+'19.dlhk'!AC22+'20.dkp'!AC22+'21.permades'!AC22+'22.dishub'!AC22+'23.kominfo'!AC22+'24.dinkop'!AC22+'25.dpmdptsp'!AC22+'26.dinpora'!AC22+'27.arpus'!AC22+'28.dinlutkan'!AC22+'29.distanbun'!AC22+'30.ternak'!AC22+'31.esdm'!AC22+'32.disperindag'!AC22+'33.setda'!AC22+'34.setwan'!AC22+'35.inspektorat'!AC22+'36.bappeda'!AC22+'37.bppd'!AC22+'38.bpkad'!AC22+'39.bkd'!AC22+'40.bpsdm'!AC22+'41.penghubung'!AC22+'42.SKPKD'!AC22</f>
        <v>180</v>
      </c>
      <c r="AD22" s="54">
        <f>'1. dikbud'!AD22+'2. dinkes'!AD22+'3. moewardi'!AD22+'4. margono'!AD22+'5. tugurejo'!AD22+'6. kelet'!AD22+'7. amino'!AD22+'8. rsjdska'!AD22+'9. rsjdklaten'!AD22+'10.binamarga'!AD22+'11.psda'!AD22+'12.peraskim'!AD22+'13.satpol'!AD22+'14.kesbangpol'!AD22+'15.dinsos'!AD22+'16.bpbd'!AD22+'17.nakertran'!AD22+'18.dp3akab'!AD22+'19.dlhk'!AD22+'20.dkp'!AD22+'21.permades'!AD22+'22.dishub'!AD22+'23.kominfo'!AD22+'24.dinkop'!AD22+'25.dpmdptsp'!AD22+'26.dinpora'!AD22+'27.arpus'!AD22+'28.dinlutkan'!AD22+'29.distanbun'!AD22+'30.ternak'!AD22+'31.esdm'!AD22+'32.disperindag'!AD22+'33.setda'!AD22+'34.setwan'!AD22+'35.inspektorat'!AD22+'36.bappeda'!AD22+'37.bppd'!AD22+'38.bpkad'!AD22+'39.bkd'!AD22+'40.bpsdm'!AD22+'41.penghubung'!AD22+'42.SKPKD'!AD22</f>
        <v>6873623640</v>
      </c>
      <c r="AE22" s="54">
        <f>'1. dikbud'!AE22+'2. dinkes'!AE22+'3. moewardi'!AE22+'4. margono'!AE22+'5. tugurejo'!AE22+'6. kelet'!AE22+'7. amino'!AE22+'8. rsjdska'!AE22+'9. rsjdklaten'!AE22+'10.binamarga'!AE22+'11.psda'!AE22+'12.peraskim'!AE22+'13.satpol'!AE22+'14.kesbangpol'!AE22+'15.dinsos'!AE22+'16.bpbd'!AE22+'17.nakertran'!AE22+'18.dp3akab'!AE22+'19.dlhk'!AE22+'20.dkp'!AE22+'21.permades'!AE22+'22.dishub'!AE22+'23.kominfo'!AE22+'24.dinkop'!AE22+'25.dpmdptsp'!AE22+'26.dinpora'!AE22+'27.arpus'!AE22+'28.dinlutkan'!AE22+'29.distanbun'!AE22+'30.ternak'!AE22+'31.esdm'!AE22+'32.disperindag'!AE22+'33.setda'!AE22+'34.setwan'!AE22+'35.inspektorat'!AE22+'36.bappeda'!AE22+'37.bppd'!AE22+'38.bpkad'!AE22+'39.bkd'!AE22+'40.bpsdm'!AE22+'41.penghubung'!AE22+'42.SKPKD'!AE22</f>
        <v>20</v>
      </c>
      <c r="AF22" s="54">
        <f>'1. dikbud'!AF22+'2. dinkes'!AF22+'3. moewardi'!AF22+'4. margono'!AF22+'5. tugurejo'!AF22+'6. kelet'!AF22+'7. amino'!AF22+'8. rsjdska'!AF22+'9. rsjdklaten'!AF22+'10.binamarga'!AF22+'11.psda'!AF22+'12.peraskim'!AF22+'13.satpol'!AF22+'14.kesbangpol'!AF22+'15.dinsos'!AF22+'16.bpbd'!AF22+'17.nakertran'!AF22+'18.dp3akab'!AF22+'19.dlhk'!AF22+'20.dkp'!AF22+'21.permades'!AF22+'22.dishub'!AF22+'23.kominfo'!AF22+'24.dinkop'!AF22+'25.dpmdptsp'!AF22+'26.dinpora'!AF22+'27.arpus'!AF22+'28.dinlutkan'!AF22+'29.distanbun'!AF22+'30.ternak'!AF22+'31.esdm'!AF22+'32.disperindag'!AF22+'33.setda'!AF22+'34.setwan'!AF22+'35.inspektorat'!AF22+'36.bappeda'!AF22+'37.bppd'!AF22+'38.bpkad'!AF22+'39.bkd'!AF22+'40.bpsdm'!AF22+'41.penghubung'!AF22+'42.SKPKD'!AF22</f>
        <v>1360421866</v>
      </c>
      <c r="AG22" s="54">
        <f>'1. dikbud'!AG22+'2. dinkes'!AG22+'3. moewardi'!AG22+'4. margono'!AG22+'5. tugurejo'!AG22+'6. kelet'!AG22+'7. amino'!AG22+'8. rsjdska'!AG22+'9. rsjdklaten'!AG22+'10.binamarga'!AG22+'11.psda'!AG22+'12.peraskim'!AG22+'13.satpol'!AG22+'14.kesbangpol'!AG22+'15.dinsos'!AG22+'16.bpbd'!AG22+'17.nakertran'!AG22+'18.dp3akab'!AG22+'19.dlhk'!AG22+'20.dkp'!AG22+'21.permades'!AG22+'22.dishub'!AG22+'23.kominfo'!AG22+'24.dinkop'!AG22+'25.dpmdptsp'!AG22+'26.dinpora'!AG22+'27.arpus'!AG22+'28.dinlutkan'!AG22+'29.distanbun'!AG22+'30.ternak'!AG22+'31.esdm'!AG22+'32.disperindag'!AG22+'33.setda'!AG22+'34.setwan'!AG22+'35.inspektorat'!AG22+'36.bappeda'!AG22+'37.bppd'!AG22+'38.bpkad'!AG22+'39.bkd'!AG22+'40.bpsdm'!AG22+'41.penghubung'!AG22+'42.SKPKD'!AG22</f>
        <v>42</v>
      </c>
      <c r="AH22" s="54">
        <f>'1. dikbud'!AH22+'2. dinkes'!AH22+'3. moewardi'!AH22+'4. margono'!AH22+'5. tugurejo'!AH22+'6. kelet'!AH22+'7. amino'!AH22+'8. rsjdska'!AH22+'9. rsjdklaten'!AH22+'10.binamarga'!AH22+'11.psda'!AH22+'12.peraskim'!AH22+'13.satpol'!AH22+'14.kesbangpol'!AH22+'15.dinsos'!AH22+'16.bpbd'!AH22+'17.nakertran'!AH22+'18.dp3akab'!AH22+'19.dlhk'!AH22+'20.dkp'!AH22+'21.permades'!AH22+'22.dishub'!AH22+'23.kominfo'!AH22+'24.dinkop'!AH22+'25.dpmdptsp'!AH22+'26.dinpora'!AH22+'27.arpus'!AH22+'28.dinlutkan'!AH22+'29.distanbun'!AH22+'30.ternak'!AH22+'31.esdm'!AH22+'32.disperindag'!AH22+'33.setda'!AH22+'34.setwan'!AH22+'35.inspektorat'!AH22+'36.bappeda'!AH22+'37.bppd'!AH22+'38.bpkad'!AH22+'39.bkd'!AH22+'40.bpsdm'!AH22+'41.penghubung'!AH22+'42.SKPKD'!AH22</f>
        <v>89748070918</v>
      </c>
      <c r="AI22" s="54">
        <f>'1. dikbud'!AI22+'2. dinkes'!AI22+'3. moewardi'!AI22+'4. margono'!AI22+'5. tugurejo'!AI22+'6. kelet'!AI22+'7. amino'!AI22+'8. rsjdska'!AI22+'9. rsjdklaten'!AI22+'10.binamarga'!AI22+'11.psda'!AI22+'12.peraskim'!AI22+'13.satpol'!AI22+'14.kesbangpol'!AI22+'15.dinsos'!AI22+'16.bpbd'!AI22+'17.nakertran'!AI22+'18.dp3akab'!AI22+'19.dlhk'!AI22+'20.dkp'!AI22+'21.permades'!AI22+'22.dishub'!AI22+'23.kominfo'!AI22+'24.dinkop'!AI22+'25.dpmdptsp'!AI22+'26.dinpora'!AI22+'27.arpus'!AI22+'28.dinlutkan'!AI22+'29.distanbun'!AI22+'30.ternak'!AI22+'31.esdm'!AI22+'32.disperindag'!AI22+'33.setda'!AI22+'34.setwan'!AI22+'35.inspektorat'!AI22+'36.bappeda'!AI22+'37.bppd'!AI22+'38.bpkad'!AI22+'39.bkd'!AI22+'40.bpsdm'!AI22+'41.penghubung'!AI22+'42.SKPKD'!AI22</f>
        <v>513</v>
      </c>
      <c r="AJ22" s="54">
        <f>'1. dikbud'!AJ22+'2. dinkes'!AJ22+'3. moewardi'!AJ22+'4. margono'!AJ22+'5. tugurejo'!AJ22+'6. kelet'!AJ22+'7. amino'!AJ22+'8. rsjdska'!AJ22+'9. rsjdklaten'!AJ22+'10.binamarga'!AJ22+'11.psda'!AJ22+'12.peraskim'!AJ22+'13.satpol'!AJ22+'14.kesbangpol'!AJ22+'15.dinsos'!AJ22+'16.bpbd'!AJ22+'17.nakertran'!AJ22+'18.dp3akab'!AJ22+'19.dlhk'!AJ22+'20.dkp'!AJ22+'21.permades'!AJ22+'22.dishub'!AJ22+'23.kominfo'!AJ22+'24.dinkop'!AJ22+'25.dpmdptsp'!AJ22+'26.dinpora'!AJ22+'27.arpus'!AJ22+'28.dinlutkan'!AJ22+'29.distanbun'!AJ22+'30.ternak'!AJ22+'31.esdm'!AJ22+'32.disperindag'!AJ22+'33.setda'!AJ22+'34.setwan'!AJ22+'35.inspektorat'!AJ22+'36.bappeda'!AJ22+'37.bppd'!AJ22+'38.bpkad'!AJ22+'39.bkd'!AJ22+'40.bpsdm'!AJ22+'41.penghubung'!AJ22+'42.SKPKD'!AJ22</f>
        <v>125329752861</v>
      </c>
      <c r="AK22" s="54">
        <f>'1. dikbud'!AK22+'2. dinkes'!AK22+'3. moewardi'!AK22+'4. margono'!AK22+'5. tugurejo'!AK22+'6. kelet'!AK22+'7. amino'!AK22+'8. rsjdska'!AK22+'9. rsjdklaten'!AK22+'10.binamarga'!AK22+'11.psda'!AK22+'12.peraskim'!AK22+'13.satpol'!AK22+'14.kesbangpol'!AK22+'15.dinsos'!AK22+'16.bpbd'!AK22+'17.nakertran'!AK22+'18.dp3akab'!AK22+'19.dlhk'!AK22+'20.dkp'!AK22+'21.permades'!AK22+'22.dishub'!AK22+'23.kominfo'!AK22+'24.dinkop'!AK22+'25.dpmdptsp'!AK22+'26.dinpora'!AK22+'27.arpus'!AK22+'28.dinlutkan'!AK22+'29.distanbun'!AK22+'30.ternak'!AK22+'31.esdm'!AK22+'32.disperindag'!AK22+'33.setda'!AK22+'34.setwan'!AK22+'35.inspektorat'!AK22+'36.bappeda'!AK22+'37.bppd'!AK22+'38.bpkad'!AK22+'39.bkd'!AK22+'40.bpsdm'!AK22+'41.penghubung'!AK22+'42.SKPKD'!AK22</f>
        <v>19908</v>
      </c>
      <c r="AL22" s="54">
        <f>'1. dikbud'!AL22+'2. dinkes'!AL22+'3. moewardi'!AL22+'4. margono'!AL22+'5. tugurejo'!AL22+'6. kelet'!AL22+'7. amino'!AL22+'8. rsjdska'!AL22+'9. rsjdklaten'!AL22+'10.binamarga'!AL22+'11.psda'!AL22+'12.peraskim'!AL22+'13.satpol'!AL22+'14.kesbangpol'!AL22+'15.dinsos'!AL22+'16.bpbd'!AL22+'17.nakertran'!AL22+'18.dp3akab'!AL22+'19.dlhk'!AL22+'20.dkp'!AL22+'21.permades'!AL22+'22.dishub'!AL22+'23.kominfo'!AL22+'24.dinkop'!AL22+'25.dpmdptsp'!AL22+'26.dinpora'!AL22+'27.arpus'!AL22+'28.dinlutkan'!AL22+'29.distanbun'!AL22+'30.ternak'!AL22+'31.esdm'!AL22+'32.disperindag'!AL22+'33.setda'!AL22+'34.setwan'!AL22+'35.inspektorat'!AL22+'36.bappeda'!AL22+'37.bppd'!AL22+'38.bpkad'!AL22+'39.bkd'!AL22+'40.bpsdm'!AL22+'41.penghubung'!AL22+'42.SKPKD'!AL22</f>
        <v>5926635560204</v>
      </c>
      <c r="AM22" s="281">
        <f>[1]RkpAkum!D21</f>
        <v>19908</v>
      </c>
      <c r="AN22" s="281">
        <f>[1]RkpAkum!E21</f>
        <v>5926635560204</v>
      </c>
      <c r="AO22" s="233">
        <f t="shared" si="0"/>
        <v>0</v>
      </c>
      <c r="AP22" s="233">
        <f t="shared" si="1"/>
        <v>0</v>
      </c>
    </row>
    <row r="23" spans="1:42">
      <c r="A23" s="227">
        <v>12</v>
      </c>
      <c r="B23" s="52" t="s">
        <v>241</v>
      </c>
      <c r="C23" s="54">
        <f>'1. dikbud'!C23+'2. dinkes'!C23+'3. moewardi'!C23+'4. margono'!C23+'5. tugurejo'!C23+'6. kelet'!C23+'7. amino'!C23+'8. rsjdska'!C23+'9. rsjdklaten'!C23+'10.binamarga'!C23+'11.psda'!C23+'12.peraskim'!C23+'13.satpol'!C23+'14.kesbangpol'!C23+'15.dinsos'!C23+'16.bpbd'!C23+'17.nakertran'!C23+'18.dp3akab'!C23+'19.dlhk'!C23+'20.dkp'!C23+'21.permades'!C23+'22.dishub'!C23+'23.kominfo'!C23+'24.dinkop'!C23+'25.dpmdptsp'!C23+'26.dinpora'!C23+'27.arpus'!C23+'28.dinlutkan'!C23+'29.distanbun'!C23+'30.ternak'!C23+'31.esdm'!C23+'32.disperindag'!C23+'33.setda'!C23+'34.setwan'!C23+'35.inspektorat'!C23+'36.bappeda'!C23+'37.bppd'!C23+'38.bpkad'!C23+'39.bkd'!C23+'40.bpsdm'!C23+'41.penghubung'!C23+'42.SKPKD'!C23</f>
        <v>441</v>
      </c>
      <c r="D23" s="54">
        <f>'1. dikbud'!D23+'2. dinkes'!D23+'3. moewardi'!D23+'4. margono'!D23+'5. tugurejo'!D23+'6. kelet'!D23+'7. amino'!D23+'8. rsjdska'!D23+'9. rsjdklaten'!D23+'10.binamarga'!D23+'11.psda'!D23+'12.peraskim'!D23+'13.satpol'!D23+'14.kesbangpol'!D23+'15.dinsos'!D23+'16.bpbd'!D23+'17.nakertran'!D23+'18.dp3akab'!D23+'19.dlhk'!D23+'20.dkp'!D23+'21.permades'!D23+'22.dishub'!D23+'23.kominfo'!D23+'24.dinkop'!D23+'25.dpmdptsp'!D23+'26.dinpora'!D23+'27.arpus'!D23+'28.dinlutkan'!D23+'29.distanbun'!D23+'30.ternak'!D23+'31.esdm'!D23+'32.disperindag'!D23+'33.setda'!D23+'34.setwan'!D23+'35.inspektorat'!D23+'36.bappeda'!D23+'37.bppd'!D23+'38.bpkad'!D23+'39.bkd'!D23+'40.bpsdm'!D23+'41.penghubung'!D23+'42.SKPKD'!D23</f>
        <v>85796599940</v>
      </c>
      <c r="E23" s="54">
        <f>'1. dikbud'!E23+'2. dinkes'!E23+'3. moewardi'!E23+'4. margono'!E23+'5. tugurejo'!E23+'6. kelet'!E23+'7. amino'!E23+'8. rsjdska'!E23+'9. rsjdklaten'!E23+'10.binamarga'!E23+'11.psda'!E23+'12.peraskim'!E23+'13.satpol'!E23+'14.kesbangpol'!E23+'15.dinsos'!E23+'16.bpbd'!E23+'17.nakertran'!E23+'18.dp3akab'!E23+'19.dlhk'!E23+'20.dkp'!E23+'21.permades'!E23+'22.dishub'!E23+'23.kominfo'!E23+'24.dinkop'!E23+'25.dpmdptsp'!E23+'26.dinpora'!E23+'27.arpus'!E23+'28.dinlutkan'!E23+'29.distanbun'!E23+'30.ternak'!E23+'31.esdm'!E23+'32.disperindag'!E23+'33.setda'!E23+'34.setwan'!E23+'35.inspektorat'!E23+'36.bappeda'!E23+'37.bppd'!E23+'38.bpkad'!E23+'39.bkd'!E23+'40.bpsdm'!E23+'41.penghubung'!E23+'42.SKPKD'!E23</f>
        <v>6</v>
      </c>
      <c r="F23" s="54">
        <f>'1. dikbud'!F23+'2. dinkes'!F23+'3. moewardi'!F23+'4. margono'!F23+'5. tugurejo'!F23+'6. kelet'!F23+'7. amino'!F23+'8. rsjdska'!F23+'9. rsjdklaten'!F23+'10.binamarga'!F23+'11.psda'!F23+'12.peraskim'!F23+'13.satpol'!F23+'14.kesbangpol'!F23+'15.dinsos'!F23+'16.bpbd'!F23+'17.nakertran'!F23+'18.dp3akab'!F23+'19.dlhk'!F23+'20.dkp'!F23+'21.permades'!F23+'22.dishub'!F23+'23.kominfo'!F23+'24.dinkop'!F23+'25.dpmdptsp'!F23+'26.dinpora'!F23+'27.arpus'!F23+'28.dinlutkan'!F23+'29.distanbun'!F23+'30.ternak'!F23+'31.esdm'!F23+'32.disperindag'!F23+'33.setda'!F23+'34.setwan'!F23+'35.inspektorat'!F23+'36.bappeda'!F23+'37.bppd'!F23+'38.bpkad'!F23+'39.bkd'!F23+'40.bpsdm'!F23+'41.penghubung'!F23+'42.SKPKD'!F23</f>
        <v>895091000</v>
      </c>
      <c r="G23" s="54">
        <f>'1. dikbud'!G23+'2. dinkes'!G23+'3. moewardi'!G23+'4. margono'!G23+'5. tugurejo'!G23+'6. kelet'!G23+'7. amino'!G23+'8. rsjdska'!G23+'9. rsjdklaten'!G23+'10.binamarga'!G23+'11.psda'!G23+'12.peraskim'!G23+'13.satpol'!G23+'14.kesbangpol'!G23+'15.dinsos'!G23+'16.bpbd'!G23+'17.nakertran'!G23+'18.dp3akab'!G23+'19.dlhk'!G23+'20.dkp'!G23+'21.permades'!G23+'22.dishub'!G23+'23.kominfo'!G23+'24.dinkop'!G23+'25.dpmdptsp'!G23+'26.dinpora'!G23+'27.arpus'!G23+'28.dinlutkan'!G23+'29.distanbun'!G23+'30.ternak'!G23+'31.esdm'!G23+'32.disperindag'!G23+'33.setda'!G23+'34.setwan'!G23+'35.inspektorat'!G23+'36.bappeda'!G23+'37.bppd'!G23+'38.bpkad'!G23+'39.bkd'!G23+'40.bpsdm'!G23+'41.penghubung'!G23+'42.SKPKD'!G23</f>
        <v>0</v>
      </c>
      <c r="H23" s="54">
        <f>'1. dikbud'!H23+'2. dinkes'!H23+'3. moewardi'!H23+'4. margono'!H23+'5. tugurejo'!H23+'6. kelet'!H23+'7. amino'!H23+'8. rsjdska'!H23+'9. rsjdklaten'!H23+'10.binamarga'!H23+'11.psda'!H23+'12.peraskim'!H23+'13.satpol'!H23+'14.kesbangpol'!H23+'15.dinsos'!H23+'16.bpbd'!H23+'17.nakertran'!H23+'18.dp3akab'!H23+'19.dlhk'!H23+'20.dkp'!H23+'21.permades'!H23+'22.dishub'!H23+'23.kominfo'!H23+'24.dinkop'!H23+'25.dpmdptsp'!H23+'26.dinpora'!H23+'27.arpus'!H23+'28.dinlutkan'!H23+'29.distanbun'!H23+'30.ternak'!H23+'31.esdm'!H23+'32.disperindag'!H23+'33.setda'!H23+'34.setwan'!H23+'35.inspektorat'!H23+'36.bappeda'!H23+'37.bppd'!H23+'38.bpkad'!H23+'39.bkd'!H23+'40.bpsdm'!H23+'41.penghubung'!H23+'42.SKPKD'!H23</f>
        <v>0</v>
      </c>
      <c r="I23" s="54">
        <f>'1. dikbud'!I23+'2. dinkes'!I23+'3. moewardi'!I23+'4. margono'!I23+'5. tugurejo'!I23+'6. kelet'!I23+'7. amino'!I23+'8. rsjdska'!I23+'9. rsjdklaten'!I23+'10.binamarga'!I23+'11.psda'!I23+'12.peraskim'!I23+'13.satpol'!I23+'14.kesbangpol'!I23+'15.dinsos'!I23+'16.bpbd'!I23+'17.nakertran'!I23+'18.dp3akab'!I23+'19.dlhk'!I23+'20.dkp'!I23+'21.permades'!I23+'22.dishub'!I23+'23.kominfo'!I23+'24.dinkop'!I23+'25.dpmdptsp'!I23+'26.dinpora'!I23+'27.arpus'!I23+'28.dinlutkan'!I23+'29.distanbun'!I23+'30.ternak'!I23+'31.esdm'!I23+'32.disperindag'!I23+'33.setda'!I23+'34.setwan'!I23+'35.inspektorat'!I23+'36.bappeda'!I23+'37.bppd'!I23+'38.bpkad'!I23+'39.bkd'!I23+'40.bpsdm'!I23+'41.penghubung'!I23+'42.SKPKD'!I23</f>
        <v>0</v>
      </c>
      <c r="J23" s="54">
        <f>'1. dikbud'!J23+'2. dinkes'!J23+'3. moewardi'!J23+'4. margono'!J23+'5. tugurejo'!J23+'6. kelet'!J23+'7. amino'!J23+'8. rsjdska'!J23+'9. rsjdklaten'!J23+'10.binamarga'!J23+'11.psda'!J23+'12.peraskim'!J23+'13.satpol'!J23+'14.kesbangpol'!J23+'15.dinsos'!J23+'16.bpbd'!J23+'17.nakertran'!J23+'18.dp3akab'!J23+'19.dlhk'!J23+'20.dkp'!J23+'21.permades'!J23+'22.dishub'!J23+'23.kominfo'!J23+'24.dinkop'!J23+'25.dpmdptsp'!J23+'26.dinpora'!J23+'27.arpus'!J23+'28.dinlutkan'!J23+'29.distanbun'!J23+'30.ternak'!J23+'31.esdm'!J23+'32.disperindag'!J23+'33.setda'!J23+'34.setwan'!J23+'35.inspektorat'!J23+'36.bappeda'!J23+'37.bppd'!J23+'38.bpkad'!J23+'39.bkd'!J23+'40.bpsdm'!J23+'41.penghubung'!J23+'42.SKPKD'!J23</f>
        <v>0</v>
      </c>
      <c r="K23" s="54">
        <f>'1. dikbud'!K23+'2. dinkes'!K23+'3. moewardi'!K23+'4. margono'!K23+'5. tugurejo'!K23+'6. kelet'!K23+'7. amino'!K23+'8. rsjdska'!K23+'9. rsjdklaten'!K23+'10.binamarga'!K23+'11.psda'!K23+'12.peraskim'!K23+'13.satpol'!K23+'14.kesbangpol'!K23+'15.dinsos'!K23+'16.bpbd'!K23+'17.nakertran'!K23+'18.dp3akab'!K23+'19.dlhk'!K23+'20.dkp'!K23+'21.permades'!K23+'22.dishub'!K23+'23.kominfo'!K23+'24.dinkop'!K23+'25.dpmdptsp'!K23+'26.dinpora'!K23+'27.arpus'!K23+'28.dinlutkan'!K23+'29.distanbun'!K23+'30.ternak'!K23+'31.esdm'!K23+'32.disperindag'!K23+'33.setda'!K23+'34.setwan'!K23+'35.inspektorat'!K23+'36.bappeda'!K23+'37.bppd'!K23+'38.bpkad'!K23+'39.bkd'!K23+'40.bpsdm'!K23+'41.penghubung'!K23+'42.SKPKD'!K23</f>
        <v>0</v>
      </c>
      <c r="L23" s="54">
        <f>'1. dikbud'!L23+'2. dinkes'!L23+'3. moewardi'!L23+'4. margono'!L23+'5. tugurejo'!L23+'6. kelet'!L23+'7. amino'!L23+'8. rsjdska'!L23+'9. rsjdklaten'!L23+'10.binamarga'!L23+'11.psda'!L23+'12.peraskim'!L23+'13.satpol'!L23+'14.kesbangpol'!L23+'15.dinsos'!L23+'16.bpbd'!L23+'17.nakertran'!L23+'18.dp3akab'!L23+'19.dlhk'!L23+'20.dkp'!L23+'21.permades'!L23+'22.dishub'!L23+'23.kominfo'!L23+'24.dinkop'!L23+'25.dpmdptsp'!L23+'26.dinpora'!L23+'27.arpus'!L23+'28.dinlutkan'!L23+'29.distanbun'!L23+'30.ternak'!L23+'31.esdm'!L23+'32.disperindag'!L23+'33.setda'!L23+'34.setwan'!L23+'35.inspektorat'!L23+'36.bappeda'!L23+'37.bppd'!L23+'38.bpkad'!L23+'39.bkd'!L23+'40.bpsdm'!L23+'41.penghubung'!L23+'42.SKPKD'!L23</f>
        <v>0</v>
      </c>
      <c r="M23" s="54">
        <f>'1. dikbud'!M23+'2. dinkes'!M23+'3. moewardi'!M23+'4. margono'!M23+'5. tugurejo'!M23+'6. kelet'!M23+'7. amino'!M23+'8. rsjdska'!M23+'9. rsjdklaten'!M23+'10.binamarga'!M23+'11.psda'!M23+'12.peraskim'!M23+'13.satpol'!M23+'14.kesbangpol'!M23+'15.dinsos'!M23+'16.bpbd'!M23+'17.nakertran'!M23+'18.dp3akab'!M23+'19.dlhk'!M23+'20.dkp'!M23+'21.permades'!M23+'22.dishub'!M23+'23.kominfo'!M23+'24.dinkop'!M23+'25.dpmdptsp'!M23+'26.dinpora'!M23+'27.arpus'!M23+'28.dinlutkan'!M23+'29.distanbun'!M23+'30.ternak'!M23+'31.esdm'!M23+'32.disperindag'!M23+'33.setda'!M23+'34.setwan'!M23+'35.inspektorat'!M23+'36.bappeda'!M23+'37.bppd'!M23+'38.bpkad'!M23+'39.bkd'!M23+'40.bpsdm'!M23+'41.penghubung'!M23+'42.SKPKD'!M23</f>
        <v>21</v>
      </c>
      <c r="N23" s="54">
        <f>'1. dikbud'!N23+'2. dinkes'!N23+'3. moewardi'!N23+'4. margono'!N23+'5. tugurejo'!N23+'6. kelet'!N23+'7. amino'!N23+'8. rsjdska'!N23+'9. rsjdklaten'!N23+'10.binamarga'!N23+'11.psda'!N23+'12.peraskim'!N23+'13.satpol'!N23+'14.kesbangpol'!N23+'15.dinsos'!N23+'16.bpbd'!N23+'17.nakertran'!N23+'18.dp3akab'!N23+'19.dlhk'!N23+'20.dkp'!N23+'21.permades'!N23+'22.dishub'!N23+'23.kominfo'!N23+'24.dinkop'!N23+'25.dpmdptsp'!N23+'26.dinpora'!N23+'27.arpus'!N23+'28.dinlutkan'!N23+'29.distanbun'!N23+'30.ternak'!N23+'31.esdm'!N23+'32.disperindag'!N23+'33.setda'!N23+'34.setwan'!N23+'35.inspektorat'!N23+'36.bappeda'!N23+'37.bppd'!N23+'38.bpkad'!N23+'39.bkd'!N23+'40.bpsdm'!N23+'41.penghubung'!N23+'42.SKPKD'!N23</f>
        <v>2533104680</v>
      </c>
      <c r="O23" s="54">
        <f>'1. dikbud'!O23+'2. dinkes'!O23+'3. moewardi'!O23+'4. margono'!O23+'5. tugurejo'!O23+'6. kelet'!O23+'7. amino'!O23+'8. rsjdska'!O23+'9. rsjdklaten'!O23+'10.binamarga'!O23+'11.psda'!O23+'12.peraskim'!O23+'13.satpol'!O23+'14.kesbangpol'!O23+'15.dinsos'!O23+'16.bpbd'!O23+'17.nakertran'!O23+'18.dp3akab'!O23+'19.dlhk'!O23+'20.dkp'!O23+'21.permades'!O23+'22.dishub'!O23+'23.kominfo'!O23+'24.dinkop'!O23+'25.dpmdptsp'!O23+'26.dinpora'!O23+'27.arpus'!O23+'28.dinlutkan'!O23+'29.distanbun'!O23+'30.ternak'!O23+'31.esdm'!O23+'32.disperindag'!O23+'33.setda'!O23+'34.setwan'!O23+'35.inspektorat'!O23+'36.bappeda'!O23+'37.bppd'!O23+'38.bpkad'!O23+'39.bkd'!O23+'40.bpsdm'!O23+'41.penghubung'!O23+'42.SKPKD'!O23</f>
        <v>0</v>
      </c>
      <c r="P23" s="54">
        <f>'1. dikbud'!P23+'2. dinkes'!P23+'3. moewardi'!P23+'4. margono'!P23+'5. tugurejo'!P23+'6. kelet'!P23+'7. amino'!P23+'8. rsjdska'!P23+'9. rsjdklaten'!P23+'10.binamarga'!P23+'11.psda'!P23+'12.peraskim'!P23+'13.satpol'!P23+'14.kesbangpol'!P23+'15.dinsos'!P23+'16.bpbd'!P23+'17.nakertran'!P23+'18.dp3akab'!P23+'19.dlhk'!P23+'20.dkp'!P23+'21.permades'!P23+'22.dishub'!P23+'23.kominfo'!P23+'24.dinkop'!P23+'25.dpmdptsp'!P23+'26.dinpora'!P23+'27.arpus'!P23+'28.dinlutkan'!P23+'29.distanbun'!P23+'30.ternak'!P23+'31.esdm'!P23+'32.disperindag'!P23+'33.setda'!P23+'34.setwan'!P23+'35.inspektorat'!P23+'36.bappeda'!P23+'37.bppd'!P23+'38.bpkad'!P23+'39.bkd'!P23+'40.bpsdm'!P23+'41.penghubung'!P23+'42.SKPKD'!P23</f>
        <v>0</v>
      </c>
      <c r="Q23" s="54">
        <f>'1. dikbud'!Q23+'2. dinkes'!Q23+'3. moewardi'!Q23+'4. margono'!Q23+'5. tugurejo'!Q23+'6. kelet'!Q23+'7. amino'!Q23+'8. rsjdska'!Q23+'9. rsjdklaten'!Q23+'10.binamarga'!Q23+'11.psda'!Q23+'12.peraskim'!Q23+'13.satpol'!Q23+'14.kesbangpol'!Q23+'15.dinsos'!Q23+'16.bpbd'!Q23+'17.nakertran'!Q23+'18.dp3akab'!Q23+'19.dlhk'!Q23+'20.dkp'!Q23+'21.permades'!Q23+'22.dishub'!Q23+'23.kominfo'!Q23+'24.dinkop'!Q23+'25.dpmdptsp'!Q23+'26.dinpora'!Q23+'27.arpus'!Q23+'28.dinlutkan'!Q23+'29.distanbun'!Q23+'30.ternak'!Q23+'31.esdm'!Q23+'32.disperindag'!Q23+'33.setda'!Q23+'34.setwan'!Q23+'35.inspektorat'!Q23+'36.bappeda'!Q23+'37.bppd'!Q23+'38.bpkad'!Q23+'39.bkd'!Q23+'40.bpsdm'!Q23+'41.penghubung'!Q23+'42.SKPKD'!Q23</f>
        <v>2</v>
      </c>
      <c r="R23" s="54">
        <f>'1. dikbud'!R23+'2. dinkes'!R23+'3. moewardi'!R23+'4. margono'!R23+'5. tugurejo'!R23+'6. kelet'!R23+'7. amino'!R23+'8. rsjdska'!R23+'9. rsjdklaten'!R23+'10.binamarga'!R23+'11.psda'!R23+'12.peraskim'!R23+'13.satpol'!R23+'14.kesbangpol'!R23+'15.dinsos'!R23+'16.bpbd'!R23+'17.nakertran'!R23+'18.dp3akab'!R23+'19.dlhk'!R23+'20.dkp'!R23+'21.permades'!R23+'22.dishub'!R23+'23.kominfo'!R23+'24.dinkop'!R23+'25.dpmdptsp'!R23+'26.dinpora'!R23+'27.arpus'!R23+'28.dinlutkan'!R23+'29.distanbun'!R23+'30.ternak'!R23+'31.esdm'!R23+'32.disperindag'!R23+'33.setda'!R23+'34.setwan'!R23+'35.inspektorat'!R23+'36.bappeda'!R23+'37.bppd'!R23+'38.bpkad'!R23+'39.bkd'!R23+'40.bpsdm'!R23+'41.penghubung'!R23+'42.SKPKD'!R23</f>
        <v>3411578820</v>
      </c>
      <c r="S23" s="54">
        <f>'1. dikbud'!S23+'2. dinkes'!S23+'3. moewardi'!S23+'4. margono'!S23+'5. tugurejo'!S23+'6. kelet'!S23+'7. amino'!S23+'8. rsjdska'!S23+'9. rsjdklaten'!S23+'10.binamarga'!S23+'11.psda'!S23+'12.peraskim'!S23+'13.satpol'!S23+'14.kesbangpol'!S23+'15.dinsos'!S23+'16.bpbd'!S23+'17.nakertran'!S23+'18.dp3akab'!S23+'19.dlhk'!S23+'20.dkp'!S23+'21.permades'!S23+'22.dishub'!S23+'23.kominfo'!S23+'24.dinkop'!S23+'25.dpmdptsp'!S23+'26.dinpora'!S23+'27.arpus'!S23+'28.dinlutkan'!S23+'29.distanbun'!S23+'30.ternak'!S23+'31.esdm'!S23+'32.disperindag'!S23+'33.setda'!S23+'34.setwan'!S23+'35.inspektorat'!S23+'36.bappeda'!S23+'37.bppd'!S23+'38.bpkad'!S23+'39.bkd'!S23+'40.bpsdm'!S23+'41.penghubung'!S23+'42.SKPKD'!S23</f>
        <v>0</v>
      </c>
      <c r="T23" s="54">
        <f>'1. dikbud'!T23+'2. dinkes'!T23+'3. moewardi'!T23+'4. margono'!T23+'5. tugurejo'!T23+'6. kelet'!T23+'7. amino'!T23+'8. rsjdska'!T23+'9. rsjdklaten'!T23+'10.binamarga'!T23+'11.psda'!T23+'12.peraskim'!T23+'13.satpol'!T23+'14.kesbangpol'!T23+'15.dinsos'!T23+'16.bpbd'!T23+'17.nakertran'!T23+'18.dp3akab'!T23+'19.dlhk'!T23+'20.dkp'!T23+'21.permades'!T23+'22.dishub'!T23+'23.kominfo'!T23+'24.dinkop'!T23+'25.dpmdptsp'!T23+'26.dinpora'!T23+'27.arpus'!T23+'28.dinlutkan'!T23+'29.distanbun'!T23+'30.ternak'!T23+'31.esdm'!T23+'32.disperindag'!T23+'33.setda'!T23+'34.setwan'!T23+'35.inspektorat'!T23+'36.bappeda'!T23+'37.bppd'!T23+'38.bpkad'!T23+'39.bkd'!T23+'40.bpsdm'!T23+'41.penghubung'!T23+'42.SKPKD'!T23</f>
        <v>0</v>
      </c>
      <c r="U23" s="54">
        <f>'1. dikbud'!U23+'2. dinkes'!U23+'3. moewardi'!U23+'4. margono'!U23+'5. tugurejo'!U23+'6. kelet'!U23+'7. amino'!U23+'8. rsjdska'!U23+'9. rsjdklaten'!U23+'10.binamarga'!U23+'11.psda'!U23+'12.peraskim'!U23+'13.satpol'!U23+'14.kesbangpol'!U23+'15.dinsos'!U23+'16.bpbd'!U23+'17.nakertran'!U23+'18.dp3akab'!U23+'19.dlhk'!U23+'20.dkp'!U23+'21.permades'!U23+'22.dishub'!U23+'23.kominfo'!U23+'24.dinkop'!U23+'25.dpmdptsp'!U23+'26.dinpora'!U23+'27.arpus'!U23+'28.dinlutkan'!U23+'29.distanbun'!U23+'30.ternak'!U23+'31.esdm'!U23+'32.disperindag'!U23+'33.setda'!U23+'34.setwan'!U23+'35.inspektorat'!U23+'36.bappeda'!U23+'37.bppd'!U23+'38.bpkad'!U23+'39.bkd'!U23+'40.bpsdm'!U23+'41.penghubung'!U23+'42.SKPKD'!U23</f>
        <v>9</v>
      </c>
      <c r="V23" s="54">
        <f>'1. dikbud'!V23+'2. dinkes'!V23+'3. moewardi'!V23+'4. margono'!V23+'5. tugurejo'!V23+'6. kelet'!V23+'7. amino'!V23+'8. rsjdska'!V23+'9. rsjdklaten'!V23+'10.binamarga'!V23+'11.psda'!V23+'12.peraskim'!V23+'13.satpol'!V23+'14.kesbangpol'!V23+'15.dinsos'!V23+'16.bpbd'!V23+'17.nakertran'!V23+'18.dp3akab'!V23+'19.dlhk'!V23+'20.dkp'!V23+'21.permades'!V23+'22.dishub'!V23+'23.kominfo'!V23+'24.dinkop'!V23+'25.dpmdptsp'!V23+'26.dinpora'!V23+'27.arpus'!V23+'28.dinlutkan'!V23+'29.distanbun'!V23+'30.ternak'!V23+'31.esdm'!V23+'32.disperindag'!V23+'33.setda'!V23+'34.setwan'!V23+'35.inspektorat'!V23+'36.bappeda'!V23+'37.bppd'!V23+'38.bpkad'!V23+'39.bkd'!V23+'40.bpsdm'!V23+'41.penghubung'!V23+'42.SKPKD'!V23</f>
        <v>517956000</v>
      </c>
      <c r="W23" s="54">
        <f>'1. dikbud'!W23+'2. dinkes'!W23+'3. moewardi'!W23+'4. margono'!W23+'5. tugurejo'!W23+'6. kelet'!W23+'7. amino'!W23+'8. rsjdska'!W23+'9. rsjdklaten'!W23+'10.binamarga'!W23+'11.psda'!W23+'12.peraskim'!W23+'13.satpol'!W23+'14.kesbangpol'!W23+'15.dinsos'!W23+'16.bpbd'!W23+'17.nakertran'!W23+'18.dp3akab'!W23+'19.dlhk'!W23+'20.dkp'!W23+'21.permades'!W23+'22.dishub'!W23+'23.kominfo'!W23+'24.dinkop'!W23+'25.dpmdptsp'!W23+'26.dinpora'!W23+'27.arpus'!W23+'28.dinlutkan'!W23+'29.distanbun'!W23+'30.ternak'!W23+'31.esdm'!W23+'32.disperindag'!W23+'33.setda'!W23+'34.setwan'!W23+'35.inspektorat'!W23+'36.bappeda'!W23+'37.bppd'!W23+'38.bpkad'!W23+'39.bkd'!W23+'40.bpsdm'!W23+'41.penghubung'!W23+'42.SKPKD'!W23</f>
        <v>38</v>
      </c>
      <c r="X23" s="54">
        <f>'1. dikbud'!X23+'2. dinkes'!X23+'3. moewardi'!X23+'4. margono'!X23+'5. tugurejo'!X23+'6. kelet'!X23+'7. amino'!X23+'8. rsjdska'!X23+'9. rsjdklaten'!X23+'10.binamarga'!X23+'11.psda'!X23+'12.peraskim'!X23+'13.satpol'!X23+'14.kesbangpol'!X23+'15.dinsos'!X23+'16.bpbd'!X23+'17.nakertran'!X23+'18.dp3akab'!X23+'19.dlhk'!X23+'20.dkp'!X23+'21.permades'!X23+'22.dishub'!X23+'23.kominfo'!X23+'24.dinkop'!X23+'25.dpmdptsp'!X23+'26.dinpora'!X23+'27.arpus'!X23+'28.dinlutkan'!X23+'29.distanbun'!X23+'30.ternak'!X23+'31.esdm'!X23+'32.disperindag'!X23+'33.setda'!X23+'34.setwan'!X23+'35.inspektorat'!X23+'36.bappeda'!X23+'37.bppd'!X23+'38.bpkad'!X23+'39.bkd'!X23+'40.bpsdm'!X23+'41.penghubung'!X23+'42.SKPKD'!X23</f>
        <v>7357730500</v>
      </c>
      <c r="Y23" s="54">
        <f>'1. dikbud'!Y23+'2. dinkes'!Y23+'3. moewardi'!Y23+'4. margono'!Y23+'5. tugurejo'!Y23+'6. kelet'!Y23+'7. amino'!Y23+'8. rsjdska'!Y23+'9. rsjdklaten'!Y23+'10.binamarga'!Y23+'11.psda'!Y23+'12.peraskim'!Y23+'13.satpol'!Y23+'14.kesbangpol'!Y23+'15.dinsos'!Y23+'16.bpbd'!Y23+'17.nakertran'!Y23+'18.dp3akab'!Y23+'19.dlhk'!Y23+'20.dkp'!Y23+'21.permades'!Y23+'22.dishub'!Y23+'23.kominfo'!Y23+'24.dinkop'!Y23+'25.dpmdptsp'!Y23+'26.dinpora'!Y23+'27.arpus'!Y23+'28.dinlutkan'!Y23+'29.distanbun'!Y23+'30.ternak'!Y23+'31.esdm'!Y23+'32.disperindag'!Y23+'33.setda'!Y23+'34.setwan'!Y23+'35.inspektorat'!Y23+'36.bappeda'!Y23+'37.bppd'!Y23+'38.bpkad'!Y23+'39.bkd'!Y23+'40.bpsdm'!Y23+'41.penghubung'!Y23+'42.SKPKD'!Y23</f>
        <v>16</v>
      </c>
      <c r="Z23" s="54">
        <f>'1. dikbud'!Z23+'2. dinkes'!Z23+'3. moewardi'!Z23+'4. margono'!Z23+'5. tugurejo'!Z23+'6. kelet'!Z23+'7. amino'!Z23+'8. rsjdska'!Z23+'9. rsjdklaten'!Z23+'10.binamarga'!Z23+'11.psda'!Z23+'12.peraskim'!Z23+'13.satpol'!Z23+'14.kesbangpol'!Z23+'15.dinsos'!Z23+'16.bpbd'!Z23+'17.nakertran'!Z23+'18.dp3akab'!Z23+'19.dlhk'!Z23+'20.dkp'!Z23+'21.permades'!Z23+'22.dishub'!Z23+'23.kominfo'!Z23+'24.dinkop'!Z23+'25.dpmdptsp'!Z23+'26.dinpora'!Z23+'27.arpus'!Z23+'28.dinlutkan'!Z23+'29.distanbun'!Z23+'30.ternak'!Z23+'31.esdm'!Z23+'32.disperindag'!Z23+'33.setda'!Z23+'34.setwan'!Z23+'35.inspektorat'!Z23+'36.bappeda'!Z23+'37.bppd'!Z23+'38.bpkad'!Z23+'39.bkd'!Z23+'40.bpsdm'!Z23+'41.penghubung'!Z23+'42.SKPKD'!Z23</f>
        <v>162111547</v>
      </c>
      <c r="AA23" s="54">
        <f>'1. dikbud'!AA23+'2. dinkes'!AA23+'3. moewardi'!AA23+'4. margono'!AA23+'5. tugurejo'!AA23+'6. kelet'!AA23+'7. amino'!AA23+'8. rsjdska'!AA23+'9. rsjdklaten'!AA23+'10.binamarga'!AA23+'11.psda'!AA23+'12.peraskim'!AA23+'13.satpol'!AA23+'14.kesbangpol'!AA23+'15.dinsos'!AA23+'16.bpbd'!AA23+'17.nakertran'!AA23+'18.dp3akab'!AA23+'19.dlhk'!AA23+'20.dkp'!AA23+'21.permades'!AA23+'22.dishub'!AA23+'23.kominfo'!AA23+'24.dinkop'!AA23+'25.dpmdptsp'!AA23+'26.dinpora'!AA23+'27.arpus'!AA23+'28.dinlutkan'!AA23+'29.distanbun'!AA23+'30.ternak'!AA23+'31.esdm'!AA23+'32.disperindag'!AA23+'33.setda'!AA23+'34.setwan'!AA23+'35.inspektorat'!AA23+'36.bappeda'!AA23+'37.bppd'!AA23+'38.bpkad'!AA23+'39.bkd'!AA23+'40.bpsdm'!AA23+'41.penghubung'!AA23+'42.SKPKD'!AA23</f>
        <v>0</v>
      </c>
      <c r="AB23" s="54">
        <f>'1. dikbud'!AB23+'2. dinkes'!AB23+'3. moewardi'!AB23+'4. margono'!AB23+'5. tugurejo'!AB23+'6. kelet'!AB23+'7. amino'!AB23+'8. rsjdska'!AB23+'9. rsjdklaten'!AB23+'10.binamarga'!AB23+'11.psda'!AB23+'12.peraskim'!AB23+'13.satpol'!AB23+'14.kesbangpol'!AB23+'15.dinsos'!AB23+'16.bpbd'!AB23+'17.nakertran'!AB23+'18.dp3akab'!AB23+'19.dlhk'!AB23+'20.dkp'!AB23+'21.permades'!AB23+'22.dishub'!AB23+'23.kominfo'!AB23+'24.dinkop'!AB23+'25.dpmdptsp'!AB23+'26.dinpora'!AB23+'27.arpus'!AB23+'28.dinlutkan'!AB23+'29.distanbun'!AB23+'30.ternak'!AB23+'31.esdm'!AB23+'32.disperindag'!AB23+'33.setda'!AB23+'34.setwan'!AB23+'35.inspektorat'!AB23+'36.bappeda'!AB23+'37.bppd'!AB23+'38.bpkad'!AB23+'39.bkd'!AB23+'40.bpsdm'!AB23+'41.penghubung'!AB23+'42.SKPKD'!AB23</f>
        <v>0</v>
      </c>
      <c r="AC23" s="54">
        <f>'1. dikbud'!AC23+'2. dinkes'!AC23+'3. moewardi'!AC23+'4. margono'!AC23+'5. tugurejo'!AC23+'6. kelet'!AC23+'7. amino'!AC23+'8. rsjdska'!AC23+'9. rsjdklaten'!AC23+'10.binamarga'!AC23+'11.psda'!AC23+'12.peraskim'!AC23+'13.satpol'!AC23+'14.kesbangpol'!AC23+'15.dinsos'!AC23+'16.bpbd'!AC23+'17.nakertran'!AC23+'18.dp3akab'!AC23+'19.dlhk'!AC23+'20.dkp'!AC23+'21.permades'!AC23+'22.dishub'!AC23+'23.kominfo'!AC23+'24.dinkop'!AC23+'25.dpmdptsp'!AC23+'26.dinpora'!AC23+'27.arpus'!AC23+'28.dinlutkan'!AC23+'29.distanbun'!AC23+'30.ternak'!AC23+'31.esdm'!AC23+'32.disperindag'!AC23+'33.setda'!AC23+'34.setwan'!AC23+'35.inspektorat'!AC23+'36.bappeda'!AC23+'37.bppd'!AC23+'38.bpkad'!AC23+'39.bkd'!AC23+'40.bpsdm'!AC23+'41.penghubung'!AC23+'42.SKPKD'!AC23</f>
        <v>0</v>
      </c>
      <c r="AD23" s="54">
        <f>'1. dikbud'!AD23+'2. dinkes'!AD23+'3. moewardi'!AD23+'4. margono'!AD23+'5. tugurejo'!AD23+'6. kelet'!AD23+'7. amino'!AD23+'8. rsjdska'!AD23+'9. rsjdklaten'!AD23+'10.binamarga'!AD23+'11.psda'!AD23+'12.peraskim'!AD23+'13.satpol'!AD23+'14.kesbangpol'!AD23+'15.dinsos'!AD23+'16.bpbd'!AD23+'17.nakertran'!AD23+'18.dp3akab'!AD23+'19.dlhk'!AD23+'20.dkp'!AD23+'21.permades'!AD23+'22.dishub'!AD23+'23.kominfo'!AD23+'24.dinkop'!AD23+'25.dpmdptsp'!AD23+'26.dinpora'!AD23+'27.arpus'!AD23+'28.dinlutkan'!AD23+'29.distanbun'!AD23+'30.ternak'!AD23+'31.esdm'!AD23+'32.disperindag'!AD23+'33.setda'!AD23+'34.setwan'!AD23+'35.inspektorat'!AD23+'36.bappeda'!AD23+'37.bppd'!AD23+'38.bpkad'!AD23+'39.bkd'!AD23+'40.bpsdm'!AD23+'41.penghubung'!AD23+'42.SKPKD'!AD23</f>
        <v>0</v>
      </c>
      <c r="AE23" s="54">
        <f>'1. dikbud'!AE23+'2. dinkes'!AE23+'3. moewardi'!AE23+'4. margono'!AE23+'5. tugurejo'!AE23+'6. kelet'!AE23+'7. amino'!AE23+'8. rsjdska'!AE23+'9. rsjdklaten'!AE23+'10.binamarga'!AE23+'11.psda'!AE23+'12.peraskim'!AE23+'13.satpol'!AE23+'14.kesbangpol'!AE23+'15.dinsos'!AE23+'16.bpbd'!AE23+'17.nakertran'!AE23+'18.dp3akab'!AE23+'19.dlhk'!AE23+'20.dkp'!AE23+'21.permades'!AE23+'22.dishub'!AE23+'23.kominfo'!AE23+'24.dinkop'!AE23+'25.dpmdptsp'!AE23+'26.dinpora'!AE23+'27.arpus'!AE23+'28.dinlutkan'!AE23+'29.distanbun'!AE23+'30.ternak'!AE23+'31.esdm'!AE23+'32.disperindag'!AE23+'33.setda'!AE23+'34.setwan'!AE23+'35.inspektorat'!AE23+'36.bappeda'!AE23+'37.bppd'!AE23+'38.bpkad'!AE23+'39.bkd'!AE23+'40.bpsdm'!AE23+'41.penghubung'!AE23+'42.SKPKD'!AE23</f>
        <v>0</v>
      </c>
      <c r="AF23" s="54">
        <f>'1. dikbud'!AF23+'2. dinkes'!AF23+'3. moewardi'!AF23+'4. margono'!AF23+'5. tugurejo'!AF23+'6. kelet'!AF23+'7. amino'!AF23+'8. rsjdska'!AF23+'9. rsjdklaten'!AF23+'10.binamarga'!AF23+'11.psda'!AF23+'12.peraskim'!AF23+'13.satpol'!AF23+'14.kesbangpol'!AF23+'15.dinsos'!AF23+'16.bpbd'!AF23+'17.nakertran'!AF23+'18.dp3akab'!AF23+'19.dlhk'!AF23+'20.dkp'!AF23+'21.permades'!AF23+'22.dishub'!AF23+'23.kominfo'!AF23+'24.dinkop'!AF23+'25.dpmdptsp'!AF23+'26.dinpora'!AF23+'27.arpus'!AF23+'28.dinlutkan'!AF23+'29.distanbun'!AF23+'30.ternak'!AF23+'31.esdm'!AF23+'32.disperindag'!AF23+'33.setda'!AF23+'34.setwan'!AF23+'35.inspektorat'!AF23+'36.bappeda'!AF23+'37.bppd'!AF23+'38.bpkad'!AF23+'39.bkd'!AF23+'40.bpsdm'!AF23+'41.penghubung'!AF23+'42.SKPKD'!AF23</f>
        <v>0</v>
      </c>
      <c r="AG23" s="54">
        <f>'1. dikbud'!AG23+'2. dinkes'!AG23+'3. moewardi'!AG23+'4. margono'!AG23+'5. tugurejo'!AG23+'6. kelet'!AG23+'7. amino'!AG23+'8. rsjdska'!AG23+'9. rsjdklaten'!AG23+'10.binamarga'!AG23+'11.psda'!AG23+'12.peraskim'!AG23+'13.satpol'!AG23+'14.kesbangpol'!AG23+'15.dinsos'!AG23+'16.bpbd'!AG23+'17.nakertran'!AG23+'18.dp3akab'!AG23+'19.dlhk'!AG23+'20.dkp'!AG23+'21.permades'!AG23+'22.dishub'!AG23+'23.kominfo'!AG23+'24.dinkop'!AG23+'25.dpmdptsp'!AG23+'26.dinpora'!AG23+'27.arpus'!AG23+'28.dinlutkan'!AG23+'29.distanbun'!AG23+'30.ternak'!AG23+'31.esdm'!AG23+'32.disperindag'!AG23+'33.setda'!AG23+'34.setwan'!AG23+'35.inspektorat'!AG23+'36.bappeda'!AG23+'37.bppd'!AG23+'38.bpkad'!AG23+'39.bkd'!AG23+'40.bpsdm'!AG23+'41.penghubung'!AG23+'42.SKPKD'!AG23</f>
        <v>5</v>
      </c>
      <c r="AH23" s="54">
        <f>'1. dikbud'!AH23+'2. dinkes'!AH23+'3. moewardi'!AH23+'4. margono'!AH23+'5. tugurejo'!AH23+'6. kelet'!AH23+'7. amino'!AH23+'8. rsjdska'!AH23+'9. rsjdklaten'!AH23+'10.binamarga'!AH23+'11.psda'!AH23+'12.peraskim'!AH23+'13.satpol'!AH23+'14.kesbangpol'!AH23+'15.dinsos'!AH23+'16.bpbd'!AH23+'17.nakertran'!AH23+'18.dp3akab'!AH23+'19.dlhk'!AH23+'20.dkp'!AH23+'21.permades'!AH23+'22.dishub'!AH23+'23.kominfo'!AH23+'24.dinkop'!AH23+'25.dpmdptsp'!AH23+'26.dinpora'!AH23+'27.arpus'!AH23+'28.dinlutkan'!AH23+'29.distanbun'!AH23+'30.ternak'!AH23+'31.esdm'!AH23+'32.disperindag'!AH23+'33.setda'!AH23+'34.setwan'!AH23+'35.inspektorat'!AH23+'36.bappeda'!AH23+'37.bppd'!AH23+'38.bpkad'!AH23+'39.bkd'!AH23+'40.bpsdm'!AH23+'41.penghubung'!AH23+'42.SKPKD'!AH23</f>
        <v>70896000</v>
      </c>
      <c r="AI23" s="54">
        <f>'1. dikbud'!AI23+'2. dinkes'!AI23+'3. moewardi'!AI23+'4. margono'!AI23+'5. tugurejo'!AI23+'6. kelet'!AI23+'7. amino'!AI23+'8. rsjdska'!AI23+'9. rsjdklaten'!AI23+'10.binamarga'!AI23+'11.psda'!AI23+'12.peraskim'!AI23+'13.satpol'!AI23+'14.kesbangpol'!AI23+'15.dinsos'!AI23+'16.bpbd'!AI23+'17.nakertran'!AI23+'18.dp3akab'!AI23+'19.dlhk'!AI23+'20.dkp'!AI23+'21.permades'!AI23+'22.dishub'!AI23+'23.kominfo'!AI23+'24.dinkop'!AI23+'25.dpmdptsp'!AI23+'26.dinpora'!AI23+'27.arpus'!AI23+'28.dinlutkan'!AI23+'29.distanbun'!AI23+'30.ternak'!AI23+'31.esdm'!AI23+'32.disperindag'!AI23+'33.setda'!AI23+'34.setwan'!AI23+'35.inspektorat'!AI23+'36.bappeda'!AI23+'37.bppd'!AI23+'38.bpkad'!AI23+'39.bkd'!AI23+'40.bpsdm'!AI23+'41.penghubung'!AI23+'42.SKPKD'!AI23</f>
        <v>21</v>
      </c>
      <c r="AJ23" s="54">
        <f>'1. dikbud'!AJ23+'2. dinkes'!AJ23+'3. moewardi'!AJ23+'4. margono'!AJ23+'5. tugurejo'!AJ23+'6. kelet'!AJ23+'7. amino'!AJ23+'8. rsjdska'!AJ23+'9. rsjdklaten'!AJ23+'10.binamarga'!AJ23+'11.psda'!AJ23+'12.peraskim'!AJ23+'13.satpol'!AJ23+'14.kesbangpol'!AJ23+'15.dinsos'!AJ23+'16.bpbd'!AJ23+'17.nakertran'!AJ23+'18.dp3akab'!AJ23+'19.dlhk'!AJ23+'20.dkp'!AJ23+'21.permades'!AJ23+'22.dishub'!AJ23+'23.kominfo'!AJ23+'24.dinkop'!AJ23+'25.dpmdptsp'!AJ23+'26.dinpora'!AJ23+'27.arpus'!AJ23+'28.dinlutkan'!AJ23+'29.distanbun'!AJ23+'30.ternak'!AJ23+'31.esdm'!AJ23+'32.disperindag'!AJ23+'33.setda'!AJ23+'34.setwan'!AJ23+'35.inspektorat'!AJ23+'36.bappeda'!AJ23+'37.bppd'!AJ23+'38.bpkad'!AJ23+'39.bkd'!AJ23+'40.bpsdm'!AJ23+'41.penghubung'!AJ23+'42.SKPKD'!AJ23</f>
        <v>233007547</v>
      </c>
      <c r="AK23" s="54">
        <f>'1. dikbud'!AK23+'2. dinkes'!AK23+'3. moewardi'!AK23+'4. margono'!AK23+'5. tugurejo'!AK23+'6. kelet'!AK23+'7. amino'!AK23+'8. rsjdska'!AK23+'9. rsjdklaten'!AK23+'10.binamarga'!AK23+'11.psda'!AK23+'12.peraskim'!AK23+'13.satpol'!AK23+'14.kesbangpol'!AK23+'15.dinsos'!AK23+'16.bpbd'!AK23+'17.nakertran'!AK23+'18.dp3akab'!AK23+'19.dlhk'!AK23+'20.dkp'!AK23+'21.permades'!AK23+'22.dishub'!AK23+'23.kominfo'!AK23+'24.dinkop'!AK23+'25.dpmdptsp'!AK23+'26.dinpora'!AK23+'27.arpus'!AK23+'28.dinlutkan'!AK23+'29.distanbun'!AK23+'30.ternak'!AK23+'31.esdm'!AK23+'32.disperindag'!AK23+'33.setda'!AK23+'34.setwan'!AK23+'35.inspektorat'!AK23+'36.bappeda'!AK23+'37.bppd'!AK23+'38.bpkad'!AK23+'39.bkd'!AK23+'40.bpsdm'!AK23+'41.penghubung'!AK23+'42.SKPKD'!AK23</f>
        <v>458</v>
      </c>
      <c r="AL23" s="54">
        <f>'1. dikbud'!AL23+'2. dinkes'!AL23+'3. moewardi'!AL23+'4. margono'!AL23+'5. tugurejo'!AL23+'6. kelet'!AL23+'7. amino'!AL23+'8. rsjdska'!AL23+'9. rsjdklaten'!AL23+'10.binamarga'!AL23+'11.psda'!AL23+'12.peraskim'!AL23+'13.satpol'!AL23+'14.kesbangpol'!AL23+'15.dinsos'!AL23+'16.bpbd'!AL23+'17.nakertran'!AL23+'18.dp3akab'!AL23+'19.dlhk'!AL23+'20.dkp'!AL23+'21.permades'!AL23+'22.dishub'!AL23+'23.kominfo'!AL23+'24.dinkop'!AL23+'25.dpmdptsp'!AL23+'26.dinpora'!AL23+'27.arpus'!AL23+'28.dinlutkan'!AL23+'29.distanbun'!AL23+'30.ternak'!AL23+'31.esdm'!AL23+'32.disperindag'!AL23+'33.setda'!AL23+'34.setwan'!AL23+'35.inspektorat'!AL23+'36.bappeda'!AL23+'37.bppd'!AL23+'38.bpkad'!AL23+'39.bkd'!AL23+'40.bpsdm'!AL23+'41.penghubung'!AL23+'42.SKPKD'!AL23</f>
        <v>92921322893</v>
      </c>
      <c r="AM23" s="281">
        <f>[1]RkpAkum!D22</f>
        <v>458</v>
      </c>
      <c r="AN23" s="281">
        <f>[1]RkpAkum!E22</f>
        <v>92921322893</v>
      </c>
      <c r="AO23" s="233">
        <f t="shared" si="0"/>
        <v>0</v>
      </c>
      <c r="AP23" s="233">
        <f t="shared" si="1"/>
        <v>0</v>
      </c>
    </row>
    <row r="24" spans="1:42">
      <c r="A24" s="227">
        <v>13</v>
      </c>
      <c r="B24" s="52" t="s">
        <v>242</v>
      </c>
      <c r="C24" s="54">
        <f>'1. dikbud'!C24+'2. dinkes'!C24+'3. moewardi'!C24+'4. margono'!C24+'5. tugurejo'!C24+'6. kelet'!C24+'7. amino'!C24+'8. rsjdska'!C24+'9. rsjdklaten'!C24+'10.binamarga'!C24+'11.psda'!C24+'12.peraskim'!C24+'13.satpol'!C24+'14.kesbangpol'!C24+'15.dinsos'!C24+'16.bpbd'!C24+'17.nakertran'!C24+'18.dp3akab'!C24+'19.dlhk'!C24+'20.dkp'!C24+'21.permades'!C24+'22.dishub'!C24+'23.kominfo'!C24+'24.dinkop'!C24+'25.dpmdptsp'!C24+'26.dinpora'!C24+'27.arpus'!C24+'28.dinlutkan'!C24+'29.distanbun'!C24+'30.ternak'!C24+'31.esdm'!C24+'32.disperindag'!C24+'33.setda'!C24+'34.setwan'!C24+'35.inspektorat'!C24+'36.bappeda'!C24+'37.bppd'!C24+'38.bpkad'!C24+'39.bkd'!C24+'40.bpsdm'!C24+'41.penghubung'!C24+'42.SKPKD'!C24</f>
        <v>2337</v>
      </c>
      <c r="D24" s="54">
        <f>'1. dikbud'!D24+'2. dinkes'!D24+'3. moewardi'!D24+'4. margono'!D24+'5. tugurejo'!D24+'6. kelet'!D24+'7. amino'!D24+'8. rsjdska'!D24+'9. rsjdklaten'!D24+'10.binamarga'!D24+'11.psda'!D24+'12.peraskim'!D24+'13.satpol'!D24+'14.kesbangpol'!D24+'15.dinsos'!D24+'16.bpbd'!D24+'17.nakertran'!D24+'18.dp3akab'!D24+'19.dlhk'!D24+'20.dkp'!D24+'21.permades'!D24+'22.dishub'!D24+'23.kominfo'!D24+'24.dinkop'!D24+'25.dpmdptsp'!D24+'26.dinpora'!D24+'27.arpus'!D24+'28.dinlutkan'!D24+'29.distanbun'!D24+'30.ternak'!D24+'31.esdm'!D24+'32.disperindag'!D24+'33.setda'!D24+'34.setwan'!D24+'35.inspektorat'!D24+'36.bappeda'!D24+'37.bppd'!D24+'38.bpkad'!D24+'39.bkd'!D24+'40.bpsdm'!D24+'41.penghubung'!D24+'42.SKPKD'!D24</f>
        <v>7950504088588</v>
      </c>
      <c r="E24" s="54">
        <f>'1. dikbud'!E24+'2. dinkes'!E24+'3. moewardi'!E24+'4. margono'!E24+'5. tugurejo'!E24+'6. kelet'!E24+'7. amino'!E24+'8. rsjdska'!E24+'9. rsjdklaten'!E24+'10.binamarga'!E24+'11.psda'!E24+'12.peraskim'!E24+'13.satpol'!E24+'14.kesbangpol'!E24+'15.dinsos'!E24+'16.bpbd'!E24+'17.nakertran'!E24+'18.dp3akab'!E24+'19.dlhk'!E24+'20.dkp'!E24+'21.permades'!E24+'22.dishub'!E24+'23.kominfo'!E24+'24.dinkop'!E24+'25.dpmdptsp'!E24+'26.dinpora'!E24+'27.arpus'!E24+'28.dinlutkan'!E24+'29.distanbun'!E24+'30.ternak'!E24+'31.esdm'!E24+'32.disperindag'!E24+'33.setda'!E24+'34.setwan'!E24+'35.inspektorat'!E24+'36.bappeda'!E24+'37.bppd'!E24+'38.bpkad'!E24+'39.bkd'!E24+'40.bpsdm'!E24+'41.penghubung'!E24+'42.SKPKD'!E24</f>
        <v>51</v>
      </c>
      <c r="F24" s="54">
        <f>'1. dikbud'!F24+'2. dinkes'!F24+'3. moewardi'!F24+'4. margono'!F24+'5. tugurejo'!F24+'6. kelet'!F24+'7. amino'!F24+'8. rsjdska'!F24+'9. rsjdklaten'!F24+'10.binamarga'!F24+'11.psda'!F24+'12.peraskim'!F24+'13.satpol'!F24+'14.kesbangpol'!F24+'15.dinsos'!F24+'16.bpbd'!F24+'17.nakertran'!F24+'18.dp3akab'!F24+'19.dlhk'!F24+'20.dkp'!F24+'21.permades'!F24+'22.dishub'!F24+'23.kominfo'!F24+'24.dinkop'!F24+'25.dpmdptsp'!F24+'26.dinpora'!F24+'27.arpus'!F24+'28.dinlutkan'!F24+'29.distanbun'!F24+'30.ternak'!F24+'31.esdm'!F24+'32.disperindag'!F24+'33.setda'!F24+'34.setwan'!F24+'35.inspektorat'!F24+'36.bappeda'!F24+'37.bppd'!F24+'38.bpkad'!F24+'39.bkd'!F24+'40.bpsdm'!F24+'41.penghubung'!F24+'42.SKPKD'!F24</f>
        <v>640661327541</v>
      </c>
      <c r="G24" s="54">
        <f>'1. dikbud'!G24+'2. dinkes'!G24+'3. moewardi'!G24+'4. margono'!G24+'5. tugurejo'!G24+'6. kelet'!G24+'7. amino'!G24+'8. rsjdska'!G24+'9. rsjdklaten'!G24+'10.binamarga'!G24+'11.psda'!G24+'12.peraskim'!G24+'13.satpol'!G24+'14.kesbangpol'!G24+'15.dinsos'!G24+'16.bpbd'!G24+'17.nakertran'!G24+'18.dp3akab'!G24+'19.dlhk'!G24+'20.dkp'!G24+'21.permades'!G24+'22.dishub'!G24+'23.kominfo'!G24+'24.dinkop'!G24+'25.dpmdptsp'!G24+'26.dinpora'!G24+'27.arpus'!G24+'28.dinlutkan'!G24+'29.distanbun'!G24+'30.ternak'!G24+'31.esdm'!G24+'32.disperindag'!G24+'33.setda'!G24+'34.setwan'!G24+'35.inspektorat'!G24+'36.bappeda'!G24+'37.bppd'!G24+'38.bpkad'!G24+'39.bkd'!G24+'40.bpsdm'!G24+'41.penghubung'!G24+'42.SKPKD'!G24</f>
        <v>0</v>
      </c>
      <c r="H24" s="54">
        <f>'1. dikbud'!H24+'2. dinkes'!H24+'3. moewardi'!H24+'4. margono'!H24+'5. tugurejo'!H24+'6. kelet'!H24+'7. amino'!H24+'8. rsjdska'!H24+'9. rsjdklaten'!H24+'10.binamarga'!H24+'11.psda'!H24+'12.peraskim'!H24+'13.satpol'!H24+'14.kesbangpol'!H24+'15.dinsos'!H24+'16.bpbd'!H24+'17.nakertran'!H24+'18.dp3akab'!H24+'19.dlhk'!H24+'20.dkp'!H24+'21.permades'!H24+'22.dishub'!H24+'23.kominfo'!H24+'24.dinkop'!H24+'25.dpmdptsp'!H24+'26.dinpora'!H24+'27.arpus'!H24+'28.dinlutkan'!H24+'29.distanbun'!H24+'30.ternak'!H24+'31.esdm'!H24+'32.disperindag'!H24+'33.setda'!H24+'34.setwan'!H24+'35.inspektorat'!H24+'36.bappeda'!H24+'37.bppd'!H24+'38.bpkad'!H24+'39.bkd'!H24+'40.bpsdm'!H24+'41.penghubung'!H24+'42.SKPKD'!H24</f>
        <v>0</v>
      </c>
      <c r="I24" s="54">
        <f>'1. dikbud'!I24+'2. dinkes'!I24+'3. moewardi'!I24+'4. margono'!I24+'5. tugurejo'!I24+'6. kelet'!I24+'7. amino'!I24+'8. rsjdska'!I24+'9. rsjdklaten'!I24+'10.binamarga'!I24+'11.psda'!I24+'12.peraskim'!I24+'13.satpol'!I24+'14.kesbangpol'!I24+'15.dinsos'!I24+'16.bpbd'!I24+'17.nakertran'!I24+'18.dp3akab'!I24+'19.dlhk'!I24+'20.dkp'!I24+'21.permades'!I24+'22.dishub'!I24+'23.kominfo'!I24+'24.dinkop'!I24+'25.dpmdptsp'!I24+'26.dinpora'!I24+'27.arpus'!I24+'28.dinlutkan'!I24+'29.distanbun'!I24+'30.ternak'!I24+'31.esdm'!I24+'32.disperindag'!I24+'33.setda'!I24+'34.setwan'!I24+'35.inspektorat'!I24+'36.bappeda'!I24+'37.bppd'!I24+'38.bpkad'!I24+'39.bkd'!I24+'40.bpsdm'!I24+'41.penghubung'!I24+'42.SKPKD'!I24</f>
        <v>0</v>
      </c>
      <c r="J24" s="54">
        <f>'1. dikbud'!J24+'2. dinkes'!J24+'3. moewardi'!J24+'4. margono'!J24+'5. tugurejo'!J24+'6. kelet'!J24+'7. amino'!J24+'8. rsjdska'!J24+'9. rsjdklaten'!J24+'10.binamarga'!J24+'11.psda'!J24+'12.peraskim'!J24+'13.satpol'!J24+'14.kesbangpol'!J24+'15.dinsos'!J24+'16.bpbd'!J24+'17.nakertran'!J24+'18.dp3akab'!J24+'19.dlhk'!J24+'20.dkp'!J24+'21.permades'!J24+'22.dishub'!J24+'23.kominfo'!J24+'24.dinkop'!J24+'25.dpmdptsp'!J24+'26.dinpora'!J24+'27.arpus'!J24+'28.dinlutkan'!J24+'29.distanbun'!J24+'30.ternak'!J24+'31.esdm'!J24+'32.disperindag'!J24+'33.setda'!J24+'34.setwan'!J24+'35.inspektorat'!J24+'36.bappeda'!J24+'37.bppd'!J24+'38.bpkad'!J24+'39.bkd'!J24+'40.bpsdm'!J24+'41.penghubung'!J24+'42.SKPKD'!J24</f>
        <v>0</v>
      </c>
      <c r="K24" s="54">
        <f>'1. dikbud'!K24+'2. dinkes'!K24+'3. moewardi'!K24+'4. margono'!K24+'5. tugurejo'!K24+'6. kelet'!K24+'7. amino'!K24+'8. rsjdska'!K24+'9. rsjdklaten'!K24+'10.binamarga'!K24+'11.psda'!K24+'12.peraskim'!K24+'13.satpol'!K24+'14.kesbangpol'!K24+'15.dinsos'!K24+'16.bpbd'!K24+'17.nakertran'!K24+'18.dp3akab'!K24+'19.dlhk'!K24+'20.dkp'!K24+'21.permades'!K24+'22.dishub'!K24+'23.kominfo'!K24+'24.dinkop'!K24+'25.dpmdptsp'!K24+'26.dinpora'!K24+'27.arpus'!K24+'28.dinlutkan'!K24+'29.distanbun'!K24+'30.ternak'!K24+'31.esdm'!K24+'32.disperindag'!K24+'33.setda'!K24+'34.setwan'!K24+'35.inspektorat'!K24+'36.bappeda'!K24+'37.bppd'!K24+'38.bpkad'!K24+'39.bkd'!K24+'40.bpsdm'!K24+'41.penghubung'!K24+'42.SKPKD'!K24</f>
        <v>0</v>
      </c>
      <c r="L24" s="54">
        <f>'1. dikbud'!L24+'2. dinkes'!L24+'3. moewardi'!L24+'4. margono'!L24+'5. tugurejo'!L24+'6. kelet'!L24+'7. amino'!L24+'8. rsjdska'!L24+'9. rsjdklaten'!L24+'10.binamarga'!L24+'11.psda'!L24+'12.peraskim'!L24+'13.satpol'!L24+'14.kesbangpol'!L24+'15.dinsos'!L24+'16.bpbd'!L24+'17.nakertran'!L24+'18.dp3akab'!L24+'19.dlhk'!L24+'20.dkp'!L24+'21.permades'!L24+'22.dishub'!L24+'23.kominfo'!L24+'24.dinkop'!L24+'25.dpmdptsp'!L24+'26.dinpora'!L24+'27.arpus'!L24+'28.dinlutkan'!L24+'29.distanbun'!L24+'30.ternak'!L24+'31.esdm'!L24+'32.disperindag'!L24+'33.setda'!L24+'34.setwan'!L24+'35.inspektorat'!L24+'36.bappeda'!L24+'37.bppd'!L24+'38.bpkad'!L24+'39.bkd'!L24+'40.bpsdm'!L24+'41.penghubung'!L24+'42.SKPKD'!L24</f>
        <v>0</v>
      </c>
      <c r="M24" s="54">
        <f>'1. dikbud'!M24+'2. dinkes'!M24+'3. moewardi'!M24+'4. margono'!M24+'5. tugurejo'!M24+'6. kelet'!M24+'7. amino'!M24+'8. rsjdska'!M24+'9. rsjdklaten'!M24+'10.binamarga'!M24+'11.psda'!M24+'12.peraskim'!M24+'13.satpol'!M24+'14.kesbangpol'!M24+'15.dinsos'!M24+'16.bpbd'!M24+'17.nakertran'!M24+'18.dp3akab'!M24+'19.dlhk'!M24+'20.dkp'!M24+'21.permades'!M24+'22.dishub'!M24+'23.kominfo'!M24+'24.dinkop'!M24+'25.dpmdptsp'!M24+'26.dinpora'!M24+'27.arpus'!M24+'28.dinlutkan'!M24+'29.distanbun'!M24+'30.ternak'!M24+'31.esdm'!M24+'32.disperindag'!M24+'33.setda'!M24+'34.setwan'!M24+'35.inspektorat'!M24+'36.bappeda'!M24+'37.bppd'!M24+'38.bpkad'!M24+'39.bkd'!M24+'40.bpsdm'!M24+'41.penghubung'!M24+'42.SKPKD'!M24</f>
        <v>44</v>
      </c>
      <c r="N24" s="54">
        <f>'1. dikbud'!N24+'2. dinkes'!N24+'3. moewardi'!N24+'4. margono'!N24+'5. tugurejo'!N24+'6. kelet'!N24+'7. amino'!N24+'8. rsjdska'!N24+'9. rsjdklaten'!N24+'10.binamarga'!N24+'11.psda'!N24+'12.peraskim'!N24+'13.satpol'!N24+'14.kesbangpol'!N24+'15.dinsos'!N24+'16.bpbd'!N24+'17.nakertran'!N24+'18.dp3akab'!N24+'19.dlhk'!N24+'20.dkp'!N24+'21.permades'!N24+'22.dishub'!N24+'23.kominfo'!N24+'24.dinkop'!N24+'25.dpmdptsp'!N24+'26.dinpora'!N24+'27.arpus'!N24+'28.dinlutkan'!N24+'29.distanbun'!N24+'30.ternak'!N24+'31.esdm'!N24+'32.disperindag'!N24+'33.setda'!N24+'34.setwan'!N24+'35.inspektorat'!N24+'36.bappeda'!N24+'37.bppd'!N24+'38.bpkad'!N24+'39.bkd'!N24+'40.bpsdm'!N24+'41.penghubung'!N24+'42.SKPKD'!N24</f>
        <v>2301089476</v>
      </c>
      <c r="O24" s="54">
        <f>'1. dikbud'!O24+'2. dinkes'!O24+'3. moewardi'!O24+'4. margono'!O24+'5. tugurejo'!O24+'6. kelet'!O24+'7. amino'!O24+'8. rsjdska'!O24+'9. rsjdklaten'!O24+'10.binamarga'!O24+'11.psda'!O24+'12.peraskim'!O24+'13.satpol'!O24+'14.kesbangpol'!O24+'15.dinsos'!O24+'16.bpbd'!O24+'17.nakertran'!O24+'18.dp3akab'!O24+'19.dlhk'!O24+'20.dkp'!O24+'21.permades'!O24+'22.dishub'!O24+'23.kominfo'!O24+'24.dinkop'!O24+'25.dpmdptsp'!O24+'26.dinpora'!O24+'27.arpus'!O24+'28.dinlutkan'!O24+'29.distanbun'!O24+'30.ternak'!O24+'31.esdm'!O24+'32.disperindag'!O24+'33.setda'!O24+'34.setwan'!O24+'35.inspektorat'!O24+'36.bappeda'!O24+'37.bppd'!O24+'38.bpkad'!O24+'39.bkd'!O24+'40.bpsdm'!O24+'41.penghubung'!O24+'42.SKPKD'!O24</f>
        <v>0</v>
      </c>
      <c r="P24" s="54">
        <f>'1. dikbud'!P24+'2. dinkes'!P24+'3. moewardi'!P24+'4. margono'!P24+'5. tugurejo'!P24+'6. kelet'!P24+'7. amino'!P24+'8. rsjdska'!P24+'9. rsjdklaten'!P24+'10.binamarga'!P24+'11.psda'!P24+'12.peraskim'!P24+'13.satpol'!P24+'14.kesbangpol'!P24+'15.dinsos'!P24+'16.bpbd'!P24+'17.nakertran'!P24+'18.dp3akab'!P24+'19.dlhk'!P24+'20.dkp'!P24+'21.permades'!P24+'22.dishub'!P24+'23.kominfo'!P24+'24.dinkop'!P24+'25.dpmdptsp'!P24+'26.dinpora'!P24+'27.arpus'!P24+'28.dinlutkan'!P24+'29.distanbun'!P24+'30.ternak'!P24+'31.esdm'!P24+'32.disperindag'!P24+'33.setda'!P24+'34.setwan'!P24+'35.inspektorat'!P24+'36.bappeda'!P24+'37.bppd'!P24+'38.bpkad'!P24+'39.bkd'!P24+'40.bpsdm'!P24+'41.penghubung'!P24+'42.SKPKD'!P24</f>
        <v>0</v>
      </c>
      <c r="Q24" s="54">
        <f>'1. dikbud'!Q24+'2. dinkes'!Q24+'3. moewardi'!Q24+'4. margono'!Q24+'5. tugurejo'!Q24+'6. kelet'!Q24+'7. amino'!Q24+'8. rsjdska'!Q24+'9. rsjdklaten'!Q24+'10.binamarga'!Q24+'11.psda'!Q24+'12.peraskim'!Q24+'13.satpol'!Q24+'14.kesbangpol'!Q24+'15.dinsos'!Q24+'16.bpbd'!Q24+'17.nakertran'!Q24+'18.dp3akab'!Q24+'19.dlhk'!Q24+'20.dkp'!Q24+'21.permades'!Q24+'22.dishub'!Q24+'23.kominfo'!Q24+'24.dinkop'!Q24+'25.dpmdptsp'!Q24+'26.dinpora'!Q24+'27.arpus'!Q24+'28.dinlutkan'!Q24+'29.distanbun'!Q24+'30.ternak'!Q24+'31.esdm'!Q24+'32.disperindag'!Q24+'33.setda'!Q24+'34.setwan'!Q24+'35.inspektorat'!Q24+'36.bappeda'!Q24+'37.bppd'!Q24+'38.bpkad'!Q24+'39.bkd'!Q24+'40.bpsdm'!Q24+'41.penghubung'!Q24+'42.SKPKD'!Q24</f>
        <v>2</v>
      </c>
      <c r="R24" s="54">
        <f>'1. dikbud'!R24+'2. dinkes'!R24+'3. moewardi'!R24+'4. margono'!R24+'5. tugurejo'!R24+'6. kelet'!R24+'7. amino'!R24+'8. rsjdska'!R24+'9. rsjdklaten'!R24+'10.binamarga'!R24+'11.psda'!R24+'12.peraskim'!R24+'13.satpol'!R24+'14.kesbangpol'!R24+'15.dinsos'!R24+'16.bpbd'!R24+'17.nakertran'!R24+'18.dp3akab'!R24+'19.dlhk'!R24+'20.dkp'!R24+'21.permades'!R24+'22.dishub'!R24+'23.kominfo'!R24+'24.dinkop'!R24+'25.dpmdptsp'!R24+'26.dinpora'!R24+'27.arpus'!R24+'28.dinlutkan'!R24+'29.distanbun'!R24+'30.ternak'!R24+'31.esdm'!R24+'32.disperindag'!R24+'33.setda'!R24+'34.setwan'!R24+'35.inspektorat'!R24+'36.bappeda'!R24+'37.bppd'!R24+'38.bpkad'!R24+'39.bkd'!R24+'40.bpsdm'!R24+'41.penghubung'!R24+'42.SKPKD'!R24</f>
        <v>1037057500</v>
      </c>
      <c r="S24" s="54">
        <f>'1. dikbud'!S24+'2. dinkes'!S24+'3. moewardi'!S24+'4. margono'!S24+'5. tugurejo'!S24+'6. kelet'!S24+'7. amino'!S24+'8. rsjdska'!S24+'9. rsjdklaten'!S24+'10.binamarga'!S24+'11.psda'!S24+'12.peraskim'!S24+'13.satpol'!S24+'14.kesbangpol'!S24+'15.dinsos'!S24+'16.bpbd'!S24+'17.nakertran'!S24+'18.dp3akab'!S24+'19.dlhk'!S24+'20.dkp'!S24+'21.permades'!S24+'22.dishub'!S24+'23.kominfo'!S24+'24.dinkop'!S24+'25.dpmdptsp'!S24+'26.dinpora'!S24+'27.arpus'!S24+'28.dinlutkan'!S24+'29.distanbun'!S24+'30.ternak'!S24+'31.esdm'!S24+'32.disperindag'!S24+'33.setda'!S24+'34.setwan'!S24+'35.inspektorat'!S24+'36.bappeda'!S24+'37.bppd'!S24+'38.bpkad'!S24+'39.bkd'!S24+'40.bpsdm'!S24+'41.penghubung'!S24+'42.SKPKD'!S24</f>
        <v>0</v>
      </c>
      <c r="T24" s="54">
        <f>'1. dikbud'!T24+'2. dinkes'!T24+'3. moewardi'!T24+'4. margono'!T24+'5. tugurejo'!T24+'6. kelet'!T24+'7. amino'!T24+'8. rsjdska'!T24+'9. rsjdklaten'!T24+'10.binamarga'!T24+'11.psda'!T24+'12.peraskim'!T24+'13.satpol'!T24+'14.kesbangpol'!T24+'15.dinsos'!T24+'16.bpbd'!T24+'17.nakertran'!T24+'18.dp3akab'!T24+'19.dlhk'!T24+'20.dkp'!T24+'21.permades'!T24+'22.dishub'!T24+'23.kominfo'!T24+'24.dinkop'!T24+'25.dpmdptsp'!T24+'26.dinpora'!T24+'27.arpus'!T24+'28.dinlutkan'!T24+'29.distanbun'!T24+'30.ternak'!T24+'31.esdm'!T24+'32.disperindag'!T24+'33.setda'!T24+'34.setwan'!T24+'35.inspektorat'!T24+'36.bappeda'!T24+'37.bppd'!T24+'38.bpkad'!T24+'39.bkd'!T24+'40.bpsdm'!T24+'41.penghubung'!T24+'42.SKPKD'!T24</f>
        <v>0</v>
      </c>
      <c r="U24" s="54">
        <f>'1. dikbud'!U24+'2. dinkes'!U24+'3. moewardi'!U24+'4. margono'!U24+'5. tugurejo'!U24+'6. kelet'!U24+'7. amino'!U24+'8. rsjdska'!U24+'9. rsjdklaten'!U24+'10.binamarga'!U24+'11.psda'!U24+'12.peraskim'!U24+'13.satpol'!U24+'14.kesbangpol'!U24+'15.dinsos'!U24+'16.bpbd'!U24+'17.nakertran'!U24+'18.dp3akab'!U24+'19.dlhk'!U24+'20.dkp'!U24+'21.permades'!U24+'22.dishub'!U24+'23.kominfo'!U24+'24.dinkop'!U24+'25.dpmdptsp'!U24+'26.dinpora'!U24+'27.arpus'!U24+'28.dinlutkan'!U24+'29.distanbun'!U24+'30.ternak'!U24+'31.esdm'!U24+'32.disperindag'!U24+'33.setda'!U24+'34.setwan'!U24+'35.inspektorat'!U24+'36.bappeda'!U24+'37.bppd'!U24+'38.bpkad'!U24+'39.bkd'!U24+'40.bpsdm'!U24+'41.penghubung'!U24+'42.SKPKD'!U24</f>
        <v>6</v>
      </c>
      <c r="V24" s="54">
        <f>'1. dikbud'!V24+'2. dinkes'!V24+'3. moewardi'!V24+'4. margono'!V24+'5. tugurejo'!V24+'6. kelet'!V24+'7. amino'!V24+'8. rsjdska'!V24+'9. rsjdklaten'!V24+'10.binamarga'!V24+'11.psda'!V24+'12.peraskim'!V24+'13.satpol'!V24+'14.kesbangpol'!V24+'15.dinsos'!V24+'16.bpbd'!V24+'17.nakertran'!V24+'18.dp3akab'!V24+'19.dlhk'!V24+'20.dkp'!V24+'21.permades'!V24+'22.dishub'!V24+'23.kominfo'!V24+'24.dinkop'!V24+'25.dpmdptsp'!V24+'26.dinpora'!V24+'27.arpus'!V24+'28.dinlutkan'!V24+'29.distanbun'!V24+'30.ternak'!V24+'31.esdm'!V24+'32.disperindag'!V24+'33.setda'!V24+'34.setwan'!V24+'35.inspektorat'!V24+'36.bappeda'!V24+'37.bppd'!V24+'38.bpkad'!V24+'39.bkd'!V24+'40.bpsdm'!V24+'41.penghubung'!V24+'42.SKPKD'!V24</f>
        <v>420463000</v>
      </c>
      <c r="W24" s="54">
        <f>'1. dikbud'!W24+'2. dinkes'!W24+'3. moewardi'!W24+'4. margono'!W24+'5. tugurejo'!W24+'6. kelet'!W24+'7. amino'!W24+'8. rsjdska'!W24+'9. rsjdklaten'!W24+'10.binamarga'!W24+'11.psda'!W24+'12.peraskim'!W24+'13.satpol'!W24+'14.kesbangpol'!W24+'15.dinsos'!W24+'16.bpbd'!W24+'17.nakertran'!W24+'18.dp3akab'!W24+'19.dlhk'!W24+'20.dkp'!W24+'21.permades'!W24+'22.dishub'!W24+'23.kominfo'!W24+'24.dinkop'!W24+'25.dpmdptsp'!W24+'26.dinpora'!W24+'27.arpus'!W24+'28.dinlutkan'!W24+'29.distanbun'!W24+'30.ternak'!W24+'31.esdm'!W24+'32.disperindag'!W24+'33.setda'!W24+'34.setwan'!W24+'35.inspektorat'!W24+'36.bappeda'!W24+'37.bppd'!W24+'38.bpkad'!W24+'39.bkd'!W24+'40.bpsdm'!W24+'41.penghubung'!W24+'42.SKPKD'!W24</f>
        <v>103</v>
      </c>
      <c r="X24" s="54">
        <f>'1. dikbud'!X24+'2. dinkes'!X24+'3. moewardi'!X24+'4. margono'!X24+'5. tugurejo'!X24+'6. kelet'!X24+'7. amino'!X24+'8. rsjdska'!X24+'9. rsjdklaten'!X24+'10.binamarga'!X24+'11.psda'!X24+'12.peraskim'!X24+'13.satpol'!X24+'14.kesbangpol'!X24+'15.dinsos'!X24+'16.bpbd'!X24+'17.nakertran'!X24+'18.dp3akab'!X24+'19.dlhk'!X24+'20.dkp'!X24+'21.permades'!X24+'22.dishub'!X24+'23.kominfo'!X24+'24.dinkop'!X24+'25.dpmdptsp'!X24+'26.dinpora'!X24+'27.arpus'!X24+'28.dinlutkan'!X24+'29.distanbun'!X24+'30.ternak'!X24+'31.esdm'!X24+'32.disperindag'!X24+'33.setda'!X24+'34.setwan'!X24+'35.inspektorat'!X24+'36.bappeda'!X24+'37.bppd'!X24+'38.bpkad'!X24+'39.bkd'!X24+'40.bpsdm'!X24+'41.penghubung'!X24+'42.SKPKD'!X24</f>
        <v>644419937517</v>
      </c>
      <c r="Y24" s="54">
        <f>'1. dikbud'!Y24+'2. dinkes'!Y24+'3. moewardi'!Y24+'4. margono'!Y24+'5. tugurejo'!Y24+'6. kelet'!Y24+'7. amino'!Y24+'8. rsjdska'!Y24+'9. rsjdklaten'!Y24+'10.binamarga'!Y24+'11.psda'!Y24+'12.peraskim'!Y24+'13.satpol'!Y24+'14.kesbangpol'!Y24+'15.dinsos'!Y24+'16.bpbd'!Y24+'17.nakertran'!Y24+'18.dp3akab'!Y24+'19.dlhk'!Y24+'20.dkp'!Y24+'21.permades'!Y24+'22.dishub'!Y24+'23.kominfo'!Y24+'24.dinkop'!Y24+'25.dpmdptsp'!Y24+'26.dinpora'!Y24+'27.arpus'!Y24+'28.dinlutkan'!Y24+'29.distanbun'!Y24+'30.ternak'!Y24+'31.esdm'!Y24+'32.disperindag'!Y24+'33.setda'!Y24+'34.setwan'!Y24+'35.inspektorat'!Y24+'36.bappeda'!Y24+'37.bppd'!Y24+'38.bpkad'!Y24+'39.bkd'!Y24+'40.bpsdm'!Y24+'41.penghubung'!Y24+'42.SKPKD'!Y24</f>
        <v>0</v>
      </c>
      <c r="Z24" s="54">
        <f>'1. dikbud'!Z24+'2. dinkes'!Z24+'3. moewardi'!Z24+'4. margono'!Z24+'5. tugurejo'!Z24+'6. kelet'!Z24+'7. amino'!Z24+'8. rsjdska'!Z24+'9. rsjdklaten'!Z24+'10.binamarga'!Z24+'11.psda'!Z24+'12.peraskim'!Z24+'13.satpol'!Z24+'14.kesbangpol'!Z24+'15.dinsos'!Z24+'16.bpbd'!Z24+'17.nakertran'!Z24+'18.dp3akab'!Z24+'19.dlhk'!Z24+'20.dkp'!Z24+'21.permades'!Z24+'22.dishub'!Z24+'23.kominfo'!Z24+'24.dinkop'!Z24+'25.dpmdptsp'!Z24+'26.dinpora'!Z24+'27.arpus'!Z24+'28.dinlutkan'!Z24+'29.distanbun'!Z24+'30.ternak'!Z24+'31.esdm'!Z24+'32.disperindag'!Z24+'33.setda'!Z24+'34.setwan'!Z24+'35.inspektorat'!Z24+'36.bappeda'!Z24+'37.bppd'!Z24+'38.bpkad'!Z24+'39.bkd'!Z24+'40.bpsdm'!Z24+'41.penghubung'!Z24+'42.SKPKD'!Z24</f>
        <v>0</v>
      </c>
      <c r="AA24" s="54">
        <f>'1. dikbud'!AA24+'2. dinkes'!AA24+'3. moewardi'!AA24+'4. margono'!AA24+'5. tugurejo'!AA24+'6. kelet'!AA24+'7. amino'!AA24+'8. rsjdska'!AA24+'9. rsjdklaten'!AA24+'10.binamarga'!AA24+'11.psda'!AA24+'12.peraskim'!AA24+'13.satpol'!AA24+'14.kesbangpol'!AA24+'15.dinsos'!AA24+'16.bpbd'!AA24+'17.nakertran'!AA24+'18.dp3akab'!AA24+'19.dlhk'!AA24+'20.dkp'!AA24+'21.permades'!AA24+'22.dishub'!AA24+'23.kominfo'!AA24+'24.dinkop'!AA24+'25.dpmdptsp'!AA24+'26.dinpora'!AA24+'27.arpus'!AA24+'28.dinlutkan'!AA24+'29.distanbun'!AA24+'30.ternak'!AA24+'31.esdm'!AA24+'32.disperindag'!AA24+'33.setda'!AA24+'34.setwan'!AA24+'35.inspektorat'!AA24+'36.bappeda'!AA24+'37.bppd'!AA24+'38.bpkad'!AA24+'39.bkd'!AA24+'40.bpsdm'!AA24+'41.penghubung'!AA24+'42.SKPKD'!AA24</f>
        <v>0</v>
      </c>
      <c r="AB24" s="54">
        <f>'1. dikbud'!AB24+'2. dinkes'!AB24+'3. moewardi'!AB24+'4. margono'!AB24+'5. tugurejo'!AB24+'6. kelet'!AB24+'7. amino'!AB24+'8. rsjdska'!AB24+'9. rsjdklaten'!AB24+'10.binamarga'!AB24+'11.psda'!AB24+'12.peraskim'!AB24+'13.satpol'!AB24+'14.kesbangpol'!AB24+'15.dinsos'!AB24+'16.bpbd'!AB24+'17.nakertran'!AB24+'18.dp3akab'!AB24+'19.dlhk'!AB24+'20.dkp'!AB24+'21.permades'!AB24+'22.dishub'!AB24+'23.kominfo'!AB24+'24.dinkop'!AB24+'25.dpmdptsp'!AB24+'26.dinpora'!AB24+'27.arpus'!AB24+'28.dinlutkan'!AB24+'29.distanbun'!AB24+'30.ternak'!AB24+'31.esdm'!AB24+'32.disperindag'!AB24+'33.setda'!AB24+'34.setwan'!AB24+'35.inspektorat'!AB24+'36.bappeda'!AB24+'37.bppd'!AB24+'38.bpkad'!AB24+'39.bkd'!AB24+'40.bpsdm'!AB24+'41.penghubung'!AB24+'42.SKPKD'!AB24</f>
        <v>0</v>
      </c>
      <c r="AC24" s="54">
        <f>'1. dikbud'!AC24+'2. dinkes'!AC24+'3. moewardi'!AC24+'4. margono'!AC24+'5. tugurejo'!AC24+'6. kelet'!AC24+'7. amino'!AC24+'8. rsjdska'!AC24+'9. rsjdklaten'!AC24+'10.binamarga'!AC24+'11.psda'!AC24+'12.peraskim'!AC24+'13.satpol'!AC24+'14.kesbangpol'!AC24+'15.dinsos'!AC24+'16.bpbd'!AC24+'17.nakertran'!AC24+'18.dp3akab'!AC24+'19.dlhk'!AC24+'20.dkp'!AC24+'21.permades'!AC24+'22.dishub'!AC24+'23.kominfo'!AC24+'24.dinkop'!AC24+'25.dpmdptsp'!AC24+'26.dinpora'!AC24+'27.arpus'!AC24+'28.dinlutkan'!AC24+'29.distanbun'!AC24+'30.ternak'!AC24+'31.esdm'!AC24+'32.disperindag'!AC24+'33.setda'!AC24+'34.setwan'!AC24+'35.inspektorat'!AC24+'36.bappeda'!AC24+'37.bppd'!AC24+'38.bpkad'!AC24+'39.bkd'!AC24+'40.bpsdm'!AC24+'41.penghubung'!AC24+'42.SKPKD'!AC24</f>
        <v>26</v>
      </c>
      <c r="AD24" s="54">
        <f>'1. dikbud'!AD24+'2. dinkes'!AD24+'3. moewardi'!AD24+'4. margono'!AD24+'5. tugurejo'!AD24+'6. kelet'!AD24+'7. amino'!AD24+'8. rsjdska'!AD24+'9. rsjdklaten'!AD24+'10.binamarga'!AD24+'11.psda'!AD24+'12.peraskim'!AD24+'13.satpol'!AD24+'14.kesbangpol'!AD24+'15.dinsos'!AD24+'16.bpbd'!AD24+'17.nakertran'!AD24+'18.dp3akab'!AD24+'19.dlhk'!AD24+'20.dkp'!AD24+'21.permades'!AD24+'22.dishub'!AD24+'23.kominfo'!AD24+'24.dinkop'!AD24+'25.dpmdptsp'!AD24+'26.dinpora'!AD24+'27.arpus'!AD24+'28.dinlutkan'!AD24+'29.distanbun'!AD24+'30.ternak'!AD24+'31.esdm'!AD24+'32.disperindag'!AD24+'33.setda'!AD24+'34.setwan'!AD24+'35.inspektorat'!AD24+'36.bappeda'!AD24+'37.bppd'!AD24+'38.bpkad'!AD24+'39.bkd'!AD24+'40.bpsdm'!AD24+'41.penghubung'!AD24+'42.SKPKD'!AD24</f>
        <v>2211531159</v>
      </c>
      <c r="AE24" s="54">
        <f>'1. dikbud'!AE24+'2. dinkes'!AE24+'3. moewardi'!AE24+'4. margono'!AE24+'5. tugurejo'!AE24+'6. kelet'!AE24+'7. amino'!AE24+'8. rsjdska'!AE24+'9. rsjdklaten'!AE24+'10.binamarga'!AE24+'11.psda'!AE24+'12.peraskim'!AE24+'13.satpol'!AE24+'14.kesbangpol'!AE24+'15.dinsos'!AE24+'16.bpbd'!AE24+'17.nakertran'!AE24+'18.dp3akab'!AE24+'19.dlhk'!AE24+'20.dkp'!AE24+'21.permades'!AE24+'22.dishub'!AE24+'23.kominfo'!AE24+'24.dinkop'!AE24+'25.dpmdptsp'!AE24+'26.dinpora'!AE24+'27.arpus'!AE24+'28.dinlutkan'!AE24+'29.distanbun'!AE24+'30.ternak'!AE24+'31.esdm'!AE24+'32.disperindag'!AE24+'33.setda'!AE24+'34.setwan'!AE24+'35.inspektorat'!AE24+'36.bappeda'!AE24+'37.bppd'!AE24+'38.bpkad'!AE24+'39.bkd'!AE24+'40.bpsdm'!AE24+'41.penghubung'!AE24+'42.SKPKD'!AE24</f>
        <v>0</v>
      </c>
      <c r="AF24" s="54">
        <f>'1. dikbud'!AF24+'2. dinkes'!AF24+'3. moewardi'!AF24+'4. margono'!AF24+'5. tugurejo'!AF24+'6. kelet'!AF24+'7. amino'!AF24+'8. rsjdska'!AF24+'9. rsjdklaten'!AF24+'10.binamarga'!AF24+'11.psda'!AF24+'12.peraskim'!AF24+'13.satpol'!AF24+'14.kesbangpol'!AF24+'15.dinsos'!AF24+'16.bpbd'!AF24+'17.nakertran'!AF24+'18.dp3akab'!AF24+'19.dlhk'!AF24+'20.dkp'!AF24+'21.permades'!AF24+'22.dishub'!AF24+'23.kominfo'!AF24+'24.dinkop'!AF24+'25.dpmdptsp'!AF24+'26.dinpora'!AF24+'27.arpus'!AF24+'28.dinlutkan'!AF24+'29.distanbun'!AF24+'30.ternak'!AF24+'31.esdm'!AF24+'32.disperindag'!AF24+'33.setda'!AF24+'34.setwan'!AF24+'35.inspektorat'!AF24+'36.bappeda'!AF24+'37.bppd'!AF24+'38.bpkad'!AF24+'39.bkd'!AF24+'40.bpsdm'!AF24+'41.penghubung'!AF24+'42.SKPKD'!AF24</f>
        <v>0</v>
      </c>
      <c r="AG24" s="54">
        <f>'1. dikbud'!AG24+'2. dinkes'!AG24+'3. moewardi'!AG24+'4. margono'!AG24+'5. tugurejo'!AG24+'6. kelet'!AG24+'7. amino'!AG24+'8. rsjdska'!AG24+'9. rsjdklaten'!AG24+'10.binamarga'!AG24+'11.psda'!AG24+'12.peraskim'!AG24+'13.satpol'!AG24+'14.kesbangpol'!AG24+'15.dinsos'!AG24+'16.bpbd'!AG24+'17.nakertran'!AG24+'18.dp3akab'!AG24+'19.dlhk'!AG24+'20.dkp'!AG24+'21.permades'!AG24+'22.dishub'!AG24+'23.kominfo'!AG24+'24.dinkop'!AG24+'25.dpmdptsp'!AG24+'26.dinpora'!AG24+'27.arpus'!AG24+'28.dinlutkan'!AG24+'29.distanbun'!AG24+'30.ternak'!AG24+'31.esdm'!AG24+'32.disperindag'!AG24+'33.setda'!AG24+'34.setwan'!AG24+'35.inspektorat'!AG24+'36.bappeda'!AG24+'37.bppd'!AG24+'38.bpkad'!AG24+'39.bkd'!AG24+'40.bpsdm'!AG24+'41.penghubung'!AG24+'42.SKPKD'!AG24</f>
        <v>0</v>
      </c>
      <c r="AH24" s="54">
        <f>'1. dikbud'!AH24+'2. dinkes'!AH24+'3. moewardi'!AH24+'4. margono'!AH24+'5. tugurejo'!AH24+'6. kelet'!AH24+'7. amino'!AH24+'8. rsjdska'!AH24+'9. rsjdklaten'!AH24+'10.binamarga'!AH24+'11.psda'!AH24+'12.peraskim'!AH24+'13.satpol'!AH24+'14.kesbangpol'!AH24+'15.dinsos'!AH24+'16.bpbd'!AH24+'17.nakertran'!AH24+'18.dp3akab'!AH24+'19.dlhk'!AH24+'20.dkp'!AH24+'21.permades'!AH24+'22.dishub'!AH24+'23.kominfo'!AH24+'24.dinkop'!AH24+'25.dpmdptsp'!AH24+'26.dinpora'!AH24+'27.arpus'!AH24+'28.dinlutkan'!AH24+'29.distanbun'!AH24+'30.ternak'!AH24+'31.esdm'!AH24+'32.disperindag'!AH24+'33.setda'!AH24+'34.setwan'!AH24+'35.inspektorat'!AH24+'36.bappeda'!AH24+'37.bppd'!AH24+'38.bpkad'!AH24+'39.bkd'!AH24+'40.bpsdm'!AH24+'41.penghubung'!AH24+'42.SKPKD'!AH24</f>
        <v>0</v>
      </c>
      <c r="AI24" s="54">
        <f>'1. dikbud'!AI24+'2. dinkes'!AI24+'3. moewardi'!AI24+'4. margono'!AI24+'5. tugurejo'!AI24+'6. kelet'!AI24+'7. amino'!AI24+'8. rsjdska'!AI24+'9. rsjdklaten'!AI24+'10.binamarga'!AI24+'11.psda'!AI24+'12.peraskim'!AI24+'13.satpol'!AI24+'14.kesbangpol'!AI24+'15.dinsos'!AI24+'16.bpbd'!AI24+'17.nakertran'!AI24+'18.dp3akab'!AI24+'19.dlhk'!AI24+'20.dkp'!AI24+'21.permades'!AI24+'22.dishub'!AI24+'23.kominfo'!AI24+'24.dinkop'!AI24+'25.dpmdptsp'!AI24+'26.dinpora'!AI24+'27.arpus'!AI24+'28.dinlutkan'!AI24+'29.distanbun'!AI24+'30.ternak'!AI24+'31.esdm'!AI24+'32.disperindag'!AI24+'33.setda'!AI24+'34.setwan'!AI24+'35.inspektorat'!AI24+'36.bappeda'!AI24+'37.bppd'!AI24+'38.bpkad'!AI24+'39.bkd'!AI24+'40.bpsdm'!AI24+'41.penghubung'!AI24+'42.SKPKD'!AI24</f>
        <v>26</v>
      </c>
      <c r="AJ24" s="54">
        <f>'1. dikbud'!AJ24+'2. dinkes'!AJ24+'3. moewardi'!AJ24+'4. margono'!AJ24+'5. tugurejo'!AJ24+'6. kelet'!AJ24+'7. amino'!AJ24+'8. rsjdska'!AJ24+'9. rsjdklaten'!AJ24+'10.binamarga'!AJ24+'11.psda'!AJ24+'12.peraskim'!AJ24+'13.satpol'!AJ24+'14.kesbangpol'!AJ24+'15.dinsos'!AJ24+'16.bpbd'!AJ24+'17.nakertran'!AJ24+'18.dp3akab'!AJ24+'19.dlhk'!AJ24+'20.dkp'!AJ24+'21.permades'!AJ24+'22.dishub'!AJ24+'23.kominfo'!AJ24+'24.dinkop'!AJ24+'25.dpmdptsp'!AJ24+'26.dinpora'!AJ24+'27.arpus'!AJ24+'28.dinlutkan'!AJ24+'29.distanbun'!AJ24+'30.ternak'!AJ24+'31.esdm'!AJ24+'32.disperindag'!AJ24+'33.setda'!AJ24+'34.setwan'!AJ24+'35.inspektorat'!AJ24+'36.bappeda'!AJ24+'37.bppd'!AJ24+'38.bpkad'!AJ24+'39.bkd'!AJ24+'40.bpsdm'!AJ24+'41.penghubung'!AJ24+'42.SKPKD'!AJ24</f>
        <v>2211531159</v>
      </c>
      <c r="AK24" s="54">
        <f>'1. dikbud'!AK24+'2. dinkes'!AK24+'3. moewardi'!AK24+'4. margono'!AK24+'5. tugurejo'!AK24+'6. kelet'!AK24+'7. amino'!AK24+'8. rsjdska'!AK24+'9. rsjdklaten'!AK24+'10.binamarga'!AK24+'11.psda'!AK24+'12.peraskim'!AK24+'13.satpol'!AK24+'14.kesbangpol'!AK24+'15.dinsos'!AK24+'16.bpbd'!AK24+'17.nakertran'!AK24+'18.dp3akab'!AK24+'19.dlhk'!AK24+'20.dkp'!AK24+'21.permades'!AK24+'22.dishub'!AK24+'23.kominfo'!AK24+'24.dinkop'!AK24+'25.dpmdptsp'!AK24+'26.dinpora'!AK24+'27.arpus'!AK24+'28.dinlutkan'!AK24+'29.distanbun'!AK24+'30.ternak'!AK24+'31.esdm'!AK24+'32.disperindag'!AK24+'33.setda'!AK24+'34.setwan'!AK24+'35.inspektorat'!AK24+'36.bappeda'!AK24+'37.bppd'!AK24+'38.bpkad'!AK24+'39.bkd'!AK24+'40.bpsdm'!AK24+'41.penghubung'!AK24+'42.SKPKD'!AK24</f>
        <v>2414</v>
      </c>
      <c r="AL24" s="54">
        <f>'1. dikbud'!AL24+'2. dinkes'!AL24+'3. moewardi'!AL24+'4. margono'!AL24+'5. tugurejo'!AL24+'6. kelet'!AL24+'7. amino'!AL24+'8. rsjdska'!AL24+'9. rsjdklaten'!AL24+'10.binamarga'!AL24+'11.psda'!AL24+'12.peraskim'!AL24+'13.satpol'!AL24+'14.kesbangpol'!AL24+'15.dinsos'!AL24+'16.bpbd'!AL24+'17.nakertran'!AL24+'18.dp3akab'!AL24+'19.dlhk'!AL24+'20.dkp'!AL24+'21.permades'!AL24+'22.dishub'!AL24+'23.kominfo'!AL24+'24.dinkop'!AL24+'25.dpmdptsp'!AL24+'26.dinpora'!AL24+'27.arpus'!AL24+'28.dinlutkan'!AL24+'29.distanbun'!AL24+'30.ternak'!AL24+'31.esdm'!AL24+'32.disperindag'!AL24+'33.setda'!AL24+'34.setwan'!AL24+'35.inspektorat'!AL24+'36.bappeda'!AL24+'37.bppd'!AL24+'38.bpkad'!AL24+'39.bkd'!AL24+'40.bpsdm'!AL24+'41.penghubung'!AL24+'42.SKPKD'!AL24</f>
        <v>8592712494946</v>
      </c>
      <c r="AM24" s="281">
        <f>[1]RkpAkum!D23</f>
        <v>2414</v>
      </c>
      <c r="AN24" s="281">
        <f>[1]RkpAkum!E23</f>
        <v>8592712494946</v>
      </c>
      <c r="AO24" s="233">
        <f t="shared" si="0"/>
        <v>0</v>
      </c>
      <c r="AP24" s="233">
        <f t="shared" si="1"/>
        <v>0</v>
      </c>
    </row>
    <row r="25" spans="1:42">
      <c r="A25" s="227">
        <v>14</v>
      </c>
      <c r="B25" s="52" t="s">
        <v>243</v>
      </c>
      <c r="C25" s="54">
        <f>'1. dikbud'!C25+'2. dinkes'!C25+'3. moewardi'!C25+'4. margono'!C25+'5. tugurejo'!C25+'6. kelet'!C25+'7. amino'!C25+'8. rsjdska'!C25+'9. rsjdklaten'!C25+'10.binamarga'!C25+'11.psda'!C25+'12.peraskim'!C25+'13.satpol'!C25+'14.kesbangpol'!C25+'15.dinsos'!C25+'16.bpbd'!C25+'17.nakertran'!C25+'18.dp3akab'!C25+'19.dlhk'!C25+'20.dkp'!C25+'21.permades'!C25+'22.dishub'!C25+'23.kominfo'!C25+'24.dinkop'!C25+'25.dpmdptsp'!C25+'26.dinpora'!C25+'27.arpus'!C25+'28.dinlutkan'!C25+'29.distanbun'!C25+'30.ternak'!C25+'31.esdm'!C25+'32.disperindag'!C25+'33.setda'!C25+'34.setwan'!C25+'35.inspektorat'!C25+'36.bappeda'!C25+'37.bppd'!C25+'38.bpkad'!C25+'39.bkd'!C25+'40.bpsdm'!C25+'41.penghubung'!C25+'42.SKPKD'!C25</f>
        <v>3864</v>
      </c>
      <c r="D25" s="54">
        <f>'1. dikbud'!D25+'2. dinkes'!D25+'3. moewardi'!D25+'4. margono'!D25+'5. tugurejo'!D25+'6. kelet'!D25+'7. amino'!D25+'8. rsjdska'!D25+'9. rsjdklaten'!D25+'10.binamarga'!D25+'11.psda'!D25+'12.peraskim'!D25+'13.satpol'!D25+'14.kesbangpol'!D25+'15.dinsos'!D25+'16.bpbd'!D25+'17.nakertran'!D25+'18.dp3akab'!D25+'19.dlhk'!D25+'20.dkp'!D25+'21.permades'!D25+'22.dishub'!D25+'23.kominfo'!D25+'24.dinkop'!D25+'25.dpmdptsp'!D25+'26.dinpora'!D25+'27.arpus'!D25+'28.dinlutkan'!D25+'29.distanbun'!D25+'30.ternak'!D25+'31.esdm'!D25+'32.disperindag'!D25+'33.setda'!D25+'34.setwan'!D25+'35.inspektorat'!D25+'36.bappeda'!D25+'37.bppd'!D25+'38.bpkad'!D25+'39.bkd'!D25+'40.bpsdm'!D25+'41.penghubung'!D25+'42.SKPKD'!D25</f>
        <v>826469929467</v>
      </c>
      <c r="E25" s="54">
        <f>'1. dikbud'!E25+'2. dinkes'!E25+'3. moewardi'!E25+'4. margono'!E25+'5. tugurejo'!E25+'6. kelet'!E25+'7. amino'!E25+'8. rsjdska'!E25+'9. rsjdklaten'!E25+'10.binamarga'!E25+'11.psda'!E25+'12.peraskim'!E25+'13.satpol'!E25+'14.kesbangpol'!E25+'15.dinsos'!E25+'16.bpbd'!E25+'17.nakertran'!E25+'18.dp3akab'!E25+'19.dlhk'!E25+'20.dkp'!E25+'21.permades'!E25+'22.dishub'!E25+'23.kominfo'!E25+'24.dinkop'!E25+'25.dpmdptsp'!E25+'26.dinpora'!E25+'27.arpus'!E25+'28.dinlutkan'!E25+'29.distanbun'!E25+'30.ternak'!E25+'31.esdm'!E25+'32.disperindag'!E25+'33.setda'!E25+'34.setwan'!E25+'35.inspektorat'!E25+'36.bappeda'!E25+'37.bppd'!E25+'38.bpkad'!E25+'39.bkd'!E25+'40.bpsdm'!E25+'41.penghubung'!E25+'42.SKPKD'!E25</f>
        <v>174</v>
      </c>
      <c r="F25" s="54">
        <f>'1. dikbud'!F25+'2. dinkes'!F25+'3. moewardi'!F25+'4. margono'!F25+'5. tugurejo'!F25+'6. kelet'!F25+'7. amino'!F25+'8. rsjdska'!F25+'9. rsjdklaten'!F25+'10.binamarga'!F25+'11.psda'!F25+'12.peraskim'!F25+'13.satpol'!F25+'14.kesbangpol'!F25+'15.dinsos'!F25+'16.bpbd'!F25+'17.nakertran'!F25+'18.dp3akab'!F25+'19.dlhk'!F25+'20.dkp'!F25+'21.permades'!F25+'22.dishub'!F25+'23.kominfo'!F25+'24.dinkop'!F25+'25.dpmdptsp'!F25+'26.dinpora'!F25+'27.arpus'!F25+'28.dinlutkan'!F25+'29.distanbun'!F25+'30.ternak'!F25+'31.esdm'!F25+'32.disperindag'!F25+'33.setda'!F25+'34.setwan'!F25+'35.inspektorat'!F25+'36.bappeda'!F25+'37.bppd'!F25+'38.bpkad'!F25+'39.bkd'!F25+'40.bpsdm'!F25+'41.penghubung'!F25+'42.SKPKD'!F25</f>
        <v>137412407769</v>
      </c>
      <c r="G25" s="54">
        <f>'1. dikbud'!G25+'2. dinkes'!G25+'3. moewardi'!G25+'4. margono'!G25+'5. tugurejo'!G25+'6. kelet'!G25+'7. amino'!G25+'8. rsjdska'!G25+'9. rsjdklaten'!G25+'10.binamarga'!G25+'11.psda'!G25+'12.peraskim'!G25+'13.satpol'!G25+'14.kesbangpol'!G25+'15.dinsos'!G25+'16.bpbd'!G25+'17.nakertran'!G25+'18.dp3akab'!G25+'19.dlhk'!G25+'20.dkp'!G25+'21.permades'!G25+'22.dishub'!G25+'23.kominfo'!G25+'24.dinkop'!G25+'25.dpmdptsp'!G25+'26.dinpora'!G25+'27.arpus'!G25+'28.dinlutkan'!G25+'29.distanbun'!G25+'30.ternak'!G25+'31.esdm'!G25+'32.disperindag'!G25+'33.setda'!G25+'34.setwan'!G25+'35.inspektorat'!G25+'36.bappeda'!G25+'37.bppd'!G25+'38.bpkad'!G25+'39.bkd'!G25+'40.bpsdm'!G25+'41.penghubung'!G25+'42.SKPKD'!G25</f>
        <v>0</v>
      </c>
      <c r="H25" s="54">
        <f>'1. dikbud'!H25+'2. dinkes'!H25+'3. moewardi'!H25+'4. margono'!H25+'5. tugurejo'!H25+'6. kelet'!H25+'7. amino'!H25+'8. rsjdska'!H25+'9. rsjdklaten'!H25+'10.binamarga'!H25+'11.psda'!H25+'12.peraskim'!H25+'13.satpol'!H25+'14.kesbangpol'!H25+'15.dinsos'!H25+'16.bpbd'!H25+'17.nakertran'!H25+'18.dp3akab'!H25+'19.dlhk'!H25+'20.dkp'!H25+'21.permades'!H25+'22.dishub'!H25+'23.kominfo'!H25+'24.dinkop'!H25+'25.dpmdptsp'!H25+'26.dinpora'!H25+'27.arpus'!H25+'28.dinlutkan'!H25+'29.distanbun'!H25+'30.ternak'!H25+'31.esdm'!H25+'32.disperindag'!H25+'33.setda'!H25+'34.setwan'!H25+'35.inspektorat'!H25+'36.bappeda'!H25+'37.bppd'!H25+'38.bpkad'!H25+'39.bkd'!H25+'40.bpsdm'!H25+'41.penghubung'!H25+'42.SKPKD'!H25</f>
        <v>0</v>
      </c>
      <c r="I25" s="54">
        <f>'1. dikbud'!I25+'2. dinkes'!I25+'3. moewardi'!I25+'4. margono'!I25+'5. tugurejo'!I25+'6. kelet'!I25+'7. amino'!I25+'8. rsjdska'!I25+'9. rsjdklaten'!I25+'10.binamarga'!I25+'11.psda'!I25+'12.peraskim'!I25+'13.satpol'!I25+'14.kesbangpol'!I25+'15.dinsos'!I25+'16.bpbd'!I25+'17.nakertran'!I25+'18.dp3akab'!I25+'19.dlhk'!I25+'20.dkp'!I25+'21.permades'!I25+'22.dishub'!I25+'23.kominfo'!I25+'24.dinkop'!I25+'25.dpmdptsp'!I25+'26.dinpora'!I25+'27.arpus'!I25+'28.dinlutkan'!I25+'29.distanbun'!I25+'30.ternak'!I25+'31.esdm'!I25+'32.disperindag'!I25+'33.setda'!I25+'34.setwan'!I25+'35.inspektorat'!I25+'36.bappeda'!I25+'37.bppd'!I25+'38.bpkad'!I25+'39.bkd'!I25+'40.bpsdm'!I25+'41.penghubung'!I25+'42.SKPKD'!I25</f>
        <v>0</v>
      </c>
      <c r="J25" s="54">
        <f>'1. dikbud'!J25+'2. dinkes'!J25+'3. moewardi'!J25+'4. margono'!J25+'5. tugurejo'!J25+'6. kelet'!J25+'7. amino'!J25+'8. rsjdska'!J25+'9. rsjdklaten'!J25+'10.binamarga'!J25+'11.psda'!J25+'12.peraskim'!J25+'13.satpol'!J25+'14.kesbangpol'!J25+'15.dinsos'!J25+'16.bpbd'!J25+'17.nakertran'!J25+'18.dp3akab'!J25+'19.dlhk'!J25+'20.dkp'!J25+'21.permades'!J25+'22.dishub'!J25+'23.kominfo'!J25+'24.dinkop'!J25+'25.dpmdptsp'!J25+'26.dinpora'!J25+'27.arpus'!J25+'28.dinlutkan'!J25+'29.distanbun'!J25+'30.ternak'!J25+'31.esdm'!J25+'32.disperindag'!J25+'33.setda'!J25+'34.setwan'!J25+'35.inspektorat'!J25+'36.bappeda'!J25+'37.bppd'!J25+'38.bpkad'!J25+'39.bkd'!J25+'40.bpsdm'!J25+'41.penghubung'!J25+'42.SKPKD'!J25</f>
        <v>0</v>
      </c>
      <c r="K25" s="54">
        <f>'1. dikbud'!K25+'2. dinkes'!K25+'3. moewardi'!K25+'4. margono'!K25+'5. tugurejo'!K25+'6. kelet'!K25+'7. amino'!K25+'8. rsjdska'!K25+'9. rsjdklaten'!K25+'10.binamarga'!K25+'11.psda'!K25+'12.peraskim'!K25+'13.satpol'!K25+'14.kesbangpol'!K25+'15.dinsos'!K25+'16.bpbd'!K25+'17.nakertran'!K25+'18.dp3akab'!K25+'19.dlhk'!K25+'20.dkp'!K25+'21.permades'!K25+'22.dishub'!K25+'23.kominfo'!K25+'24.dinkop'!K25+'25.dpmdptsp'!K25+'26.dinpora'!K25+'27.arpus'!K25+'28.dinlutkan'!K25+'29.distanbun'!K25+'30.ternak'!K25+'31.esdm'!K25+'32.disperindag'!K25+'33.setda'!K25+'34.setwan'!K25+'35.inspektorat'!K25+'36.bappeda'!K25+'37.bppd'!K25+'38.bpkad'!K25+'39.bkd'!K25+'40.bpsdm'!K25+'41.penghubung'!K25+'42.SKPKD'!K25</f>
        <v>1</v>
      </c>
      <c r="L25" s="54">
        <f>'1. dikbud'!L25+'2. dinkes'!L25+'3. moewardi'!L25+'4. margono'!L25+'5. tugurejo'!L25+'6. kelet'!L25+'7. amino'!L25+'8. rsjdska'!L25+'9. rsjdklaten'!L25+'10.binamarga'!L25+'11.psda'!L25+'12.peraskim'!L25+'13.satpol'!L25+'14.kesbangpol'!L25+'15.dinsos'!L25+'16.bpbd'!L25+'17.nakertran'!L25+'18.dp3akab'!L25+'19.dlhk'!L25+'20.dkp'!L25+'21.permades'!L25+'22.dishub'!L25+'23.kominfo'!L25+'24.dinkop'!L25+'25.dpmdptsp'!L25+'26.dinpora'!L25+'27.arpus'!L25+'28.dinlutkan'!L25+'29.distanbun'!L25+'30.ternak'!L25+'31.esdm'!L25+'32.disperindag'!L25+'33.setda'!L25+'34.setwan'!L25+'35.inspektorat'!L25+'36.bappeda'!L25+'37.bppd'!L25+'38.bpkad'!L25+'39.bkd'!L25+'40.bpsdm'!L25+'41.penghubung'!L25+'42.SKPKD'!L25</f>
        <v>196653000</v>
      </c>
      <c r="M25" s="54">
        <f>'1. dikbud'!M25+'2. dinkes'!M25+'3. moewardi'!M25+'4. margono'!M25+'5. tugurejo'!M25+'6. kelet'!M25+'7. amino'!M25+'8. rsjdska'!M25+'9. rsjdklaten'!M25+'10.binamarga'!M25+'11.psda'!M25+'12.peraskim'!M25+'13.satpol'!M25+'14.kesbangpol'!M25+'15.dinsos'!M25+'16.bpbd'!M25+'17.nakertran'!M25+'18.dp3akab'!M25+'19.dlhk'!M25+'20.dkp'!M25+'21.permades'!M25+'22.dishub'!M25+'23.kominfo'!M25+'24.dinkop'!M25+'25.dpmdptsp'!M25+'26.dinpora'!M25+'27.arpus'!M25+'28.dinlutkan'!M25+'29.distanbun'!M25+'30.ternak'!M25+'31.esdm'!M25+'32.disperindag'!M25+'33.setda'!M25+'34.setwan'!M25+'35.inspektorat'!M25+'36.bappeda'!M25+'37.bppd'!M25+'38.bpkad'!M25+'39.bkd'!M25+'40.bpsdm'!M25+'41.penghubung'!M25+'42.SKPKD'!M25</f>
        <v>18</v>
      </c>
      <c r="N25" s="54">
        <f>'1. dikbud'!N25+'2. dinkes'!N25+'3. moewardi'!N25+'4. margono'!N25+'5. tugurejo'!N25+'6. kelet'!N25+'7. amino'!N25+'8. rsjdska'!N25+'9. rsjdklaten'!N25+'10.binamarga'!N25+'11.psda'!N25+'12.peraskim'!N25+'13.satpol'!N25+'14.kesbangpol'!N25+'15.dinsos'!N25+'16.bpbd'!N25+'17.nakertran'!N25+'18.dp3akab'!N25+'19.dlhk'!N25+'20.dkp'!N25+'21.permades'!N25+'22.dishub'!N25+'23.kominfo'!N25+'24.dinkop'!N25+'25.dpmdptsp'!N25+'26.dinpora'!N25+'27.arpus'!N25+'28.dinlutkan'!N25+'29.distanbun'!N25+'30.ternak'!N25+'31.esdm'!N25+'32.disperindag'!N25+'33.setda'!N25+'34.setwan'!N25+'35.inspektorat'!N25+'36.bappeda'!N25+'37.bppd'!N25+'38.bpkad'!N25+'39.bkd'!N25+'40.bpsdm'!N25+'41.penghubung'!N25+'42.SKPKD'!N25</f>
        <v>2326073025</v>
      </c>
      <c r="O25" s="54">
        <f>'1. dikbud'!O25+'2. dinkes'!O25+'3. moewardi'!O25+'4. margono'!O25+'5. tugurejo'!O25+'6. kelet'!O25+'7. amino'!O25+'8. rsjdska'!O25+'9. rsjdklaten'!O25+'10.binamarga'!O25+'11.psda'!O25+'12.peraskim'!O25+'13.satpol'!O25+'14.kesbangpol'!O25+'15.dinsos'!O25+'16.bpbd'!O25+'17.nakertran'!O25+'18.dp3akab'!O25+'19.dlhk'!O25+'20.dkp'!O25+'21.permades'!O25+'22.dishub'!O25+'23.kominfo'!O25+'24.dinkop'!O25+'25.dpmdptsp'!O25+'26.dinpora'!O25+'27.arpus'!O25+'28.dinlutkan'!O25+'29.distanbun'!O25+'30.ternak'!O25+'31.esdm'!O25+'32.disperindag'!O25+'33.setda'!O25+'34.setwan'!O25+'35.inspektorat'!O25+'36.bappeda'!O25+'37.bppd'!O25+'38.bpkad'!O25+'39.bkd'!O25+'40.bpsdm'!O25+'41.penghubung'!O25+'42.SKPKD'!O25</f>
        <v>0</v>
      </c>
      <c r="P25" s="54">
        <f>'1. dikbud'!P25+'2. dinkes'!P25+'3. moewardi'!P25+'4. margono'!P25+'5. tugurejo'!P25+'6. kelet'!P25+'7. amino'!P25+'8. rsjdska'!P25+'9. rsjdklaten'!P25+'10.binamarga'!P25+'11.psda'!P25+'12.peraskim'!P25+'13.satpol'!P25+'14.kesbangpol'!P25+'15.dinsos'!P25+'16.bpbd'!P25+'17.nakertran'!P25+'18.dp3akab'!P25+'19.dlhk'!P25+'20.dkp'!P25+'21.permades'!P25+'22.dishub'!P25+'23.kominfo'!P25+'24.dinkop'!P25+'25.dpmdptsp'!P25+'26.dinpora'!P25+'27.arpus'!P25+'28.dinlutkan'!P25+'29.distanbun'!P25+'30.ternak'!P25+'31.esdm'!P25+'32.disperindag'!P25+'33.setda'!P25+'34.setwan'!P25+'35.inspektorat'!P25+'36.bappeda'!P25+'37.bppd'!P25+'38.bpkad'!P25+'39.bkd'!P25+'40.bpsdm'!P25+'41.penghubung'!P25+'42.SKPKD'!P25</f>
        <v>0</v>
      </c>
      <c r="Q25" s="54">
        <f>'1. dikbud'!Q25+'2. dinkes'!Q25+'3. moewardi'!Q25+'4. margono'!Q25+'5. tugurejo'!Q25+'6. kelet'!Q25+'7. amino'!Q25+'8. rsjdska'!Q25+'9. rsjdklaten'!Q25+'10.binamarga'!Q25+'11.psda'!Q25+'12.peraskim'!Q25+'13.satpol'!Q25+'14.kesbangpol'!Q25+'15.dinsos'!Q25+'16.bpbd'!Q25+'17.nakertran'!Q25+'18.dp3akab'!Q25+'19.dlhk'!Q25+'20.dkp'!Q25+'21.permades'!Q25+'22.dishub'!Q25+'23.kominfo'!Q25+'24.dinkop'!Q25+'25.dpmdptsp'!Q25+'26.dinpora'!Q25+'27.arpus'!Q25+'28.dinlutkan'!Q25+'29.distanbun'!Q25+'30.ternak'!Q25+'31.esdm'!Q25+'32.disperindag'!Q25+'33.setda'!Q25+'34.setwan'!Q25+'35.inspektorat'!Q25+'36.bappeda'!Q25+'37.bppd'!Q25+'38.bpkad'!Q25+'39.bkd'!Q25+'40.bpsdm'!Q25+'41.penghubung'!Q25+'42.SKPKD'!Q25</f>
        <v>27</v>
      </c>
      <c r="R25" s="54">
        <f>'1. dikbud'!R25+'2. dinkes'!R25+'3. moewardi'!R25+'4. margono'!R25+'5. tugurejo'!R25+'6. kelet'!R25+'7. amino'!R25+'8. rsjdska'!R25+'9. rsjdklaten'!R25+'10.binamarga'!R25+'11.psda'!R25+'12.peraskim'!R25+'13.satpol'!R25+'14.kesbangpol'!R25+'15.dinsos'!R25+'16.bpbd'!R25+'17.nakertran'!R25+'18.dp3akab'!R25+'19.dlhk'!R25+'20.dkp'!R25+'21.permades'!R25+'22.dishub'!R25+'23.kominfo'!R25+'24.dinkop'!R25+'25.dpmdptsp'!R25+'26.dinpora'!R25+'27.arpus'!R25+'28.dinlutkan'!R25+'29.distanbun'!R25+'30.ternak'!R25+'31.esdm'!R25+'32.disperindag'!R25+'33.setda'!R25+'34.setwan'!R25+'35.inspektorat'!R25+'36.bappeda'!R25+'37.bppd'!R25+'38.bpkad'!R25+'39.bkd'!R25+'40.bpsdm'!R25+'41.penghubung'!R25+'42.SKPKD'!R25</f>
        <v>2947466159</v>
      </c>
      <c r="S25" s="54">
        <f>'1. dikbud'!S25+'2. dinkes'!S25+'3. moewardi'!S25+'4. margono'!S25+'5. tugurejo'!S25+'6. kelet'!S25+'7. amino'!S25+'8. rsjdska'!S25+'9. rsjdklaten'!S25+'10.binamarga'!S25+'11.psda'!S25+'12.peraskim'!S25+'13.satpol'!S25+'14.kesbangpol'!S25+'15.dinsos'!S25+'16.bpbd'!S25+'17.nakertran'!S25+'18.dp3akab'!S25+'19.dlhk'!S25+'20.dkp'!S25+'21.permades'!S25+'22.dishub'!S25+'23.kominfo'!S25+'24.dinkop'!S25+'25.dpmdptsp'!S25+'26.dinpora'!S25+'27.arpus'!S25+'28.dinlutkan'!S25+'29.distanbun'!S25+'30.ternak'!S25+'31.esdm'!S25+'32.disperindag'!S25+'33.setda'!S25+'34.setwan'!S25+'35.inspektorat'!S25+'36.bappeda'!S25+'37.bppd'!S25+'38.bpkad'!S25+'39.bkd'!S25+'40.bpsdm'!S25+'41.penghubung'!S25+'42.SKPKD'!S25</f>
        <v>0</v>
      </c>
      <c r="T25" s="54">
        <f>'1. dikbud'!T25+'2. dinkes'!T25+'3. moewardi'!T25+'4. margono'!T25+'5. tugurejo'!T25+'6. kelet'!T25+'7. amino'!T25+'8. rsjdska'!T25+'9. rsjdklaten'!T25+'10.binamarga'!T25+'11.psda'!T25+'12.peraskim'!T25+'13.satpol'!T25+'14.kesbangpol'!T25+'15.dinsos'!T25+'16.bpbd'!T25+'17.nakertran'!T25+'18.dp3akab'!T25+'19.dlhk'!T25+'20.dkp'!T25+'21.permades'!T25+'22.dishub'!T25+'23.kominfo'!T25+'24.dinkop'!T25+'25.dpmdptsp'!T25+'26.dinpora'!T25+'27.arpus'!T25+'28.dinlutkan'!T25+'29.distanbun'!T25+'30.ternak'!T25+'31.esdm'!T25+'32.disperindag'!T25+'33.setda'!T25+'34.setwan'!T25+'35.inspektorat'!T25+'36.bappeda'!T25+'37.bppd'!T25+'38.bpkad'!T25+'39.bkd'!T25+'40.bpsdm'!T25+'41.penghubung'!T25+'42.SKPKD'!T25</f>
        <v>0</v>
      </c>
      <c r="U25" s="54">
        <f>'1. dikbud'!U25+'2. dinkes'!U25+'3. moewardi'!U25+'4. margono'!U25+'5. tugurejo'!U25+'6. kelet'!U25+'7. amino'!U25+'8. rsjdska'!U25+'9. rsjdklaten'!U25+'10.binamarga'!U25+'11.psda'!U25+'12.peraskim'!U25+'13.satpol'!U25+'14.kesbangpol'!U25+'15.dinsos'!U25+'16.bpbd'!U25+'17.nakertran'!U25+'18.dp3akab'!U25+'19.dlhk'!U25+'20.dkp'!U25+'21.permades'!U25+'22.dishub'!U25+'23.kominfo'!U25+'24.dinkop'!U25+'25.dpmdptsp'!U25+'26.dinpora'!U25+'27.arpus'!U25+'28.dinlutkan'!U25+'29.distanbun'!U25+'30.ternak'!U25+'31.esdm'!U25+'32.disperindag'!U25+'33.setda'!U25+'34.setwan'!U25+'35.inspektorat'!U25+'36.bappeda'!U25+'37.bppd'!U25+'38.bpkad'!U25+'39.bkd'!U25+'40.bpsdm'!U25+'41.penghubung'!U25+'42.SKPKD'!U25</f>
        <v>9</v>
      </c>
      <c r="V25" s="54">
        <f>'1. dikbud'!V25+'2. dinkes'!V25+'3. moewardi'!V25+'4. margono'!V25+'5. tugurejo'!V25+'6. kelet'!V25+'7. amino'!V25+'8. rsjdska'!V25+'9. rsjdklaten'!V25+'10.binamarga'!V25+'11.psda'!V25+'12.peraskim'!V25+'13.satpol'!V25+'14.kesbangpol'!V25+'15.dinsos'!V25+'16.bpbd'!V25+'17.nakertran'!V25+'18.dp3akab'!V25+'19.dlhk'!V25+'20.dkp'!V25+'21.permades'!V25+'22.dishub'!V25+'23.kominfo'!V25+'24.dinkop'!V25+'25.dpmdptsp'!V25+'26.dinpora'!V25+'27.arpus'!V25+'28.dinlutkan'!V25+'29.distanbun'!V25+'30.ternak'!V25+'31.esdm'!V25+'32.disperindag'!V25+'33.setda'!V25+'34.setwan'!V25+'35.inspektorat'!V25+'36.bappeda'!V25+'37.bppd'!V25+'38.bpkad'!V25+'39.bkd'!V25+'40.bpsdm'!V25+'41.penghubung'!V25+'42.SKPKD'!V25</f>
        <v>389307723</v>
      </c>
      <c r="W25" s="54">
        <f>'1. dikbud'!W25+'2. dinkes'!W25+'3. moewardi'!W25+'4. margono'!W25+'5. tugurejo'!W25+'6. kelet'!W25+'7. amino'!W25+'8. rsjdska'!W25+'9. rsjdklaten'!W25+'10.binamarga'!W25+'11.psda'!W25+'12.peraskim'!W25+'13.satpol'!W25+'14.kesbangpol'!W25+'15.dinsos'!W25+'16.bpbd'!W25+'17.nakertran'!W25+'18.dp3akab'!W25+'19.dlhk'!W25+'20.dkp'!W25+'21.permades'!W25+'22.dishub'!W25+'23.kominfo'!W25+'24.dinkop'!W25+'25.dpmdptsp'!W25+'26.dinpora'!W25+'27.arpus'!W25+'28.dinlutkan'!W25+'29.distanbun'!W25+'30.ternak'!W25+'31.esdm'!W25+'32.disperindag'!W25+'33.setda'!W25+'34.setwan'!W25+'35.inspektorat'!W25+'36.bappeda'!W25+'37.bppd'!W25+'38.bpkad'!W25+'39.bkd'!W25+'40.bpsdm'!W25+'41.penghubung'!W25+'42.SKPKD'!W25</f>
        <v>229</v>
      </c>
      <c r="X25" s="54">
        <f>'1. dikbud'!X25+'2. dinkes'!X25+'3. moewardi'!X25+'4. margono'!X25+'5. tugurejo'!X25+'6. kelet'!X25+'7. amino'!X25+'8. rsjdska'!X25+'9. rsjdklaten'!X25+'10.binamarga'!X25+'11.psda'!X25+'12.peraskim'!X25+'13.satpol'!X25+'14.kesbangpol'!X25+'15.dinsos'!X25+'16.bpbd'!X25+'17.nakertran'!X25+'18.dp3akab'!X25+'19.dlhk'!X25+'20.dkp'!X25+'21.permades'!X25+'22.dishub'!X25+'23.kominfo'!X25+'24.dinkop'!X25+'25.dpmdptsp'!X25+'26.dinpora'!X25+'27.arpus'!X25+'28.dinlutkan'!X25+'29.distanbun'!X25+'30.ternak'!X25+'31.esdm'!X25+'32.disperindag'!X25+'33.setda'!X25+'34.setwan'!X25+'35.inspektorat'!X25+'36.bappeda'!X25+'37.bppd'!X25+'38.bpkad'!X25+'39.bkd'!X25+'40.bpsdm'!X25+'41.penghubung'!X25+'42.SKPKD'!X25</f>
        <v>143271907676</v>
      </c>
      <c r="Y25" s="54">
        <f>'1. dikbud'!Y25+'2. dinkes'!Y25+'3. moewardi'!Y25+'4. margono'!Y25+'5. tugurejo'!Y25+'6. kelet'!Y25+'7. amino'!Y25+'8. rsjdska'!Y25+'9. rsjdklaten'!Y25+'10.binamarga'!Y25+'11.psda'!Y25+'12.peraskim'!Y25+'13.satpol'!Y25+'14.kesbangpol'!Y25+'15.dinsos'!Y25+'16.bpbd'!Y25+'17.nakertran'!Y25+'18.dp3akab'!Y25+'19.dlhk'!Y25+'20.dkp'!Y25+'21.permades'!Y25+'22.dishub'!Y25+'23.kominfo'!Y25+'24.dinkop'!Y25+'25.dpmdptsp'!Y25+'26.dinpora'!Y25+'27.arpus'!Y25+'28.dinlutkan'!Y25+'29.distanbun'!Y25+'30.ternak'!Y25+'31.esdm'!Y25+'32.disperindag'!Y25+'33.setda'!Y25+'34.setwan'!Y25+'35.inspektorat'!Y25+'36.bappeda'!Y25+'37.bppd'!Y25+'38.bpkad'!Y25+'39.bkd'!Y25+'40.bpsdm'!Y25+'41.penghubung'!Y25+'42.SKPKD'!Y25</f>
        <v>0</v>
      </c>
      <c r="Z25" s="54">
        <f>'1. dikbud'!Z25+'2. dinkes'!Z25+'3. moewardi'!Z25+'4. margono'!Z25+'5. tugurejo'!Z25+'6. kelet'!Z25+'7. amino'!Z25+'8. rsjdska'!Z25+'9. rsjdklaten'!Z25+'10.binamarga'!Z25+'11.psda'!Z25+'12.peraskim'!Z25+'13.satpol'!Z25+'14.kesbangpol'!Z25+'15.dinsos'!Z25+'16.bpbd'!Z25+'17.nakertran'!Z25+'18.dp3akab'!Z25+'19.dlhk'!Z25+'20.dkp'!Z25+'21.permades'!Z25+'22.dishub'!Z25+'23.kominfo'!Z25+'24.dinkop'!Z25+'25.dpmdptsp'!Z25+'26.dinpora'!Z25+'27.arpus'!Z25+'28.dinlutkan'!Z25+'29.distanbun'!Z25+'30.ternak'!Z25+'31.esdm'!Z25+'32.disperindag'!Z25+'33.setda'!Z25+'34.setwan'!Z25+'35.inspektorat'!Z25+'36.bappeda'!Z25+'37.bppd'!Z25+'38.bpkad'!Z25+'39.bkd'!Z25+'40.bpsdm'!Z25+'41.penghubung'!Z25+'42.SKPKD'!Z25</f>
        <v>0</v>
      </c>
      <c r="AA25" s="54">
        <f>'1. dikbud'!AA25+'2. dinkes'!AA25+'3. moewardi'!AA25+'4. margono'!AA25+'5. tugurejo'!AA25+'6. kelet'!AA25+'7. amino'!AA25+'8. rsjdska'!AA25+'9. rsjdklaten'!AA25+'10.binamarga'!AA25+'11.psda'!AA25+'12.peraskim'!AA25+'13.satpol'!AA25+'14.kesbangpol'!AA25+'15.dinsos'!AA25+'16.bpbd'!AA25+'17.nakertran'!AA25+'18.dp3akab'!AA25+'19.dlhk'!AA25+'20.dkp'!AA25+'21.permades'!AA25+'22.dishub'!AA25+'23.kominfo'!AA25+'24.dinkop'!AA25+'25.dpmdptsp'!AA25+'26.dinpora'!AA25+'27.arpus'!AA25+'28.dinlutkan'!AA25+'29.distanbun'!AA25+'30.ternak'!AA25+'31.esdm'!AA25+'32.disperindag'!AA25+'33.setda'!AA25+'34.setwan'!AA25+'35.inspektorat'!AA25+'36.bappeda'!AA25+'37.bppd'!AA25+'38.bpkad'!AA25+'39.bkd'!AA25+'40.bpsdm'!AA25+'41.penghubung'!AA25+'42.SKPKD'!AA25</f>
        <v>0</v>
      </c>
      <c r="AB25" s="54">
        <f>'1. dikbud'!AB25+'2. dinkes'!AB25+'3. moewardi'!AB25+'4. margono'!AB25+'5. tugurejo'!AB25+'6. kelet'!AB25+'7. amino'!AB25+'8. rsjdska'!AB25+'9. rsjdklaten'!AB25+'10.binamarga'!AB25+'11.psda'!AB25+'12.peraskim'!AB25+'13.satpol'!AB25+'14.kesbangpol'!AB25+'15.dinsos'!AB25+'16.bpbd'!AB25+'17.nakertran'!AB25+'18.dp3akab'!AB25+'19.dlhk'!AB25+'20.dkp'!AB25+'21.permades'!AB25+'22.dishub'!AB25+'23.kominfo'!AB25+'24.dinkop'!AB25+'25.dpmdptsp'!AB25+'26.dinpora'!AB25+'27.arpus'!AB25+'28.dinlutkan'!AB25+'29.distanbun'!AB25+'30.ternak'!AB25+'31.esdm'!AB25+'32.disperindag'!AB25+'33.setda'!AB25+'34.setwan'!AB25+'35.inspektorat'!AB25+'36.bappeda'!AB25+'37.bppd'!AB25+'38.bpkad'!AB25+'39.bkd'!AB25+'40.bpsdm'!AB25+'41.penghubung'!AB25+'42.SKPKD'!AB25</f>
        <v>0</v>
      </c>
      <c r="AC25" s="54">
        <f>'1. dikbud'!AC25+'2. dinkes'!AC25+'3. moewardi'!AC25+'4. margono'!AC25+'5. tugurejo'!AC25+'6. kelet'!AC25+'7. amino'!AC25+'8. rsjdska'!AC25+'9. rsjdklaten'!AC25+'10.binamarga'!AC25+'11.psda'!AC25+'12.peraskim'!AC25+'13.satpol'!AC25+'14.kesbangpol'!AC25+'15.dinsos'!AC25+'16.bpbd'!AC25+'17.nakertran'!AC25+'18.dp3akab'!AC25+'19.dlhk'!AC25+'20.dkp'!AC25+'21.permades'!AC25+'22.dishub'!AC25+'23.kominfo'!AC25+'24.dinkop'!AC25+'25.dpmdptsp'!AC25+'26.dinpora'!AC25+'27.arpus'!AC25+'28.dinlutkan'!AC25+'29.distanbun'!AC25+'30.ternak'!AC25+'31.esdm'!AC25+'32.disperindag'!AC25+'33.setda'!AC25+'34.setwan'!AC25+'35.inspektorat'!AC25+'36.bappeda'!AC25+'37.bppd'!AC25+'38.bpkad'!AC25+'39.bkd'!AC25+'40.bpsdm'!AC25+'41.penghubung'!AC25+'42.SKPKD'!AC25</f>
        <v>6</v>
      </c>
      <c r="AD25" s="54">
        <f>'1. dikbud'!AD25+'2. dinkes'!AD25+'3. moewardi'!AD25+'4. margono'!AD25+'5. tugurejo'!AD25+'6. kelet'!AD25+'7. amino'!AD25+'8. rsjdska'!AD25+'9. rsjdklaten'!AD25+'10.binamarga'!AD25+'11.psda'!AD25+'12.peraskim'!AD25+'13.satpol'!AD25+'14.kesbangpol'!AD25+'15.dinsos'!AD25+'16.bpbd'!AD25+'17.nakertran'!AD25+'18.dp3akab'!AD25+'19.dlhk'!AD25+'20.dkp'!AD25+'21.permades'!AD25+'22.dishub'!AD25+'23.kominfo'!AD25+'24.dinkop'!AD25+'25.dpmdptsp'!AD25+'26.dinpora'!AD25+'27.arpus'!AD25+'28.dinlutkan'!AD25+'29.distanbun'!AD25+'30.ternak'!AD25+'31.esdm'!AD25+'32.disperindag'!AD25+'33.setda'!AD25+'34.setwan'!AD25+'35.inspektorat'!AD25+'36.bappeda'!AD25+'37.bppd'!AD25+'38.bpkad'!AD25+'39.bkd'!AD25+'40.bpsdm'!AD25+'41.penghubung'!AD25+'42.SKPKD'!AD25</f>
        <v>2552519851</v>
      </c>
      <c r="AE25" s="54">
        <f>'1. dikbud'!AE25+'2. dinkes'!AE25+'3. moewardi'!AE25+'4. margono'!AE25+'5. tugurejo'!AE25+'6. kelet'!AE25+'7. amino'!AE25+'8. rsjdska'!AE25+'9. rsjdklaten'!AE25+'10.binamarga'!AE25+'11.psda'!AE25+'12.peraskim'!AE25+'13.satpol'!AE25+'14.kesbangpol'!AE25+'15.dinsos'!AE25+'16.bpbd'!AE25+'17.nakertran'!AE25+'18.dp3akab'!AE25+'19.dlhk'!AE25+'20.dkp'!AE25+'21.permades'!AE25+'22.dishub'!AE25+'23.kominfo'!AE25+'24.dinkop'!AE25+'25.dpmdptsp'!AE25+'26.dinpora'!AE25+'27.arpus'!AE25+'28.dinlutkan'!AE25+'29.distanbun'!AE25+'30.ternak'!AE25+'31.esdm'!AE25+'32.disperindag'!AE25+'33.setda'!AE25+'34.setwan'!AE25+'35.inspektorat'!AE25+'36.bappeda'!AE25+'37.bppd'!AE25+'38.bpkad'!AE25+'39.bkd'!AE25+'40.bpsdm'!AE25+'41.penghubung'!AE25+'42.SKPKD'!AE25</f>
        <v>1</v>
      </c>
      <c r="AF25" s="54">
        <f>'1. dikbud'!AF25+'2. dinkes'!AF25+'3. moewardi'!AF25+'4. margono'!AF25+'5. tugurejo'!AF25+'6. kelet'!AF25+'7. amino'!AF25+'8. rsjdska'!AF25+'9. rsjdklaten'!AF25+'10.binamarga'!AF25+'11.psda'!AF25+'12.peraskim'!AF25+'13.satpol'!AF25+'14.kesbangpol'!AF25+'15.dinsos'!AF25+'16.bpbd'!AF25+'17.nakertran'!AF25+'18.dp3akab'!AF25+'19.dlhk'!AF25+'20.dkp'!AF25+'21.permades'!AF25+'22.dishub'!AF25+'23.kominfo'!AF25+'24.dinkop'!AF25+'25.dpmdptsp'!AF25+'26.dinpora'!AF25+'27.arpus'!AF25+'28.dinlutkan'!AF25+'29.distanbun'!AF25+'30.ternak'!AF25+'31.esdm'!AF25+'32.disperindag'!AF25+'33.setda'!AF25+'34.setwan'!AF25+'35.inspektorat'!AF25+'36.bappeda'!AF25+'37.bppd'!AF25+'38.bpkad'!AF25+'39.bkd'!AF25+'40.bpsdm'!AF25+'41.penghubung'!AF25+'42.SKPKD'!AF25</f>
        <v>9330000</v>
      </c>
      <c r="AG25" s="54">
        <f>'1. dikbud'!AG25+'2. dinkes'!AG25+'3. moewardi'!AG25+'4. margono'!AG25+'5. tugurejo'!AG25+'6. kelet'!AG25+'7. amino'!AG25+'8. rsjdska'!AG25+'9. rsjdklaten'!AG25+'10.binamarga'!AG25+'11.psda'!AG25+'12.peraskim'!AG25+'13.satpol'!AG25+'14.kesbangpol'!AG25+'15.dinsos'!AG25+'16.bpbd'!AG25+'17.nakertran'!AG25+'18.dp3akab'!AG25+'19.dlhk'!AG25+'20.dkp'!AG25+'21.permades'!AG25+'22.dishub'!AG25+'23.kominfo'!AG25+'24.dinkop'!AG25+'25.dpmdptsp'!AG25+'26.dinpora'!AG25+'27.arpus'!AG25+'28.dinlutkan'!AG25+'29.distanbun'!AG25+'30.ternak'!AG25+'31.esdm'!AG25+'32.disperindag'!AG25+'33.setda'!AG25+'34.setwan'!AG25+'35.inspektorat'!AG25+'36.bappeda'!AG25+'37.bppd'!AG25+'38.bpkad'!AG25+'39.bkd'!AG25+'40.bpsdm'!AG25+'41.penghubung'!AG25+'42.SKPKD'!AG25</f>
        <v>1</v>
      </c>
      <c r="AH25" s="54">
        <f>'1. dikbud'!AH25+'2. dinkes'!AH25+'3. moewardi'!AH25+'4. margono'!AH25+'5. tugurejo'!AH25+'6. kelet'!AH25+'7. amino'!AH25+'8. rsjdska'!AH25+'9. rsjdklaten'!AH25+'10.binamarga'!AH25+'11.psda'!AH25+'12.peraskim'!AH25+'13.satpol'!AH25+'14.kesbangpol'!AH25+'15.dinsos'!AH25+'16.bpbd'!AH25+'17.nakertran'!AH25+'18.dp3akab'!AH25+'19.dlhk'!AH25+'20.dkp'!AH25+'21.permades'!AH25+'22.dishub'!AH25+'23.kominfo'!AH25+'24.dinkop'!AH25+'25.dpmdptsp'!AH25+'26.dinpora'!AH25+'27.arpus'!AH25+'28.dinlutkan'!AH25+'29.distanbun'!AH25+'30.ternak'!AH25+'31.esdm'!AH25+'32.disperindag'!AH25+'33.setda'!AH25+'34.setwan'!AH25+'35.inspektorat'!AH25+'36.bappeda'!AH25+'37.bppd'!AH25+'38.bpkad'!AH25+'39.bkd'!AH25+'40.bpsdm'!AH25+'41.penghubung'!AH25+'42.SKPKD'!AH25</f>
        <v>0</v>
      </c>
      <c r="AI25" s="54">
        <f>'1. dikbud'!AI25+'2. dinkes'!AI25+'3. moewardi'!AI25+'4. margono'!AI25+'5. tugurejo'!AI25+'6. kelet'!AI25+'7. amino'!AI25+'8. rsjdska'!AI25+'9. rsjdklaten'!AI25+'10.binamarga'!AI25+'11.psda'!AI25+'12.peraskim'!AI25+'13.satpol'!AI25+'14.kesbangpol'!AI25+'15.dinsos'!AI25+'16.bpbd'!AI25+'17.nakertran'!AI25+'18.dp3akab'!AI25+'19.dlhk'!AI25+'20.dkp'!AI25+'21.permades'!AI25+'22.dishub'!AI25+'23.kominfo'!AI25+'24.dinkop'!AI25+'25.dpmdptsp'!AI25+'26.dinpora'!AI25+'27.arpus'!AI25+'28.dinlutkan'!AI25+'29.distanbun'!AI25+'30.ternak'!AI25+'31.esdm'!AI25+'32.disperindag'!AI25+'33.setda'!AI25+'34.setwan'!AI25+'35.inspektorat'!AI25+'36.bappeda'!AI25+'37.bppd'!AI25+'38.bpkad'!AI25+'39.bkd'!AI25+'40.bpsdm'!AI25+'41.penghubung'!AI25+'42.SKPKD'!AI25</f>
        <v>8</v>
      </c>
      <c r="AJ25" s="54">
        <f>'1. dikbud'!AJ25+'2. dinkes'!AJ25+'3. moewardi'!AJ25+'4. margono'!AJ25+'5. tugurejo'!AJ25+'6. kelet'!AJ25+'7. amino'!AJ25+'8. rsjdska'!AJ25+'9. rsjdklaten'!AJ25+'10.binamarga'!AJ25+'11.psda'!AJ25+'12.peraskim'!AJ25+'13.satpol'!AJ25+'14.kesbangpol'!AJ25+'15.dinsos'!AJ25+'16.bpbd'!AJ25+'17.nakertran'!AJ25+'18.dp3akab'!AJ25+'19.dlhk'!AJ25+'20.dkp'!AJ25+'21.permades'!AJ25+'22.dishub'!AJ25+'23.kominfo'!AJ25+'24.dinkop'!AJ25+'25.dpmdptsp'!AJ25+'26.dinpora'!AJ25+'27.arpus'!AJ25+'28.dinlutkan'!AJ25+'29.distanbun'!AJ25+'30.ternak'!AJ25+'31.esdm'!AJ25+'32.disperindag'!AJ25+'33.setda'!AJ25+'34.setwan'!AJ25+'35.inspektorat'!AJ25+'36.bappeda'!AJ25+'37.bppd'!AJ25+'38.bpkad'!AJ25+'39.bkd'!AJ25+'40.bpsdm'!AJ25+'41.penghubung'!AJ25+'42.SKPKD'!AJ25</f>
        <v>2561849851</v>
      </c>
      <c r="AK25" s="54">
        <f>'1. dikbud'!AK25+'2. dinkes'!AK25+'3. moewardi'!AK25+'4. margono'!AK25+'5. tugurejo'!AK25+'6. kelet'!AK25+'7. amino'!AK25+'8. rsjdska'!AK25+'9. rsjdklaten'!AK25+'10.binamarga'!AK25+'11.psda'!AK25+'12.peraskim'!AK25+'13.satpol'!AK25+'14.kesbangpol'!AK25+'15.dinsos'!AK25+'16.bpbd'!AK25+'17.nakertran'!AK25+'18.dp3akab'!AK25+'19.dlhk'!AK25+'20.dkp'!AK25+'21.permades'!AK25+'22.dishub'!AK25+'23.kominfo'!AK25+'24.dinkop'!AK25+'25.dpmdptsp'!AK25+'26.dinpora'!AK25+'27.arpus'!AK25+'28.dinlutkan'!AK25+'29.distanbun'!AK25+'30.ternak'!AK25+'31.esdm'!AK25+'32.disperindag'!AK25+'33.setda'!AK25+'34.setwan'!AK25+'35.inspektorat'!AK25+'36.bappeda'!AK25+'37.bppd'!AK25+'38.bpkad'!AK25+'39.bkd'!AK25+'40.bpsdm'!AK25+'41.penghubung'!AK25+'42.SKPKD'!AK25</f>
        <v>4085</v>
      </c>
      <c r="AL25" s="54">
        <f>'1. dikbud'!AL25+'2. dinkes'!AL25+'3. moewardi'!AL25+'4. margono'!AL25+'5. tugurejo'!AL25+'6. kelet'!AL25+'7. amino'!AL25+'8. rsjdska'!AL25+'9. rsjdklaten'!AL25+'10.binamarga'!AL25+'11.psda'!AL25+'12.peraskim'!AL25+'13.satpol'!AL25+'14.kesbangpol'!AL25+'15.dinsos'!AL25+'16.bpbd'!AL25+'17.nakertran'!AL25+'18.dp3akab'!AL25+'19.dlhk'!AL25+'20.dkp'!AL25+'21.permades'!AL25+'22.dishub'!AL25+'23.kominfo'!AL25+'24.dinkop'!AL25+'25.dpmdptsp'!AL25+'26.dinpora'!AL25+'27.arpus'!AL25+'28.dinlutkan'!AL25+'29.distanbun'!AL25+'30.ternak'!AL25+'31.esdm'!AL25+'32.disperindag'!AL25+'33.setda'!AL25+'34.setwan'!AL25+'35.inspektorat'!AL25+'36.bappeda'!AL25+'37.bppd'!AL25+'38.bpkad'!AL25+'39.bkd'!AL25+'40.bpsdm'!AL25+'41.penghubung'!AL25+'42.SKPKD'!AL25</f>
        <v>967179987292</v>
      </c>
      <c r="AM25" s="281">
        <f>[1]RkpAkum!D24</f>
        <v>4085</v>
      </c>
      <c r="AN25" s="281">
        <f>[1]RkpAkum!E24</f>
        <v>967179987292</v>
      </c>
      <c r="AO25" s="233">
        <f t="shared" si="0"/>
        <v>0</v>
      </c>
      <c r="AP25" s="233">
        <f t="shared" si="1"/>
        <v>0</v>
      </c>
    </row>
    <row r="26" spans="1:42">
      <c r="A26" s="227">
        <v>15</v>
      </c>
      <c r="B26" s="52" t="s">
        <v>244</v>
      </c>
      <c r="C26" s="54">
        <f>'1. dikbud'!C26+'2. dinkes'!C26+'3. moewardi'!C26+'4. margono'!C26+'5. tugurejo'!C26+'6. kelet'!C26+'7. amino'!C26+'8. rsjdska'!C26+'9. rsjdklaten'!C26+'10.binamarga'!C26+'11.psda'!C26+'12.peraskim'!C26+'13.satpol'!C26+'14.kesbangpol'!C26+'15.dinsos'!C26+'16.bpbd'!C26+'17.nakertran'!C26+'18.dp3akab'!C26+'19.dlhk'!C26+'20.dkp'!C26+'21.permades'!C26+'22.dishub'!C26+'23.kominfo'!C26+'24.dinkop'!C26+'25.dpmdptsp'!C26+'26.dinpora'!C26+'27.arpus'!C26+'28.dinlutkan'!C26+'29.distanbun'!C26+'30.ternak'!C26+'31.esdm'!C26+'32.disperindag'!C26+'33.setda'!C26+'34.setwan'!C26+'35.inspektorat'!C26+'36.bappeda'!C26+'37.bppd'!C26+'38.bpkad'!C26+'39.bkd'!C26+'40.bpsdm'!C26+'41.penghubung'!C26+'42.SKPKD'!C26</f>
        <v>1997</v>
      </c>
      <c r="D26" s="54">
        <f>'1. dikbud'!D26+'2. dinkes'!D26+'3. moewardi'!D26+'4. margono'!D26+'5. tugurejo'!D26+'6. kelet'!D26+'7. amino'!D26+'8. rsjdska'!D26+'9. rsjdklaten'!D26+'10.binamarga'!D26+'11.psda'!D26+'12.peraskim'!D26+'13.satpol'!D26+'14.kesbangpol'!D26+'15.dinsos'!D26+'16.bpbd'!D26+'17.nakertran'!D26+'18.dp3akab'!D26+'19.dlhk'!D26+'20.dkp'!D26+'21.permades'!D26+'22.dishub'!D26+'23.kominfo'!D26+'24.dinkop'!D26+'25.dpmdptsp'!D26+'26.dinpora'!D26+'27.arpus'!D26+'28.dinlutkan'!D26+'29.distanbun'!D26+'30.ternak'!D26+'31.esdm'!D26+'32.disperindag'!D26+'33.setda'!D26+'34.setwan'!D26+'35.inspektorat'!D26+'36.bappeda'!D26+'37.bppd'!D26+'38.bpkad'!D26+'39.bkd'!D26+'40.bpsdm'!D26+'41.penghubung'!D26+'42.SKPKD'!D26</f>
        <v>103929949326</v>
      </c>
      <c r="E26" s="54">
        <f>'1. dikbud'!E26+'2. dinkes'!E26+'3. moewardi'!E26+'4. margono'!E26+'5. tugurejo'!E26+'6. kelet'!E26+'7. amino'!E26+'8. rsjdska'!E26+'9. rsjdklaten'!E26+'10.binamarga'!E26+'11.psda'!E26+'12.peraskim'!E26+'13.satpol'!E26+'14.kesbangpol'!E26+'15.dinsos'!E26+'16.bpbd'!E26+'17.nakertran'!E26+'18.dp3akab'!E26+'19.dlhk'!E26+'20.dkp'!E26+'21.permades'!E26+'22.dishub'!E26+'23.kominfo'!E26+'24.dinkop'!E26+'25.dpmdptsp'!E26+'26.dinpora'!E26+'27.arpus'!E26+'28.dinlutkan'!E26+'29.distanbun'!E26+'30.ternak'!E26+'31.esdm'!E26+'32.disperindag'!E26+'33.setda'!E26+'34.setwan'!E26+'35.inspektorat'!E26+'36.bappeda'!E26+'37.bppd'!E26+'38.bpkad'!E26+'39.bkd'!E26+'40.bpsdm'!E26+'41.penghubung'!E26+'42.SKPKD'!E26</f>
        <v>122</v>
      </c>
      <c r="F26" s="54">
        <f>'1. dikbud'!F26+'2. dinkes'!F26+'3. moewardi'!F26+'4. margono'!F26+'5. tugurejo'!F26+'6. kelet'!F26+'7. amino'!F26+'8. rsjdska'!F26+'9. rsjdklaten'!F26+'10.binamarga'!F26+'11.psda'!F26+'12.peraskim'!F26+'13.satpol'!F26+'14.kesbangpol'!F26+'15.dinsos'!F26+'16.bpbd'!F26+'17.nakertran'!F26+'18.dp3akab'!F26+'19.dlhk'!F26+'20.dkp'!F26+'21.permades'!F26+'22.dishub'!F26+'23.kominfo'!F26+'24.dinkop'!F26+'25.dpmdptsp'!F26+'26.dinpora'!F26+'27.arpus'!F26+'28.dinlutkan'!F26+'29.distanbun'!F26+'30.ternak'!F26+'31.esdm'!F26+'32.disperindag'!F26+'33.setda'!F26+'34.setwan'!F26+'35.inspektorat'!F26+'36.bappeda'!F26+'37.bppd'!F26+'38.bpkad'!F26+'39.bkd'!F26+'40.bpsdm'!F26+'41.penghubung'!F26+'42.SKPKD'!F26</f>
        <v>11786677400</v>
      </c>
      <c r="G26" s="54">
        <f>'1. dikbud'!G26+'2. dinkes'!G26+'3. moewardi'!G26+'4. margono'!G26+'5. tugurejo'!G26+'6. kelet'!G26+'7. amino'!G26+'8. rsjdska'!G26+'9. rsjdklaten'!G26+'10.binamarga'!G26+'11.psda'!G26+'12.peraskim'!G26+'13.satpol'!G26+'14.kesbangpol'!G26+'15.dinsos'!G26+'16.bpbd'!G26+'17.nakertran'!G26+'18.dp3akab'!G26+'19.dlhk'!G26+'20.dkp'!G26+'21.permades'!G26+'22.dishub'!G26+'23.kominfo'!G26+'24.dinkop'!G26+'25.dpmdptsp'!G26+'26.dinpora'!G26+'27.arpus'!G26+'28.dinlutkan'!G26+'29.distanbun'!G26+'30.ternak'!G26+'31.esdm'!G26+'32.disperindag'!G26+'33.setda'!G26+'34.setwan'!G26+'35.inspektorat'!G26+'36.bappeda'!G26+'37.bppd'!G26+'38.bpkad'!G26+'39.bkd'!G26+'40.bpsdm'!G26+'41.penghubung'!G26+'42.SKPKD'!G26</f>
        <v>0</v>
      </c>
      <c r="H26" s="54">
        <f>'1. dikbud'!H26+'2. dinkes'!H26+'3. moewardi'!H26+'4. margono'!H26+'5. tugurejo'!H26+'6. kelet'!H26+'7. amino'!H26+'8. rsjdska'!H26+'9. rsjdklaten'!H26+'10.binamarga'!H26+'11.psda'!H26+'12.peraskim'!H26+'13.satpol'!H26+'14.kesbangpol'!H26+'15.dinsos'!H26+'16.bpbd'!H26+'17.nakertran'!H26+'18.dp3akab'!H26+'19.dlhk'!H26+'20.dkp'!H26+'21.permades'!H26+'22.dishub'!H26+'23.kominfo'!H26+'24.dinkop'!H26+'25.dpmdptsp'!H26+'26.dinpora'!H26+'27.arpus'!H26+'28.dinlutkan'!H26+'29.distanbun'!H26+'30.ternak'!H26+'31.esdm'!H26+'32.disperindag'!H26+'33.setda'!H26+'34.setwan'!H26+'35.inspektorat'!H26+'36.bappeda'!H26+'37.bppd'!H26+'38.bpkad'!H26+'39.bkd'!H26+'40.bpsdm'!H26+'41.penghubung'!H26+'42.SKPKD'!H26</f>
        <v>0</v>
      </c>
      <c r="I26" s="54">
        <f>'1. dikbud'!I26+'2. dinkes'!I26+'3. moewardi'!I26+'4. margono'!I26+'5. tugurejo'!I26+'6. kelet'!I26+'7. amino'!I26+'8. rsjdska'!I26+'9. rsjdklaten'!I26+'10.binamarga'!I26+'11.psda'!I26+'12.peraskim'!I26+'13.satpol'!I26+'14.kesbangpol'!I26+'15.dinsos'!I26+'16.bpbd'!I26+'17.nakertran'!I26+'18.dp3akab'!I26+'19.dlhk'!I26+'20.dkp'!I26+'21.permades'!I26+'22.dishub'!I26+'23.kominfo'!I26+'24.dinkop'!I26+'25.dpmdptsp'!I26+'26.dinpora'!I26+'27.arpus'!I26+'28.dinlutkan'!I26+'29.distanbun'!I26+'30.ternak'!I26+'31.esdm'!I26+'32.disperindag'!I26+'33.setda'!I26+'34.setwan'!I26+'35.inspektorat'!I26+'36.bappeda'!I26+'37.bppd'!I26+'38.bpkad'!I26+'39.bkd'!I26+'40.bpsdm'!I26+'41.penghubung'!I26+'42.SKPKD'!I26</f>
        <v>0</v>
      </c>
      <c r="J26" s="54">
        <f>'1. dikbud'!J26+'2. dinkes'!J26+'3. moewardi'!J26+'4. margono'!J26+'5. tugurejo'!J26+'6. kelet'!J26+'7. amino'!J26+'8. rsjdska'!J26+'9. rsjdklaten'!J26+'10.binamarga'!J26+'11.psda'!J26+'12.peraskim'!J26+'13.satpol'!J26+'14.kesbangpol'!J26+'15.dinsos'!J26+'16.bpbd'!J26+'17.nakertran'!J26+'18.dp3akab'!J26+'19.dlhk'!J26+'20.dkp'!J26+'21.permades'!J26+'22.dishub'!J26+'23.kominfo'!J26+'24.dinkop'!J26+'25.dpmdptsp'!J26+'26.dinpora'!J26+'27.arpus'!J26+'28.dinlutkan'!J26+'29.distanbun'!J26+'30.ternak'!J26+'31.esdm'!J26+'32.disperindag'!J26+'33.setda'!J26+'34.setwan'!J26+'35.inspektorat'!J26+'36.bappeda'!J26+'37.bppd'!J26+'38.bpkad'!J26+'39.bkd'!J26+'40.bpsdm'!J26+'41.penghubung'!J26+'42.SKPKD'!J26</f>
        <v>0</v>
      </c>
      <c r="K26" s="54">
        <f>'1. dikbud'!K26+'2. dinkes'!K26+'3. moewardi'!K26+'4. margono'!K26+'5. tugurejo'!K26+'6. kelet'!K26+'7. amino'!K26+'8. rsjdska'!K26+'9. rsjdklaten'!K26+'10.binamarga'!K26+'11.psda'!K26+'12.peraskim'!K26+'13.satpol'!K26+'14.kesbangpol'!K26+'15.dinsos'!K26+'16.bpbd'!K26+'17.nakertran'!K26+'18.dp3akab'!K26+'19.dlhk'!K26+'20.dkp'!K26+'21.permades'!K26+'22.dishub'!K26+'23.kominfo'!K26+'24.dinkop'!K26+'25.dpmdptsp'!K26+'26.dinpora'!K26+'27.arpus'!K26+'28.dinlutkan'!K26+'29.distanbun'!K26+'30.ternak'!K26+'31.esdm'!K26+'32.disperindag'!K26+'33.setda'!K26+'34.setwan'!K26+'35.inspektorat'!K26+'36.bappeda'!K26+'37.bppd'!K26+'38.bpkad'!K26+'39.bkd'!K26+'40.bpsdm'!K26+'41.penghubung'!K26+'42.SKPKD'!K26</f>
        <v>0</v>
      </c>
      <c r="L26" s="54">
        <f>'1. dikbud'!L26+'2. dinkes'!L26+'3. moewardi'!L26+'4. margono'!L26+'5. tugurejo'!L26+'6. kelet'!L26+'7. amino'!L26+'8. rsjdska'!L26+'9. rsjdklaten'!L26+'10.binamarga'!L26+'11.psda'!L26+'12.peraskim'!L26+'13.satpol'!L26+'14.kesbangpol'!L26+'15.dinsos'!L26+'16.bpbd'!L26+'17.nakertran'!L26+'18.dp3akab'!L26+'19.dlhk'!L26+'20.dkp'!L26+'21.permades'!L26+'22.dishub'!L26+'23.kominfo'!L26+'24.dinkop'!L26+'25.dpmdptsp'!L26+'26.dinpora'!L26+'27.arpus'!L26+'28.dinlutkan'!L26+'29.distanbun'!L26+'30.ternak'!L26+'31.esdm'!L26+'32.disperindag'!L26+'33.setda'!L26+'34.setwan'!L26+'35.inspektorat'!L26+'36.bappeda'!L26+'37.bppd'!L26+'38.bpkad'!L26+'39.bkd'!L26+'40.bpsdm'!L26+'41.penghubung'!L26+'42.SKPKD'!L26</f>
        <v>143896750</v>
      </c>
      <c r="M26" s="54">
        <f>'1. dikbud'!M26+'2. dinkes'!M26+'3. moewardi'!M26+'4. margono'!M26+'5. tugurejo'!M26+'6. kelet'!M26+'7. amino'!M26+'8. rsjdska'!M26+'9. rsjdklaten'!M26+'10.binamarga'!M26+'11.psda'!M26+'12.peraskim'!M26+'13.satpol'!M26+'14.kesbangpol'!M26+'15.dinsos'!M26+'16.bpbd'!M26+'17.nakertran'!M26+'18.dp3akab'!M26+'19.dlhk'!M26+'20.dkp'!M26+'21.permades'!M26+'22.dishub'!M26+'23.kominfo'!M26+'24.dinkop'!M26+'25.dpmdptsp'!M26+'26.dinpora'!M26+'27.arpus'!M26+'28.dinlutkan'!M26+'29.distanbun'!M26+'30.ternak'!M26+'31.esdm'!M26+'32.disperindag'!M26+'33.setda'!M26+'34.setwan'!M26+'35.inspektorat'!M26+'36.bappeda'!M26+'37.bppd'!M26+'38.bpkad'!M26+'39.bkd'!M26+'40.bpsdm'!M26+'41.penghubung'!M26+'42.SKPKD'!M26</f>
        <v>34</v>
      </c>
      <c r="N26" s="54">
        <f>'1. dikbud'!N26+'2. dinkes'!N26+'3. moewardi'!N26+'4. margono'!N26+'5. tugurejo'!N26+'6. kelet'!N26+'7. amino'!N26+'8. rsjdska'!N26+'9. rsjdklaten'!N26+'10.binamarga'!N26+'11.psda'!N26+'12.peraskim'!N26+'13.satpol'!N26+'14.kesbangpol'!N26+'15.dinsos'!N26+'16.bpbd'!N26+'17.nakertran'!N26+'18.dp3akab'!N26+'19.dlhk'!N26+'20.dkp'!N26+'21.permades'!N26+'22.dishub'!N26+'23.kominfo'!N26+'24.dinkop'!N26+'25.dpmdptsp'!N26+'26.dinpora'!N26+'27.arpus'!N26+'28.dinlutkan'!N26+'29.distanbun'!N26+'30.ternak'!N26+'31.esdm'!N26+'32.disperindag'!N26+'33.setda'!N26+'34.setwan'!N26+'35.inspektorat'!N26+'36.bappeda'!N26+'37.bppd'!N26+'38.bpkad'!N26+'39.bkd'!N26+'40.bpsdm'!N26+'41.penghubung'!N26+'42.SKPKD'!N26</f>
        <v>883563000</v>
      </c>
      <c r="O26" s="54">
        <f>'1. dikbud'!O26+'2. dinkes'!O26+'3. moewardi'!O26+'4. margono'!O26+'5. tugurejo'!O26+'6. kelet'!O26+'7. amino'!O26+'8. rsjdska'!O26+'9. rsjdklaten'!O26+'10.binamarga'!O26+'11.psda'!O26+'12.peraskim'!O26+'13.satpol'!O26+'14.kesbangpol'!O26+'15.dinsos'!O26+'16.bpbd'!O26+'17.nakertran'!O26+'18.dp3akab'!O26+'19.dlhk'!O26+'20.dkp'!O26+'21.permades'!O26+'22.dishub'!O26+'23.kominfo'!O26+'24.dinkop'!O26+'25.dpmdptsp'!O26+'26.dinpora'!O26+'27.arpus'!O26+'28.dinlutkan'!O26+'29.distanbun'!O26+'30.ternak'!O26+'31.esdm'!O26+'32.disperindag'!O26+'33.setda'!O26+'34.setwan'!O26+'35.inspektorat'!O26+'36.bappeda'!O26+'37.bppd'!O26+'38.bpkad'!O26+'39.bkd'!O26+'40.bpsdm'!O26+'41.penghubung'!O26+'42.SKPKD'!O26</f>
        <v>0</v>
      </c>
      <c r="P26" s="54">
        <f>'1. dikbud'!P26+'2. dinkes'!P26+'3. moewardi'!P26+'4. margono'!P26+'5. tugurejo'!P26+'6. kelet'!P26+'7. amino'!P26+'8. rsjdska'!P26+'9. rsjdklaten'!P26+'10.binamarga'!P26+'11.psda'!P26+'12.peraskim'!P26+'13.satpol'!P26+'14.kesbangpol'!P26+'15.dinsos'!P26+'16.bpbd'!P26+'17.nakertran'!P26+'18.dp3akab'!P26+'19.dlhk'!P26+'20.dkp'!P26+'21.permades'!P26+'22.dishub'!P26+'23.kominfo'!P26+'24.dinkop'!P26+'25.dpmdptsp'!P26+'26.dinpora'!P26+'27.arpus'!P26+'28.dinlutkan'!P26+'29.distanbun'!P26+'30.ternak'!P26+'31.esdm'!P26+'32.disperindag'!P26+'33.setda'!P26+'34.setwan'!P26+'35.inspektorat'!P26+'36.bappeda'!P26+'37.bppd'!P26+'38.bpkad'!P26+'39.bkd'!P26+'40.bpsdm'!P26+'41.penghubung'!P26+'42.SKPKD'!P26</f>
        <v>0</v>
      </c>
      <c r="Q26" s="54">
        <f>'1. dikbud'!Q26+'2. dinkes'!Q26+'3. moewardi'!Q26+'4. margono'!Q26+'5. tugurejo'!Q26+'6. kelet'!Q26+'7. amino'!Q26+'8. rsjdska'!Q26+'9. rsjdklaten'!Q26+'10.binamarga'!Q26+'11.psda'!Q26+'12.peraskim'!Q26+'13.satpol'!Q26+'14.kesbangpol'!Q26+'15.dinsos'!Q26+'16.bpbd'!Q26+'17.nakertran'!Q26+'18.dp3akab'!Q26+'19.dlhk'!Q26+'20.dkp'!Q26+'21.permades'!Q26+'22.dishub'!Q26+'23.kominfo'!Q26+'24.dinkop'!Q26+'25.dpmdptsp'!Q26+'26.dinpora'!Q26+'27.arpus'!Q26+'28.dinlutkan'!Q26+'29.distanbun'!Q26+'30.ternak'!Q26+'31.esdm'!Q26+'32.disperindag'!Q26+'33.setda'!Q26+'34.setwan'!Q26+'35.inspektorat'!Q26+'36.bappeda'!Q26+'37.bppd'!Q26+'38.bpkad'!Q26+'39.bkd'!Q26+'40.bpsdm'!Q26+'41.penghubung'!Q26+'42.SKPKD'!Q26</f>
        <v>27</v>
      </c>
      <c r="R26" s="54">
        <f>'1. dikbud'!R26+'2. dinkes'!R26+'3. moewardi'!R26+'4. margono'!R26+'5. tugurejo'!R26+'6. kelet'!R26+'7. amino'!R26+'8. rsjdska'!R26+'9. rsjdklaten'!R26+'10.binamarga'!R26+'11.psda'!R26+'12.peraskim'!R26+'13.satpol'!R26+'14.kesbangpol'!R26+'15.dinsos'!R26+'16.bpbd'!R26+'17.nakertran'!R26+'18.dp3akab'!R26+'19.dlhk'!R26+'20.dkp'!R26+'21.permades'!R26+'22.dishub'!R26+'23.kominfo'!R26+'24.dinkop'!R26+'25.dpmdptsp'!R26+'26.dinpora'!R26+'27.arpus'!R26+'28.dinlutkan'!R26+'29.distanbun'!R26+'30.ternak'!R26+'31.esdm'!R26+'32.disperindag'!R26+'33.setda'!R26+'34.setwan'!R26+'35.inspektorat'!R26+'36.bappeda'!R26+'37.bppd'!R26+'38.bpkad'!R26+'39.bkd'!R26+'40.bpsdm'!R26+'41.penghubung'!R26+'42.SKPKD'!R26</f>
        <v>290071593</v>
      </c>
      <c r="S26" s="54">
        <f>'1. dikbud'!S26+'2. dinkes'!S26+'3. moewardi'!S26+'4. margono'!S26+'5. tugurejo'!S26+'6. kelet'!S26+'7. amino'!S26+'8. rsjdska'!S26+'9. rsjdklaten'!S26+'10.binamarga'!S26+'11.psda'!S26+'12.peraskim'!S26+'13.satpol'!S26+'14.kesbangpol'!S26+'15.dinsos'!S26+'16.bpbd'!S26+'17.nakertran'!S26+'18.dp3akab'!S26+'19.dlhk'!S26+'20.dkp'!S26+'21.permades'!S26+'22.dishub'!S26+'23.kominfo'!S26+'24.dinkop'!S26+'25.dpmdptsp'!S26+'26.dinpora'!S26+'27.arpus'!S26+'28.dinlutkan'!S26+'29.distanbun'!S26+'30.ternak'!S26+'31.esdm'!S26+'32.disperindag'!S26+'33.setda'!S26+'34.setwan'!S26+'35.inspektorat'!S26+'36.bappeda'!S26+'37.bppd'!S26+'38.bpkad'!S26+'39.bkd'!S26+'40.bpsdm'!S26+'41.penghubung'!S26+'42.SKPKD'!S26</f>
        <v>0</v>
      </c>
      <c r="T26" s="54">
        <f>'1. dikbud'!T26+'2. dinkes'!T26+'3. moewardi'!T26+'4. margono'!T26+'5. tugurejo'!T26+'6. kelet'!T26+'7. amino'!T26+'8. rsjdska'!T26+'9. rsjdklaten'!T26+'10.binamarga'!T26+'11.psda'!T26+'12.peraskim'!T26+'13.satpol'!T26+'14.kesbangpol'!T26+'15.dinsos'!T26+'16.bpbd'!T26+'17.nakertran'!T26+'18.dp3akab'!T26+'19.dlhk'!T26+'20.dkp'!T26+'21.permades'!T26+'22.dishub'!T26+'23.kominfo'!T26+'24.dinkop'!T26+'25.dpmdptsp'!T26+'26.dinpora'!T26+'27.arpus'!T26+'28.dinlutkan'!T26+'29.distanbun'!T26+'30.ternak'!T26+'31.esdm'!T26+'32.disperindag'!T26+'33.setda'!T26+'34.setwan'!T26+'35.inspektorat'!T26+'36.bappeda'!T26+'37.bppd'!T26+'38.bpkad'!T26+'39.bkd'!T26+'40.bpsdm'!T26+'41.penghubung'!T26+'42.SKPKD'!T26</f>
        <v>0</v>
      </c>
      <c r="U26" s="54">
        <f>'1. dikbud'!U26+'2. dinkes'!U26+'3. moewardi'!U26+'4. margono'!U26+'5. tugurejo'!U26+'6. kelet'!U26+'7. amino'!U26+'8. rsjdska'!U26+'9. rsjdklaten'!U26+'10.binamarga'!U26+'11.psda'!U26+'12.peraskim'!U26+'13.satpol'!U26+'14.kesbangpol'!U26+'15.dinsos'!U26+'16.bpbd'!U26+'17.nakertran'!U26+'18.dp3akab'!U26+'19.dlhk'!U26+'20.dkp'!U26+'21.permades'!U26+'22.dishub'!U26+'23.kominfo'!U26+'24.dinkop'!U26+'25.dpmdptsp'!U26+'26.dinpora'!U26+'27.arpus'!U26+'28.dinlutkan'!U26+'29.distanbun'!U26+'30.ternak'!U26+'31.esdm'!U26+'32.disperindag'!U26+'33.setda'!U26+'34.setwan'!U26+'35.inspektorat'!U26+'36.bappeda'!U26+'37.bppd'!U26+'38.bpkad'!U26+'39.bkd'!U26+'40.bpsdm'!U26+'41.penghubung'!U26+'42.SKPKD'!U26</f>
        <v>10</v>
      </c>
      <c r="V26" s="54">
        <f>'1. dikbud'!V26+'2. dinkes'!V26+'3. moewardi'!V26+'4. margono'!V26+'5. tugurejo'!V26+'6. kelet'!V26+'7. amino'!V26+'8. rsjdska'!V26+'9. rsjdklaten'!V26+'10.binamarga'!V26+'11.psda'!V26+'12.peraskim'!V26+'13.satpol'!V26+'14.kesbangpol'!V26+'15.dinsos'!V26+'16.bpbd'!V26+'17.nakertran'!V26+'18.dp3akab'!V26+'19.dlhk'!V26+'20.dkp'!V26+'21.permades'!V26+'22.dishub'!V26+'23.kominfo'!V26+'24.dinkop'!V26+'25.dpmdptsp'!V26+'26.dinpora'!V26+'27.arpus'!V26+'28.dinlutkan'!V26+'29.distanbun'!V26+'30.ternak'!V26+'31.esdm'!V26+'32.disperindag'!V26+'33.setda'!V26+'34.setwan'!V26+'35.inspektorat'!V26+'36.bappeda'!V26+'37.bppd'!V26+'38.bpkad'!V26+'39.bkd'!V26+'40.bpsdm'!V26+'41.penghubung'!V26+'42.SKPKD'!V26</f>
        <v>439678100</v>
      </c>
      <c r="W26" s="54">
        <f>'1. dikbud'!W26+'2. dinkes'!W26+'3. moewardi'!W26+'4. margono'!W26+'5. tugurejo'!W26+'6. kelet'!W26+'7. amino'!W26+'8. rsjdska'!W26+'9. rsjdklaten'!W26+'10.binamarga'!W26+'11.psda'!W26+'12.peraskim'!W26+'13.satpol'!W26+'14.kesbangpol'!W26+'15.dinsos'!W26+'16.bpbd'!W26+'17.nakertran'!W26+'18.dp3akab'!W26+'19.dlhk'!W26+'20.dkp'!W26+'21.permades'!W26+'22.dishub'!W26+'23.kominfo'!W26+'24.dinkop'!W26+'25.dpmdptsp'!W26+'26.dinpora'!W26+'27.arpus'!W26+'28.dinlutkan'!W26+'29.distanbun'!W26+'30.ternak'!W26+'31.esdm'!W26+'32.disperindag'!W26+'33.setda'!W26+'34.setwan'!W26+'35.inspektorat'!W26+'36.bappeda'!W26+'37.bppd'!W26+'38.bpkad'!W26+'39.bkd'!W26+'40.bpsdm'!W26+'41.penghubung'!W26+'42.SKPKD'!W26</f>
        <v>193</v>
      </c>
      <c r="X26" s="54">
        <f>'1. dikbud'!X26+'2. dinkes'!X26+'3. moewardi'!X26+'4. margono'!X26+'5. tugurejo'!X26+'6. kelet'!X26+'7. amino'!X26+'8. rsjdska'!X26+'9. rsjdklaten'!X26+'10.binamarga'!X26+'11.psda'!X26+'12.peraskim'!X26+'13.satpol'!X26+'14.kesbangpol'!X26+'15.dinsos'!X26+'16.bpbd'!X26+'17.nakertran'!X26+'18.dp3akab'!X26+'19.dlhk'!X26+'20.dkp'!X26+'21.permades'!X26+'22.dishub'!X26+'23.kominfo'!X26+'24.dinkop'!X26+'25.dpmdptsp'!X26+'26.dinpora'!X26+'27.arpus'!X26+'28.dinlutkan'!X26+'29.distanbun'!X26+'30.ternak'!X26+'31.esdm'!X26+'32.disperindag'!X26+'33.setda'!X26+'34.setwan'!X26+'35.inspektorat'!X26+'36.bappeda'!X26+'37.bppd'!X26+'38.bpkad'!X26+'39.bkd'!X26+'40.bpsdm'!X26+'41.penghubung'!X26+'42.SKPKD'!X26</f>
        <v>13543886843</v>
      </c>
      <c r="Y26" s="54">
        <f>'1. dikbud'!Y26+'2. dinkes'!Y26+'3. moewardi'!Y26+'4. margono'!Y26+'5. tugurejo'!Y26+'6. kelet'!Y26+'7. amino'!Y26+'8. rsjdska'!Y26+'9. rsjdklaten'!Y26+'10.binamarga'!Y26+'11.psda'!Y26+'12.peraskim'!Y26+'13.satpol'!Y26+'14.kesbangpol'!Y26+'15.dinsos'!Y26+'16.bpbd'!Y26+'17.nakertran'!Y26+'18.dp3akab'!Y26+'19.dlhk'!Y26+'20.dkp'!Y26+'21.permades'!Y26+'22.dishub'!Y26+'23.kominfo'!Y26+'24.dinkop'!Y26+'25.dpmdptsp'!Y26+'26.dinpora'!Y26+'27.arpus'!Y26+'28.dinlutkan'!Y26+'29.distanbun'!Y26+'30.ternak'!Y26+'31.esdm'!Y26+'32.disperindag'!Y26+'33.setda'!Y26+'34.setwan'!Y26+'35.inspektorat'!Y26+'36.bappeda'!Y26+'37.bppd'!Y26+'38.bpkad'!Y26+'39.bkd'!Y26+'40.bpsdm'!Y26+'41.penghubung'!Y26+'42.SKPKD'!Y26</f>
        <v>0</v>
      </c>
      <c r="Z26" s="54">
        <f>'1. dikbud'!Z26+'2. dinkes'!Z26+'3. moewardi'!Z26+'4. margono'!Z26+'5. tugurejo'!Z26+'6. kelet'!Z26+'7. amino'!Z26+'8. rsjdska'!Z26+'9. rsjdklaten'!Z26+'10.binamarga'!Z26+'11.psda'!Z26+'12.peraskim'!Z26+'13.satpol'!Z26+'14.kesbangpol'!Z26+'15.dinsos'!Z26+'16.bpbd'!Z26+'17.nakertran'!Z26+'18.dp3akab'!Z26+'19.dlhk'!Z26+'20.dkp'!Z26+'21.permades'!Z26+'22.dishub'!Z26+'23.kominfo'!Z26+'24.dinkop'!Z26+'25.dpmdptsp'!Z26+'26.dinpora'!Z26+'27.arpus'!Z26+'28.dinlutkan'!Z26+'29.distanbun'!Z26+'30.ternak'!Z26+'31.esdm'!Z26+'32.disperindag'!Z26+'33.setda'!Z26+'34.setwan'!Z26+'35.inspektorat'!Z26+'36.bappeda'!Z26+'37.bppd'!Z26+'38.bpkad'!Z26+'39.bkd'!Z26+'40.bpsdm'!Z26+'41.penghubung'!Z26+'42.SKPKD'!Z26</f>
        <v>0</v>
      </c>
      <c r="AA26" s="54">
        <f>'1. dikbud'!AA26+'2. dinkes'!AA26+'3. moewardi'!AA26+'4. margono'!AA26+'5. tugurejo'!AA26+'6. kelet'!AA26+'7. amino'!AA26+'8. rsjdska'!AA26+'9. rsjdklaten'!AA26+'10.binamarga'!AA26+'11.psda'!AA26+'12.peraskim'!AA26+'13.satpol'!AA26+'14.kesbangpol'!AA26+'15.dinsos'!AA26+'16.bpbd'!AA26+'17.nakertran'!AA26+'18.dp3akab'!AA26+'19.dlhk'!AA26+'20.dkp'!AA26+'21.permades'!AA26+'22.dishub'!AA26+'23.kominfo'!AA26+'24.dinkop'!AA26+'25.dpmdptsp'!AA26+'26.dinpora'!AA26+'27.arpus'!AA26+'28.dinlutkan'!AA26+'29.distanbun'!AA26+'30.ternak'!AA26+'31.esdm'!AA26+'32.disperindag'!AA26+'33.setda'!AA26+'34.setwan'!AA26+'35.inspektorat'!AA26+'36.bappeda'!AA26+'37.bppd'!AA26+'38.bpkad'!AA26+'39.bkd'!AA26+'40.bpsdm'!AA26+'41.penghubung'!AA26+'42.SKPKD'!AA26</f>
        <v>0</v>
      </c>
      <c r="AB26" s="54">
        <f>'1. dikbud'!AB26+'2. dinkes'!AB26+'3. moewardi'!AB26+'4. margono'!AB26+'5. tugurejo'!AB26+'6. kelet'!AB26+'7. amino'!AB26+'8. rsjdska'!AB26+'9. rsjdklaten'!AB26+'10.binamarga'!AB26+'11.psda'!AB26+'12.peraskim'!AB26+'13.satpol'!AB26+'14.kesbangpol'!AB26+'15.dinsos'!AB26+'16.bpbd'!AB26+'17.nakertran'!AB26+'18.dp3akab'!AB26+'19.dlhk'!AB26+'20.dkp'!AB26+'21.permades'!AB26+'22.dishub'!AB26+'23.kominfo'!AB26+'24.dinkop'!AB26+'25.dpmdptsp'!AB26+'26.dinpora'!AB26+'27.arpus'!AB26+'28.dinlutkan'!AB26+'29.distanbun'!AB26+'30.ternak'!AB26+'31.esdm'!AB26+'32.disperindag'!AB26+'33.setda'!AB26+'34.setwan'!AB26+'35.inspektorat'!AB26+'36.bappeda'!AB26+'37.bppd'!AB26+'38.bpkad'!AB26+'39.bkd'!AB26+'40.bpsdm'!AB26+'41.penghubung'!AB26+'42.SKPKD'!AB26</f>
        <v>0</v>
      </c>
      <c r="AC26" s="54">
        <f>'1. dikbud'!AC26+'2. dinkes'!AC26+'3. moewardi'!AC26+'4. margono'!AC26+'5. tugurejo'!AC26+'6. kelet'!AC26+'7. amino'!AC26+'8. rsjdska'!AC26+'9. rsjdklaten'!AC26+'10.binamarga'!AC26+'11.psda'!AC26+'12.peraskim'!AC26+'13.satpol'!AC26+'14.kesbangpol'!AC26+'15.dinsos'!AC26+'16.bpbd'!AC26+'17.nakertran'!AC26+'18.dp3akab'!AC26+'19.dlhk'!AC26+'20.dkp'!AC26+'21.permades'!AC26+'22.dishub'!AC26+'23.kominfo'!AC26+'24.dinkop'!AC26+'25.dpmdptsp'!AC26+'26.dinpora'!AC26+'27.arpus'!AC26+'28.dinlutkan'!AC26+'29.distanbun'!AC26+'30.ternak'!AC26+'31.esdm'!AC26+'32.disperindag'!AC26+'33.setda'!AC26+'34.setwan'!AC26+'35.inspektorat'!AC26+'36.bappeda'!AC26+'37.bppd'!AC26+'38.bpkad'!AC26+'39.bkd'!AC26+'40.bpsdm'!AC26+'41.penghubung'!AC26+'42.SKPKD'!AC26</f>
        <v>9</v>
      </c>
      <c r="AD26" s="54">
        <f>'1. dikbud'!AD26+'2. dinkes'!AD26+'3. moewardi'!AD26+'4. margono'!AD26+'5. tugurejo'!AD26+'6. kelet'!AD26+'7. amino'!AD26+'8. rsjdska'!AD26+'9. rsjdklaten'!AD26+'10.binamarga'!AD26+'11.psda'!AD26+'12.peraskim'!AD26+'13.satpol'!AD26+'14.kesbangpol'!AD26+'15.dinsos'!AD26+'16.bpbd'!AD26+'17.nakertran'!AD26+'18.dp3akab'!AD26+'19.dlhk'!AD26+'20.dkp'!AD26+'21.permades'!AD26+'22.dishub'!AD26+'23.kominfo'!AD26+'24.dinkop'!AD26+'25.dpmdptsp'!AD26+'26.dinpora'!AD26+'27.arpus'!AD26+'28.dinlutkan'!AD26+'29.distanbun'!AD26+'30.ternak'!AD26+'31.esdm'!AD26+'32.disperindag'!AD26+'33.setda'!AD26+'34.setwan'!AD26+'35.inspektorat'!AD26+'36.bappeda'!AD26+'37.bppd'!AD26+'38.bpkad'!AD26+'39.bkd'!AD26+'40.bpsdm'!AD26+'41.penghubung'!AD26+'42.SKPKD'!AD26</f>
        <v>4539214122</v>
      </c>
      <c r="AE26" s="54">
        <f>'1. dikbud'!AE26+'2. dinkes'!AE26+'3. moewardi'!AE26+'4. margono'!AE26+'5. tugurejo'!AE26+'6. kelet'!AE26+'7. amino'!AE26+'8. rsjdska'!AE26+'9. rsjdklaten'!AE26+'10.binamarga'!AE26+'11.psda'!AE26+'12.peraskim'!AE26+'13.satpol'!AE26+'14.kesbangpol'!AE26+'15.dinsos'!AE26+'16.bpbd'!AE26+'17.nakertran'!AE26+'18.dp3akab'!AE26+'19.dlhk'!AE26+'20.dkp'!AE26+'21.permades'!AE26+'22.dishub'!AE26+'23.kominfo'!AE26+'24.dinkop'!AE26+'25.dpmdptsp'!AE26+'26.dinpora'!AE26+'27.arpus'!AE26+'28.dinlutkan'!AE26+'29.distanbun'!AE26+'30.ternak'!AE26+'31.esdm'!AE26+'32.disperindag'!AE26+'33.setda'!AE26+'34.setwan'!AE26+'35.inspektorat'!AE26+'36.bappeda'!AE26+'37.bppd'!AE26+'38.bpkad'!AE26+'39.bkd'!AE26+'40.bpsdm'!AE26+'41.penghubung'!AE26+'42.SKPKD'!AE26</f>
        <v>0</v>
      </c>
      <c r="AF26" s="54">
        <f>'1. dikbud'!AF26+'2. dinkes'!AF26+'3. moewardi'!AF26+'4. margono'!AF26+'5. tugurejo'!AF26+'6. kelet'!AF26+'7. amino'!AF26+'8. rsjdska'!AF26+'9. rsjdklaten'!AF26+'10.binamarga'!AF26+'11.psda'!AF26+'12.peraskim'!AF26+'13.satpol'!AF26+'14.kesbangpol'!AF26+'15.dinsos'!AF26+'16.bpbd'!AF26+'17.nakertran'!AF26+'18.dp3akab'!AF26+'19.dlhk'!AF26+'20.dkp'!AF26+'21.permades'!AF26+'22.dishub'!AF26+'23.kominfo'!AF26+'24.dinkop'!AF26+'25.dpmdptsp'!AF26+'26.dinpora'!AF26+'27.arpus'!AF26+'28.dinlutkan'!AF26+'29.distanbun'!AF26+'30.ternak'!AF26+'31.esdm'!AF26+'32.disperindag'!AF26+'33.setda'!AF26+'34.setwan'!AF26+'35.inspektorat'!AF26+'36.bappeda'!AF26+'37.bppd'!AF26+'38.bpkad'!AF26+'39.bkd'!AF26+'40.bpsdm'!AF26+'41.penghubung'!AF26+'42.SKPKD'!AF26</f>
        <v>0</v>
      </c>
      <c r="AG26" s="54">
        <f>'1. dikbud'!AG26+'2. dinkes'!AG26+'3. moewardi'!AG26+'4. margono'!AG26+'5. tugurejo'!AG26+'6. kelet'!AG26+'7. amino'!AG26+'8. rsjdska'!AG26+'9. rsjdklaten'!AG26+'10.binamarga'!AG26+'11.psda'!AG26+'12.peraskim'!AG26+'13.satpol'!AG26+'14.kesbangpol'!AG26+'15.dinsos'!AG26+'16.bpbd'!AG26+'17.nakertran'!AG26+'18.dp3akab'!AG26+'19.dlhk'!AG26+'20.dkp'!AG26+'21.permades'!AG26+'22.dishub'!AG26+'23.kominfo'!AG26+'24.dinkop'!AG26+'25.dpmdptsp'!AG26+'26.dinpora'!AG26+'27.arpus'!AG26+'28.dinlutkan'!AG26+'29.distanbun'!AG26+'30.ternak'!AG26+'31.esdm'!AG26+'32.disperindag'!AG26+'33.setda'!AG26+'34.setwan'!AG26+'35.inspektorat'!AG26+'36.bappeda'!AG26+'37.bppd'!AG26+'38.bpkad'!AG26+'39.bkd'!AG26+'40.bpsdm'!AG26+'41.penghubung'!AG26+'42.SKPKD'!AG26</f>
        <v>0</v>
      </c>
      <c r="AH26" s="54">
        <f>'1. dikbud'!AH26+'2. dinkes'!AH26+'3. moewardi'!AH26+'4. margono'!AH26+'5. tugurejo'!AH26+'6. kelet'!AH26+'7. amino'!AH26+'8. rsjdska'!AH26+'9. rsjdklaten'!AH26+'10.binamarga'!AH26+'11.psda'!AH26+'12.peraskim'!AH26+'13.satpol'!AH26+'14.kesbangpol'!AH26+'15.dinsos'!AH26+'16.bpbd'!AH26+'17.nakertran'!AH26+'18.dp3akab'!AH26+'19.dlhk'!AH26+'20.dkp'!AH26+'21.permades'!AH26+'22.dishub'!AH26+'23.kominfo'!AH26+'24.dinkop'!AH26+'25.dpmdptsp'!AH26+'26.dinpora'!AH26+'27.arpus'!AH26+'28.dinlutkan'!AH26+'29.distanbun'!AH26+'30.ternak'!AH26+'31.esdm'!AH26+'32.disperindag'!AH26+'33.setda'!AH26+'34.setwan'!AH26+'35.inspektorat'!AH26+'36.bappeda'!AH26+'37.bppd'!AH26+'38.bpkad'!AH26+'39.bkd'!AH26+'40.bpsdm'!AH26+'41.penghubung'!AH26+'42.SKPKD'!AH26</f>
        <v>0</v>
      </c>
      <c r="AI26" s="54">
        <f>'1. dikbud'!AI26+'2. dinkes'!AI26+'3. moewardi'!AI26+'4. margono'!AI26+'5. tugurejo'!AI26+'6. kelet'!AI26+'7. amino'!AI26+'8. rsjdska'!AI26+'9. rsjdklaten'!AI26+'10.binamarga'!AI26+'11.psda'!AI26+'12.peraskim'!AI26+'13.satpol'!AI26+'14.kesbangpol'!AI26+'15.dinsos'!AI26+'16.bpbd'!AI26+'17.nakertran'!AI26+'18.dp3akab'!AI26+'19.dlhk'!AI26+'20.dkp'!AI26+'21.permades'!AI26+'22.dishub'!AI26+'23.kominfo'!AI26+'24.dinkop'!AI26+'25.dpmdptsp'!AI26+'26.dinpora'!AI26+'27.arpus'!AI26+'28.dinlutkan'!AI26+'29.distanbun'!AI26+'30.ternak'!AI26+'31.esdm'!AI26+'32.disperindag'!AI26+'33.setda'!AI26+'34.setwan'!AI26+'35.inspektorat'!AI26+'36.bappeda'!AI26+'37.bppd'!AI26+'38.bpkad'!AI26+'39.bkd'!AI26+'40.bpsdm'!AI26+'41.penghubung'!AI26+'42.SKPKD'!AI26</f>
        <v>9</v>
      </c>
      <c r="AJ26" s="54">
        <f>'1. dikbud'!AJ26+'2. dinkes'!AJ26+'3. moewardi'!AJ26+'4. margono'!AJ26+'5. tugurejo'!AJ26+'6. kelet'!AJ26+'7. amino'!AJ26+'8. rsjdska'!AJ26+'9. rsjdklaten'!AJ26+'10.binamarga'!AJ26+'11.psda'!AJ26+'12.peraskim'!AJ26+'13.satpol'!AJ26+'14.kesbangpol'!AJ26+'15.dinsos'!AJ26+'16.bpbd'!AJ26+'17.nakertran'!AJ26+'18.dp3akab'!AJ26+'19.dlhk'!AJ26+'20.dkp'!AJ26+'21.permades'!AJ26+'22.dishub'!AJ26+'23.kominfo'!AJ26+'24.dinkop'!AJ26+'25.dpmdptsp'!AJ26+'26.dinpora'!AJ26+'27.arpus'!AJ26+'28.dinlutkan'!AJ26+'29.distanbun'!AJ26+'30.ternak'!AJ26+'31.esdm'!AJ26+'32.disperindag'!AJ26+'33.setda'!AJ26+'34.setwan'!AJ26+'35.inspektorat'!AJ26+'36.bappeda'!AJ26+'37.bppd'!AJ26+'38.bpkad'!AJ26+'39.bkd'!AJ26+'40.bpsdm'!AJ26+'41.penghubung'!AJ26+'42.SKPKD'!AJ26</f>
        <v>4539214122</v>
      </c>
      <c r="AK26" s="54">
        <f>'1. dikbud'!AK26+'2. dinkes'!AK26+'3. moewardi'!AK26+'4. margono'!AK26+'5. tugurejo'!AK26+'6. kelet'!AK26+'7. amino'!AK26+'8. rsjdska'!AK26+'9. rsjdklaten'!AK26+'10.binamarga'!AK26+'11.psda'!AK26+'12.peraskim'!AK26+'13.satpol'!AK26+'14.kesbangpol'!AK26+'15.dinsos'!AK26+'16.bpbd'!AK26+'17.nakertran'!AK26+'18.dp3akab'!AK26+'19.dlhk'!AK26+'20.dkp'!AK26+'21.permades'!AK26+'22.dishub'!AK26+'23.kominfo'!AK26+'24.dinkop'!AK26+'25.dpmdptsp'!AK26+'26.dinpora'!AK26+'27.arpus'!AK26+'28.dinlutkan'!AK26+'29.distanbun'!AK26+'30.ternak'!AK26+'31.esdm'!AK26+'32.disperindag'!AK26+'33.setda'!AK26+'34.setwan'!AK26+'35.inspektorat'!AK26+'36.bappeda'!AK26+'37.bppd'!AK26+'38.bpkad'!AK26+'39.bkd'!AK26+'40.bpsdm'!AK26+'41.penghubung'!AK26+'42.SKPKD'!AK26</f>
        <v>2181</v>
      </c>
      <c r="AL26" s="54">
        <f>'1. dikbud'!AL26+'2. dinkes'!AL26+'3. moewardi'!AL26+'4. margono'!AL26+'5. tugurejo'!AL26+'6. kelet'!AL26+'7. amino'!AL26+'8. rsjdska'!AL26+'9. rsjdklaten'!AL26+'10.binamarga'!AL26+'11.psda'!AL26+'12.peraskim'!AL26+'13.satpol'!AL26+'14.kesbangpol'!AL26+'15.dinsos'!AL26+'16.bpbd'!AL26+'17.nakertran'!AL26+'18.dp3akab'!AL26+'19.dlhk'!AL26+'20.dkp'!AL26+'21.permades'!AL26+'22.dishub'!AL26+'23.kominfo'!AL26+'24.dinkop'!AL26+'25.dpmdptsp'!AL26+'26.dinpora'!AL26+'27.arpus'!AL26+'28.dinlutkan'!AL26+'29.distanbun'!AL26+'30.ternak'!AL26+'31.esdm'!AL26+'32.disperindag'!AL26+'33.setda'!AL26+'34.setwan'!AL26+'35.inspektorat'!AL26+'36.bappeda'!AL26+'37.bppd'!AL26+'38.bpkad'!AL26+'39.bkd'!AL26+'40.bpsdm'!AL26+'41.penghubung'!AL26+'42.SKPKD'!AL26</f>
        <v>112934622047</v>
      </c>
      <c r="AM26" s="281">
        <f>[1]RkpAkum!D25</f>
        <v>2181</v>
      </c>
      <c r="AN26" s="281">
        <f>[1]RkpAkum!E25</f>
        <v>112934622047</v>
      </c>
      <c r="AO26" s="233">
        <f t="shared" si="0"/>
        <v>0</v>
      </c>
      <c r="AP26" s="233">
        <f t="shared" si="1"/>
        <v>0</v>
      </c>
    </row>
    <row r="27" spans="1:42">
      <c r="A27" s="227">
        <v>16</v>
      </c>
      <c r="B27" s="52" t="s">
        <v>245</v>
      </c>
      <c r="C27" s="54">
        <f>'1. dikbud'!C27+'2. dinkes'!C27+'3. moewardi'!C27+'4. margono'!C27+'5. tugurejo'!C27+'6. kelet'!C27+'7. amino'!C27+'8. rsjdska'!C27+'9. rsjdklaten'!C27+'10.binamarga'!C27+'11.psda'!C27+'12.peraskim'!C27+'13.satpol'!C27+'14.kesbangpol'!C27+'15.dinsos'!C27+'16.bpbd'!C27+'17.nakertran'!C27+'18.dp3akab'!C27+'19.dlhk'!C27+'20.dkp'!C27+'21.permades'!C27+'22.dishub'!C27+'23.kominfo'!C27+'24.dinkop'!C27+'25.dpmdptsp'!C27+'26.dinpora'!C27+'27.arpus'!C27+'28.dinlutkan'!C27+'29.distanbun'!C27+'30.ternak'!C27+'31.esdm'!C27+'32.disperindag'!C27+'33.setda'!C27+'34.setwan'!C27+'35.inspektorat'!C27+'36.bappeda'!C27+'37.bppd'!C27+'38.bpkad'!C27+'39.bkd'!C27+'40.bpsdm'!C27+'41.penghubung'!C27+'42.SKPKD'!C27</f>
        <v>4068</v>
      </c>
      <c r="D27" s="54">
        <f>'1. dikbud'!D27+'2. dinkes'!D27+'3. moewardi'!D27+'4. margono'!D27+'5. tugurejo'!D27+'6. kelet'!D27+'7. amino'!D27+'8. rsjdska'!D27+'9. rsjdklaten'!D27+'10.binamarga'!D27+'11.psda'!D27+'12.peraskim'!D27+'13.satpol'!D27+'14.kesbangpol'!D27+'15.dinsos'!D27+'16.bpbd'!D27+'17.nakertran'!D27+'18.dp3akab'!D27+'19.dlhk'!D27+'20.dkp'!D27+'21.permades'!D27+'22.dishub'!D27+'23.kominfo'!D27+'24.dinkop'!D27+'25.dpmdptsp'!D27+'26.dinpora'!D27+'27.arpus'!D27+'28.dinlutkan'!D27+'29.distanbun'!D27+'30.ternak'!D27+'31.esdm'!D27+'32.disperindag'!D27+'33.setda'!D27+'34.setwan'!D27+'35.inspektorat'!D27+'36.bappeda'!D27+'37.bppd'!D27+'38.bpkad'!D27+'39.bkd'!D27+'40.bpsdm'!D27+'41.penghubung'!D27+'42.SKPKD'!D27</f>
        <v>55423736534</v>
      </c>
      <c r="E27" s="54">
        <f>'1. dikbud'!E27+'2. dinkes'!E27+'3. moewardi'!E27+'4. margono'!E27+'5. tugurejo'!E27+'6. kelet'!E27+'7. amino'!E27+'8. rsjdska'!E27+'9. rsjdklaten'!E27+'10.binamarga'!E27+'11.psda'!E27+'12.peraskim'!E27+'13.satpol'!E27+'14.kesbangpol'!E27+'15.dinsos'!E27+'16.bpbd'!E27+'17.nakertran'!E27+'18.dp3akab'!E27+'19.dlhk'!E27+'20.dkp'!E27+'21.permades'!E27+'22.dishub'!E27+'23.kominfo'!E27+'24.dinkop'!E27+'25.dpmdptsp'!E27+'26.dinpora'!E27+'27.arpus'!E27+'28.dinlutkan'!E27+'29.distanbun'!E27+'30.ternak'!E27+'31.esdm'!E27+'32.disperindag'!E27+'33.setda'!E27+'34.setwan'!E27+'35.inspektorat'!E27+'36.bappeda'!E27+'37.bppd'!E27+'38.bpkad'!E27+'39.bkd'!E27+'40.bpsdm'!E27+'41.penghubung'!E27+'42.SKPKD'!E27</f>
        <v>488</v>
      </c>
      <c r="F27" s="54">
        <f>'1. dikbud'!F27+'2. dinkes'!F27+'3. moewardi'!F27+'4. margono'!F27+'5. tugurejo'!F27+'6. kelet'!F27+'7. amino'!F27+'8. rsjdska'!F27+'9. rsjdklaten'!F27+'10.binamarga'!F27+'11.psda'!F27+'12.peraskim'!F27+'13.satpol'!F27+'14.kesbangpol'!F27+'15.dinsos'!F27+'16.bpbd'!F27+'17.nakertran'!F27+'18.dp3akab'!F27+'19.dlhk'!F27+'20.dkp'!F27+'21.permades'!F27+'22.dishub'!F27+'23.kominfo'!F27+'24.dinkop'!F27+'25.dpmdptsp'!F27+'26.dinpora'!F27+'27.arpus'!F27+'28.dinlutkan'!F27+'29.distanbun'!F27+'30.ternak'!F27+'31.esdm'!F27+'32.disperindag'!F27+'33.setda'!F27+'34.setwan'!F27+'35.inspektorat'!F27+'36.bappeda'!F27+'37.bppd'!F27+'38.bpkad'!F27+'39.bkd'!F27+'40.bpsdm'!F27+'41.penghubung'!F27+'42.SKPKD'!F27</f>
        <v>7198982164</v>
      </c>
      <c r="G27" s="54">
        <f>'1. dikbud'!G27+'2. dinkes'!G27+'3. moewardi'!G27+'4. margono'!G27+'5. tugurejo'!G27+'6. kelet'!G27+'7. amino'!G27+'8. rsjdska'!G27+'9. rsjdklaten'!G27+'10.binamarga'!G27+'11.psda'!G27+'12.peraskim'!G27+'13.satpol'!G27+'14.kesbangpol'!G27+'15.dinsos'!G27+'16.bpbd'!G27+'17.nakertran'!G27+'18.dp3akab'!G27+'19.dlhk'!G27+'20.dkp'!G27+'21.permades'!G27+'22.dishub'!G27+'23.kominfo'!G27+'24.dinkop'!G27+'25.dpmdptsp'!G27+'26.dinpora'!G27+'27.arpus'!G27+'28.dinlutkan'!G27+'29.distanbun'!G27+'30.ternak'!G27+'31.esdm'!G27+'32.disperindag'!G27+'33.setda'!G27+'34.setwan'!G27+'35.inspektorat'!G27+'36.bappeda'!G27+'37.bppd'!G27+'38.bpkad'!G27+'39.bkd'!G27+'40.bpsdm'!G27+'41.penghubung'!G27+'42.SKPKD'!G27</f>
        <v>0</v>
      </c>
      <c r="H27" s="54">
        <f>'1. dikbud'!H27+'2. dinkes'!H27+'3. moewardi'!H27+'4. margono'!H27+'5. tugurejo'!H27+'6. kelet'!H27+'7. amino'!H27+'8. rsjdska'!H27+'9. rsjdklaten'!H27+'10.binamarga'!H27+'11.psda'!H27+'12.peraskim'!H27+'13.satpol'!H27+'14.kesbangpol'!H27+'15.dinsos'!H27+'16.bpbd'!H27+'17.nakertran'!H27+'18.dp3akab'!H27+'19.dlhk'!H27+'20.dkp'!H27+'21.permades'!H27+'22.dishub'!H27+'23.kominfo'!H27+'24.dinkop'!H27+'25.dpmdptsp'!H27+'26.dinpora'!H27+'27.arpus'!H27+'28.dinlutkan'!H27+'29.distanbun'!H27+'30.ternak'!H27+'31.esdm'!H27+'32.disperindag'!H27+'33.setda'!H27+'34.setwan'!H27+'35.inspektorat'!H27+'36.bappeda'!H27+'37.bppd'!H27+'38.bpkad'!H27+'39.bkd'!H27+'40.bpsdm'!H27+'41.penghubung'!H27+'42.SKPKD'!H27</f>
        <v>0</v>
      </c>
      <c r="I27" s="54">
        <f>'1. dikbud'!I27+'2. dinkes'!I27+'3. moewardi'!I27+'4. margono'!I27+'5. tugurejo'!I27+'6. kelet'!I27+'7. amino'!I27+'8. rsjdska'!I27+'9. rsjdklaten'!I27+'10.binamarga'!I27+'11.psda'!I27+'12.peraskim'!I27+'13.satpol'!I27+'14.kesbangpol'!I27+'15.dinsos'!I27+'16.bpbd'!I27+'17.nakertran'!I27+'18.dp3akab'!I27+'19.dlhk'!I27+'20.dkp'!I27+'21.permades'!I27+'22.dishub'!I27+'23.kominfo'!I27+'24.dinkop'!I27+'25.dpmdptsp'!I27+'26.dinpora'!I27+'27.arpus'!I27+'28.dinlutkan'!I27+'29.distanbun'!I27+'30.ternak'!I27+'31.esdm'!I27+'32.disperindag'!I27+'33.setda'!I27+'34.setwan'!I27+'35.inspektorat'!I27+'36.bappeda'!I27+'37.bppd'!I27+'38.bpkad'!I27+'39.bkd'!I27+'40.bpsdm'!I27+'41.penghubung'!I27+'42.SKPKD'!I27</f>
        <v>0</v>
      </c>
      <c r="J27" s="54">
        <f>'1. dikbud'!J27+'2. dinkes'!J27+'3. moewardi'!J27+'4. margono'!J27+'5. tugurejo'!J27+'6. kelet'!J27+'7. amino'!J27+'8. rsjdska'!J27+'9. rsjdklaten'!J27+'10.binamarga'!J27+'11.psda'!J27+'12.peraskim'!J27+'13.satpol'!J27+'14.kesbangpol'!J27+'15.dinsos'!J27+'16.bpbd'!J27+'17.nakertran'!J27+'18.dp3akab'!J27+'19.dlhk'!J27+'20.dkp'!J27+'21.permades'!J27+'22.dishub'!J27+'23.kominfo'!J27+'24.dinkop'!J27+'25.dpmdptsp'!J27+'26.dinpora'!J27+'27.arpus'!J27+'28.dinlutkan'!J27+'29.distanbun'!J27+'30.ternak'!J27+'31.esdm'!J27+'32.disperindag'!J27+'33.setda'!J27+'34.setwan'!J27+'35.inspektorat'!J27+'36.bappeda'!J27+'37.bppd'!J27+'38.bpkad'!J27+'39.bkd'!J27+'40.bpsdm'!J27+'41.penghubung'!J27+'42.SKPKD'!J27</f>
        <v>0</v>
      </c>
      <c r="K27" s="54">
        <f>'1. dikbud'!K27+'2. dinkes'!K27+'3. moewardi'!K27+'4. margono'!K27+'5. tugurejo'!K27+'6. kelet'!K27+'7. amino'!K27+'8. rsjdska'!K27+'9. rsjdklaten'!K27+'10.binamarga'!K27+'11.psda'!K27+'12.peraskim'!K27+'13.satpol'!K27+'14.kesbangpol'!K27+'15.dinsos'!K27+'16.bpbd'!K27+'17.nakertran'!K27+'18.dp3akab'!K27+'19.dlhk'!K27+'20.dkp'!K27+'21.permades'!K27+'22.dishub'!K27+'23.kominfo'!K27+'24.dinkop'!K27+'25.dpmdptsp'!K27+'26.dinpora'!K27+'27.arpus'!K27+'28.dinlutkan'!K27+'29.distanbun'!K27+'30.ternak'!K27+'31.esdm'!K27+'32.disperindag'!K27+'33.setda'!K27+'34.setwan'!K27+'35.inspektorat'!K27+'36.bappeda'!K27+'37.bppd'!K27+'38.bpkad'!K27+'39.bkd'!K27+'40.bpsdm'!K27+'41.penghubung'!K27+'42.SKPKD'!K27</f>
        <v>1</v>
      </c>
      <c r="L27" s="54">
        <f>'1. dikbud'!L27+'2. dinkes'!L27+'3. moewardi'!L27+'4. margono'!L27+'5. tugurejo'!L27+'6. kelet'!L27+'7. amino'!L27+'8. rsjdska'!L27+'9. rsjdklaten'!L27+'10.binamarga'!L27+'11.psda'!L27+'12.peraskim'!L27+'13.satpol'!L27+'14.kesbangpol'!L27+'15.dinsos'!L27+'16.bpbd'!L27+'17.nakertran'!L27+'18.dp3akab'!L27+'19.dlhk'!L27+'20.dkp'!L27+'21.permades'!L27+'22.dishub'!L27+'23.kominfo'!L27+'24.dinkop'!L27+'25.dpmdptsp'!L27+'26.dinpora'!L27+'27.arpus'!L27+'28.dinlutkan'!L27+'29.distanbun'!L27+'30.ternak'!L27+'31.esdm'!L27+'32.disperindag'!L27+'33.setda'!L27+'34.setwan'!L27+'35.inspektorat'!L27+'36.bappeda'!L27+'37.bppd'!L27+'38.bpkad'!L27+'39.bkd'!L27+'40.bpsdm'!L27+'41.penghubung'!L27+'42.SKPKD'!L27</f>
        <v>1619262000</v>
      </c>
      <c r="M27" s="54">
        <f>'1. dikbud'!M27+'2. dinkes'!M27+'3. moewardi'!M27+'4. margono'!M27+'5. tugurejo'!M27+'6. kelet'!M27+'7. amino'!M27+'8. rsjdska'!M27+'9. rsjdklaten'!M27+'10.binamarga'!M27+'11.psda'!M27+'12.peraskim'!M27+'13.satpol'!M27+'14.kesbangpol'!M27+'15.dinsos'!M27+'16.bpbd'!M27+'17.nakertran'!M27+'18.dp3akab'!M27+'19.dlhk'!M27+'20.dkp'!M27+'21.permades'!M27+'22.dishub'!M27+'23.kominfo'!M27+'24.dinkop'!M27+'25.dpmdptsp'!M27+'26.dinpora'!M27+'27.arpus'!M27+'28.dinlutkan'!M27+'29.distanbun'!M27+'30.ternak'!M27+'31.esdm'!M27+'32.disperindag'!M27+'33.setda'!M27+'34.setwan'!M27+'35.inspektorat'!M27+'36.bappeda'!M27+'37.bppd'!M27+'38.bpkad'!M27+'39.bkd'!M27+'40.bpsdm'!M27+'41.penghubung'!M27+'42.SKPKD'!M27</f>
        <v>69</v>
      </c>
      <c r="N27" s="54">
        <f>'1. dikbud'!N27+'2. dinkes'!N27+'3. moewardi'!N27+'4. margono'!N27+'5. tugurejo'!N27+'6. kelet'!N27+'7. amino'!N27+'8. rsjdska'!N27+'9. rsjdklaten'!N27+'10.binamarga'!N27+'11.psda'!N27+'12.peraskim'!N27+'13.satpol'!N27+'14.kesbangpol'!N27+'15.dinsos'!N27+'16.bpbd'!N27+'17.nakertran'!N27+'18.dp3akab'!N27+'19.dlhk'!N27+'20.dkp'!N27+'21.permades'!N27+'22.dishub'!N27+'23.kominfo'!N27+'24.dinkop'!N27+'25.dpmdptsp'!N27+'26.dinpora'!N27+'27.arpus'!N27+'28.dinlutkan'!N27+'29.distanbun'!N27+'30.ternak'!N27+'31.esdm'!N27+'32.disperindag'!N27+'33.setda'!N27+'34.setwan'!N27+'35.inspektorat'!N27+'36.bappeda'!N27+'37.bppd'!N27+'38.bpkad'!N27+'39.bkd'!N27+'40.bpsdm'!N27+'41.penghubung'!N27+'42.SKPKD'!N27</f>
        <v>2037787745</v>
      </c>
      <c r="O27" s="54">
        <f>'1. dikbud'!O27+'2. dinkes'!O27+'3. moewardi'!O27+'4. margono'!O27+'5. tugurejo'!O27+'6. kelet'!O27+'7. amino'!O27+'8. rsjdska'!O27+'9. rsjdklaten'!O27+'10.binamarga'!O27+'11.psda'!O27+'12.peraskim'!O27+'13.satpol'!O27+'14.kesbangpol'!O27+'15.dinsos'!O27+'16.bpbd'!O27+'17.nakertran'!O27+'18.dp3akab'!O27+'19.dlhk'!O27+'20.dkp'!O27+'21.permades'!O27+'22.dishub'!O27+'23.kominfo'!O27+'24.dinkop'!O27+'25.dpmdptsp'!O27+'26.dinpora'!O27+'27.arpus'!O27+'28.dinlutkan'!O27+'29.distanbun'!O27+'30.ternak'!O27+'31.esdm'!O27+'32.disperindag'!O27+'33.setda'!O27+'34.setwan'!O27+'35.inspektorat'!O27+'36.bappeda'!O27+'37.bppd'!O27+'38.bpkad'!O27+'39.bkd'!O27+'40.bpsdm'!O27+'41.penghubung'!O27+'42.SKPKD'!O27</f>
        <v>0</v>
      </c>
      <c r="P27" s="54">
        <f>'1. dikbud'!P27+'2. dinkes'!P27+'3. moewardi'!P27+'4. margono'!P27+'5. tugurejo'!P27+'6. kelet'!P27+'7. amino'!P27+'8. rsjdska'!P27+'9. rsjdklaten'!P27+'10.binamarga'!P27+'11.psda'!P27+'12.peraskim'!P27+'13.satpol'!P27+'14.kesbangpol'!P27+'15.dinsos'!P27+'16.bpbd'!P27+'17.nakertran'!P27+'18.dp3akab'!P27+'19.dlhk'!P27+'20.dkp'!P27+'21.permades'!P27+'22.dishub'!P27+'23.kominfo'!P27+'24.dinkop'!P27+'25.dpmdptsp'!P27+'26.dinpora'!P27+'27.arpus'!P27+'28.dinlutkan'!P27+'29.distanbun'!P27+'30.ternak'!P27+'31.esdm'!P27+'32.disperindag'!P27+'33.setda'!P27+'34.setwan'!P27+'35.inspektorat'!P27+'36.bappeda'!P27+'37.bppd'!P27+'38.bpkad'!P27+'39.bkd'!P27+'40.bpsdm'!P27+'41.penghubung'!P27+'42.SKPKD'!P27</f>
        <v>0</v>
      </c>
      <c r="Q27" s="54">
        <f>'1. dikbud'!Q27+'2. dinkes'!Q27+'3. moewardi'!Q27+'4. margono'!Q27+'5. tugurejo'!Q27+'6. kelet'!Q27+'7. amino'!Q27+'8. rsjdska'!Q27+'9. rsjdklaten'!Q27+'10.binamarga'!Q27+'11.psda'!Q27+'12.peraskim'!Q27+'13.satpol'!Q27+'14.kesbangpol'!Q27+'15.dinsos'!Q27+'16.bpbd'!Q27+'17.nakertran'!Q27+'18.dp3akab'!Q27+'19.dlhk'!Q27+'20.dkp'!Q27+'21.permades'!Q27+'22.dishub'!Q27+'23.kominfo'!Q27+'24.dinkop'!Q27+'25.dpmdptsp'!Q27+'26.dinpora'!Q27+'27.arpus'!Q27+'28.dinlutkan'!Q27+'29.distanbun'!Q27+'30.ternak'!Q27+'31.esdm'!Q27+'32.disperindag'!Q27+'33.setda'!Q27+'34.setwan'!Q27+'35.inspektorat'!Q27+'36.bappeda'!Q27+'37.bppd'!Q27+'38.bpkad'!Q27+'39.bkd'!Q27+'40.bpsdm'!Q27+'41.penghubung'!Q27+'42.SKPKD'!Q27</f>
        <v>3</v>
      </c>
      <c r="R27" s="54">
        <f>'1. dikbud'!R27+'2. dinkes'!R27+'3. moewardi'!R27+'4. margono'!R27+'5. tugurejo'!R27+'6. kelet'!R27+'7. amino'!R27+'8. rsjdska'!R27+'9. rsjdklaten'!R27+'10.binamarga'!R27+'11.psda'!R27+'12.peraskim'!R27+'13.satpol'!R27+'14.kesbangpol'!R27+'15.dinsos'!R27+'16.bpbd'!R27+'17.nakertran'!R27+'18.dp3akab'!R27+'19.dlhk'!R27+'20.dkp'!R27+'21.permades'!R27+'22.dishub'!R27+'23.kominfo'!R27+'24.dinkop'!R27+'25.dpmdptsp'!R27+'26.dinpora'!R27+'27.arpus'!R27+'28.dinlutkan'!R27+'29.distanbun'!R27+'30.ternak'!R27+'31.esdm'!R27+'32.disperindag'!R27+'33.setda'!R27+'34.setwan'!R27+'35.inspektorat'!R27+'36.bappeda'!R27+'37.bppd'!R27+'38.bpkad'!R27+'39.bkd'!R27+'40.bpsdm'!R27+'41.penghubung'!R27+'42.SKPKD'!R27</f>
        <v>59433400</v>
      </c>
      <c r="S27" s="54">
        <f>'1. dikbud'!S27+'2. dinkes'!S27+'3. moewardi'!S27+'4. margono'!S27+'5. tugurejo'!S27+'6. kelet'!S27+'7. amino'!S27+'8. rsjdska'!S27+'9. rsjdklaten'!S27+'10.binamarga'!S27+'11.psda'!S27+'12.peraskim'!S27+'13.satpol'!S27+'14.kesbangpol'!S27+'15.dinsos'!S27+'16.bpbd'!S27+'17.nakertran'!S27+'18.dp3akab'!S27+'19.dlhk'!S27+'20.dkp'!S27+'21.permades'!S27+'22.dishub'!S27+'23.kominfo'!S27+'24.dinkop'!S27+'25.dpmdptsp'!S27+'26.dinpora'!S27+'27.arpus'!S27+'28.dinlutkan'!S27+'29.distanbun'!S27+'30.ternak'!S27+'31.esdm'!S27+'32.disperindag'!S27+'33.setda'!S27+'34.setwan'!S27+'35.inspektorat'!S27+'36.bappeda'!S27+'37.bppd'!S27+'38.bpkad'!S27+'39.bkd'!S27+'40.bpsdm'!S27+'41.penghubung'!S27+'42.SKPKD'!S27</f>
        <v>0</v>
      </c>
      <c r="T27" s="54">
        <f>'1. dikbud'!T27+'2. dinkes'!T27+'3. moewardi'!T27+'4. margono'!T27+'5. tugurejo'!T27+'6. kelet'!T27+'7. amino'!T27+'8. rsjdska'!T27+'9. rsjdklaten'!T27+'10.binamarga'!T27+'11.psda'!T27+'12.peraskim'!T27+'13.satpol'!T27+'14.kesbangpol'!T27+'15.dinsos'!T27+'16.bpbd'!T27+'17.nakertran'!T27+'18.dp3akab'!T27+'19.dlhk'!T27+'20.dkp'!T27+'21.permades'!T27+'22.dishub'!T27+'23.kominfo'!T27+'24.dinkop'!T27+'25.dpmdptsp'!T27+'26.dinpora'!T27+'27.arpus'!T27+'28.dinlutkan'!T27+'29.distanbun'!T27+'30.ternak'!T27+'31.esdm'!T27+'32.disperindag'!T27+'33.setda'!T27+'34.setwan'!T27+'35.inspektorat'!T27+'36.bappeda'!T27+'37.bppd'!T27+'38.bpkad'!T27+'39.bkd'!T27+'40.bpsdm'!T27+'41.penghubung'!T27+'42.SKPKD'!T27</f>
        <v>0</v>
      </c>
      <c r="U27" s="54">
        <f>'1. dikbud'!U27+'2. dinkes'!U27+'3. moewardi'!U27+'4. margono'!U27+'5. tugurejo'!U27+'6. kelet'!U27+'7. amino'!U27+'8. rsjdska'!U27+'9. rsjdklaten'!U27+'10.binamarga'!U27+'11.psda'!U27+'12.peraskim'!U27+'13.satpol'!U27+'14.kesbangpol'!U27+'15.dinsos'!U27+'16.bpbd'!U27+'17.nakertran'!U27+'18.dp3akab'!U27+'19.dlhk'!U27+'20.dkp'!U27+'21.permades'!U27+'22.dishub'!U27+'23.kominfo'!U27+'24.dinkop'!U27+'25.dpmdptsp'!U27+'26.dinpora'!U27+'27.arpus'!U27+'28.dinlutkan'!U27+'29.distanbun'!U27+'30.ternak'!U27+'31.esdm'!U27+'32.disperindag'!U27+'33.setda'!U27+'34.setwan'!U27+'35.inspektorat'!U27+'36.bappeda'!U27+'37.bppd'!U27+'38.bpkad'!U27+'39.bkd'!U27+'40.bpsdm'!U27+'41.penghubung'!U27+'42.SKPKD'!U27</f>
        <v>13</v>
      </c>
      <c r="V27" s="54">
        <f>'1. dikbud'!V27+'2. dinkes'!V27+'3. moewardi'!V27+'4. margono'!V27+'5. tugurejo'!V27+'6. kelet'!V27+'7. amino'!V27+'8. rsjdska'!V27+'9. rsjdklaten'!V27+'10.binamarga'!V27+'11.psda'!V27+'12.peraskim'!V27+'13.satpol'!V27+'14.kesbangpol'!V27+'15.dinsos'!V27+'16.bpbd'!V27+'17.nakertran'!V27+'18.dp3akab'!V27+'19.dlhk'!V27+'20.dkp'!V27+'21.permades'!V27+'22.dishub'!V27+'23.kominfo'!V27+'24.dinkop'!V27+'25.dpmdptsp'!V27+'26.dinpora'!V27+'27.arpus'!V27+'28.dinlutkan'!V27+'29.distanbun'!V27+'30.ternak'!V27+'31.esdm'!V27+'32.disperindag'!V27+'33.setda'!V27+'34.setwan'!V27+'35.inspektorat'!V27+'36.bappeda'!V27+'37.bppd'!V27+'38.bpkad'!V27+'39.bkd'!V27+'40.bpsdm'!V27+'41.penghubung'!V27+'42.SKPKD'!V27</f>
        <v>491168970</v>
      </c>
      <c r="W27" s="54">
        <f>'1. dikbud'!W27+'2. dinkes'!W27+'3. moewardi'!W27+'4. margono'!W27+'5. tugurejo'!W27+'6. kelet'!W27+'7. amino'!W27+'8. rsjdska'!W27+'9. rsjdklaten'!W27+'10.binamarga'!W27+'11.psda'!W27+'12.peraskim'!W27+'13.satpol'!W27+'14.kesbangpol'!W27+'15.dinsos'!W27+'16.bpbd'!W27+'17.nakertran'!W27+'18.dp3akab'!W27+'19.dlhk'!W27+'20.dkp'!W27+'21.permades'!W27+'22.dishub'!W27+'23.kominfo'!W27+'24.dinkop'!W27+'25.dpmdptsp'!W27+'26.dinpora'!W27+'27.arpus'!W27+'28.dinlutkan'!W27+'29.distanbun'!W27+'30.ternak'!W27+'31.esdm'!W27+'32.disperindag'!W27+'33.setda'!W27+'34.setwan'!W27+'35.inspektorat'!W27+'36.bappeda'!W27+'37.bppd'!W27+'38.bpkad'!W27+'39.bkd'!W27+'40.bpsdm'!W27+'41.penghubung'!W27+'42.SKPKD'!W27</f>
        <v>574</v>
      </c>
      <c r="X27" s="54">
        <f>'1. dikbud'!X27+'2. dinkes'!X27+'3. moewardi'!X27+'4. margono'!X27+'5. tugurejo'!X27+'6. kelet'!X27+'7. amino'!X27+'8. rsjdska'!X27+'9. rsjdklaten'!X27+'10.binamarga'!X27+'11.psda'!X27+'12.peraskim'!X27+'13.satpol'!X27+'14.kesbangpol'!X27+'15.dinsos'!X27+'16.bpbd'!X27+'17.nakertran'!X27+'18.dp3akab'!X27+'19.dlhk'!X27+'20.dkp'!X27+'21.permades'!X27+'22.dishub'!X27+'23.kominfo'!X27+'24.dinkop'!X27+'25.dpmdptsp'!X27+'26.dinpora'!X27+'27.arpus'!X27+'28.dinlutkan'!X27+'29.distanbun'!X27+'30.ternak'!X27+'31.esdm'!X27+'32.disperindag'!X27+'33.setda'!X27+'34.setwan'!X27+'35.inspektorat'!X27+'36.bappeda'!X27+'37.bppd'!X27+'38.bpkad'!X27+'39.bkd'!X27+'40.bpsdm'!X27+'41.penghubung'!X27+'42.SKPKD'!X27</f>
        <v>11406634279</v>
      </c>
      <c r="Y27" s="54">
        <f>'1. dikbud'!Y27+'2. dinkes'!Y27+'3. moewardi'!Y27+'4. margono'!Y27+'5. tugurejo'!Y27+'6. kelet'!Y27+'7. amino'!Y27+'8. rsjdska'!Y27+'9. rsjdklaten'!Y27+'10.binamarga'!Y27+'11.psda'!Y27+'12.peraskim'!Y27+'13.satpol'!Y27+'14.kesbangpol'!Y27+'15.dinsos'!Y27+'16.bpbd'!Y27+'17.nakertran'!Y27+'18.dp3akab'!Y27+'19.dlhk'!Y27+'20.dkp'!Y27+'21.permades'!Y27+'22.dishub'!Y27+'23.kominfo'!Y27+'24.dinkop'!Y27+'25.dpmdptsp'!Y27+'26.dinpora'!Y27+'27.arpus'!Y27+'28.dinlutkan'!Y27+'29.distanbun'!Y27+'30.ternak'!Y27+'31.esdm'!Y27+'32.disperindag'!Y27+'33.setda'!Y27+'34.setwan'!Y27+'35.inspektorat'!Y27+'36.bappeda'!Y27+'37.bppd'!Y27+'38.bpkad'!Y27+'39.bkd'!Y27+'40.bpsdm'!Y27+'41.penghubung'!Y27+'42.SKPKD'!Y27</f>
        <v>0</v>
      </c>
      <c r="Z27" s="54">
        <f>'1. dikbud'!Z27+'2. dinkes'!Z27+'3. moewardi'!Z27+'4. margono'!Z27+'5. tugurejo'!Z27+'6. kelet'!Z27+'7. amino'!Z27+'8. rsjdska'!Z27+'9. rsjdklaten'!Z27+'10.binamarga'!Z27+'11.psda'!Z27+'12.peraskim'!Z27+'13.satpol'!Z27+'14.kesbangpol'!Z27+'15.dinsos'!Z27+'16.bpbd'!Z27+'17.nakertran'!Z27+'18.dp3akab'!Z27+'19.dlhk'!Z27+'20.dkp'!Z27+'21.permades'!Z27+'22.dishub'!Z27+'23.kominfo'!Z27+'24.dinkop'!Z27+'25.dpmdptsp'!Z27+'26.dinpora'!Z27+'27.arpus'!Z27+'28.dinlutkan'!Z27+'29.distanbun'!Z27+'30.ternak'!Z27+'31.esdm'!Z27+'32.disperindag'!Z27+'33.setda'!Z27+'34.setwan'!Z27+'35.inspektorat'!Z27+'36.bappeda'!Z27+'37.bppd'!Z27+'38.bpkad'!Z27+'39.bkd'!Z27+'40.bpsdm'!Z27+'41.penghubung'!Z27+'42.SKPKD'!Z27</f>
        <v>0</v>
      </c>
      <c r="AA27" s="54">
        <f>'1. dikbud'!AA27+'2. dinkes'!AA27+'3. moewardi'!AA27+'4. margono'!AA27+'5. tugurejo'!AA27+'6. kelet'!AA27+'7. amino'!AA27+'8. rsjdska'!AA27+'9. rsjdklaten'!AA27+'10.binamarga'!AA27+'11.psda'!AA27+'12.peraskim'!AA27+'13.satpol'!AA27+'14.kesbangpol'!AA27+'15.dinsos'!AA27+'16.bpbd'!AA27+'17.nakertran'!AA27+'18.dp3akab'!AA27+'19.dlhk'!AA27+'20.dkp'!AA27+'21.permades'!AA27+'22.dishub'!AA27+'23.kominfo'!AA27+'24.dinkop'!AA27+'25.dpmdptsp'!AA27+'26.dinpora'!AA27+'27.arpus'!AA27+'28.dinlutkan'!AA27+'29.distanbun'!AA27+'30.ternak'!AA27+'31.esdm'!AA27+'32.disperindag'!AA27+'33.setda'!AA27+'34.setwan'!AA27+'35.inspektorat'!AA27+'36.bappeda'!AA27+'37.bppd'!AA27+'38.bpkad'!AA27+'39.bkd'!AA27+'40.bpsdm'!AA27+'41.penghubung'!AA27+'42.SKPKD'!AA27</f>
        <v>0</v>
      </c>
      <c r="AB27" s="54">
        <f>'1. dikbud'!AB27+'2. dinkes'!AB27+'3. moewardi'!AB27+'4. margono'!AB27+'5. tugurejo'!AB27+'6. kelet'!AB27+'7. amino'!AB27+'8. rsjdska'!AB27+'9. rsjdklaten'!AB27+'10.binamarga'!AB27+'11.psda'!AB27+'12.peraskim'!AB27+'13.satpol'!AB27+'14.kesbangpol'!AB27+'15.dinsos'!AB27+'16.bpbd'!AB27+'17.nakertran'!AB27+'18.dp3akab'!AB27+'19.dlhk'!AB27+'20.dkp'!AB27+'21.permades'!AB27+'22.dishub'!AB27+'23.kominfo'!AB27+'24.dinkop'!AB27+'25.dpmdptsp'!AB27+'26.dinpora'!AB27+'27.arpus'!AB27+'28.dinlutkan'!AB27+'29.distanbun'!AB27+'30.ternak'!AB27+'31.esdm'!AB27+'32.disperindag'!AB27+'33.setda'!AB27+'34.setwan'!AB27+'35.inspektorat'!AB27+'36.bappeda'!AB27+'37.bppd'!AB27+'38.bpkad'!AB27+'39.bkd'!AB27+'40.bpsdm'!AB27+'41.penghubung'!AB27+'42.SKPKD'!AB27</f>
        <v>0</v>
      </c>
      <c r="AC27" s="54">
        <f>'1. dikbud'!AC27+'2. dinkes'!AC27+'3. moewardi'!AC27+'4. margono'!AC27+'5. tugurejo'!AC27+'6. kelet'!AC27+'7. amino'!AC27+'8. rsjdska'!AC27+'9. rsjdklaten'!AC27+'10.binamarga'!AC27+'11.psda'!AC27+'12.peraskim'!AC27+'13.satpol'!AC27+'14.kesbangpol'!AC27+'15.dinsos'!AC27+'16.bpbd'!AC27+'17.nakertran'!AC27+'18.dp3akab'!AC27+'19.dlhk'!AC27+'20.dkp'!AC27+'21.permades'!AC27+'22.dishub'!AC27+'23.kominfo'!AC27+'24.dinkop'!AC27+'25.dpmdptsp'!AC27+'26.dinpora'!AC27+'27.arpus'!AC27+'28.dinlutkan'!AC27+'29.distanbun'!AC27+'30.ternak'!AC27+'31.esdm'!AC27+'32.disperindag'!AC27+'33.setda'!AC27+'34.setwan'!AC27+'35.inspektorat'!AC27+'36.bappeda'!AC27+'37.bppd'!AC27+'38.bpkad'!AC27+'39.bkd'!AC27+'40.bpsdm'!AC27+'41.penghubung'!AC27+'42.SKPKD'!AC27</f>
        <v>0</v>
      </c>
      <c r="AD27" s="54">
        <f>'1. dikbud'!AD27+'2. dinkes'!AD27+'3. moewardi'!AD27+'4. margono'!AD27+'5. tugurejo'!AD27+'6. kelet'!AD27+'7. amino'!AD27+'8. rsjdska'!AD27+'9. rsjdklaten'!AD27+'10.binamarga'!AD27+'11.psda'!AD27+'12.peraskim'!AD27+'13.satpol'!AD27+'14.kesbangpol'!AD27+'15.dinsos'!AD27+'16.bpbd'!AD27+'17.nakertran'!AD27+'18.dp3akab'!AD27+'19.dlhk'!AD27+'20.dkp'!AD27+'21.permades'!AD27+'22.dishub'!AD27+'23.kominfo'!AD27+'24.dinkop'!AD27+'25.dpmdptsp'!AD27+'26.dinpora'!AD27+'27.arpus'!AD27+'28.dinlutkan'!AD27+'29.distanbun'!AD27+'30.ternak'!AD27+'31.esdm'!AD27+'32.disperindag'!AD27+'33.setda'!AD27+'34.setwan'!AD27+'35.inspektorat'!AD27+'36.bappeda'!AD27+'37.bppd'!AD27+'38.bpkad'!AD27+'39.bkd'!AD27+'40.bpsdm'!AD27+'41.penghubung'!AD27+'42.SKPKD'!AD27</f>
        <v>0</v>
      </c>
      <c r="AE27" s="54">
        <f>'1. dikbud'!AE27+'2. dinkes'!AE27+'3. moewardi'!AE27+'4. margono'!AE27+'5. tugurejo'!AE27+'6. kelet'!AE27+'7. amino'!AE27+'8. rsjdska'!AE27+'9. rsjdklaten'!AE27+'10.binamarga'!AE27+'11.psda'!AE27+'12.peraskim'!AE27+'13.satpol'!AE27+'14.kesbangpol'!AE27+'15.dinsos'!AE27+'16.bpbd'!AE27+'17.nakertran'!AE27+'18.dp3akab'!AE27+'19.dlhk'!AE27+'20.dkp'!AE27+'21.permades'!AE27+'22.dishub'!AE27+'23.kominfo'!AE27+'24.dinkop'!AE27+'25.dpmdptsp'!AE27+'26.dinpora'!AE27+'27.arpus'!AE27+'28.dinlutkan'!AE27+'29.distanbun'!AE27+'30.ternak'!AE27+'31.esdm'!AE27+'32.disperindag'!AE27+'33.setda'!AE27+'34.setwan'!AE27+'35.inspektorat'!AE27+'36.bappeda'!AE27+'37.bppd'!AE27+'38.bpkad'!AE27+'39.bkd'!AE27+'40.bpsdm'!AE27+'41.penghubung'!AE27+'42.SKPKD'!AE27</f>
        <v>0</v>
      </c>
      <c r="AF27" s="54">
        <f>'1. dikbud'!AF27+'2. dinkes'!AF27+'3. moewardi'!AF27+'4. margono'!AF27+'5. tugurejo'!AF27+'6. kelet'!AF27+'7. amino'!AF27+'8. rsjdska'!AF27+'9. rsjdklaten'!AF27+'10.binamarga'!AF27+'11.psda'!AF27+'12.peraskim'!AF27+'13.satpol'!AF27+'14.kesbangpol'!AF27+'15.dinsos'!AF27+'16.bpbd'!AF27+'17.nakertran'!AF27+'18.dp3akab'!AF27+'19.dlhk'!AF27+'20.dkp'!AF27+'21.permades'!AF27+'22.dishub'!AF27+'23.kominfo'!AF27+'24.dinkop'!AF27+'25.dpmdptsp'!AF27+'26.dinpora'!AF27+'27.arpus'!AF27+'28.dinlutkan'!AF27+'29.distanbun'!AF27+'30.ternak'!AF27+'31.esdm'!AF27+'32.disperindag'!AF27+'33.setda'!AF27+'34.setwan'!AF27+'35.inspektorat'!AF27+'36.bappeda'!AF27+'37.bppd'!AF27+'38.bpkad'!AF27+'39.bkd'!AF27+'40.bpsdm'!AF27+'41.penghubung'!AF27+'42.SKPKD'!AF27</f>
        <v>0</v>
      </c>
      <c r="AG27" s="54">
        <f>'1. dikbud'!AG27+'2. dinkes'!AG27+'3. moewardi'!AG27+'4. margono'!AG27+'5. tugurejo'!AG27+'6. kelet'!AG27+'7. amino'!AG27+'8. rsjdska'!AG27+'9. rsjdklaten'!AG27+'10.binamarga'!AG27+'11.psda'!AG27+'12.peraskim'!AG27+'13.satpol'!AG27+'14.kesbangpol'!AG27+'15.dinsos'!AG27+'16.bpbd'!AG27+'17.nakertran'!AG27+'18.dp3akab'!AG27+'19.dlhk'!AG27+'20.dkp'!AG27+'21.permades'!AG27+'22.dishub'!AG27+'23.kominfo'!AG27+'24.dinkop'!AG27+'25.dpmdptsp'!AG27+'26.dinpora'!AG27+'27.arpus'!AG27+'28.dinlutkan'!AG27+'29.distanbun'!AG27+'30.ternak'!AG27+'31.esdm'!AG27+'32.disperindag'!AG27+'33.setda'!AG27+'34.setwan'!AG27+'35.inspektorat'!AG27+'36.bappeda'!AG27+'37.bppd'!AG27+'38.bpkad'!AG27+'39.bkd'!AG27+'40.bpsdm'!AG27+'41.penghubung'!AG27+'42.SKPKD'!AG27</f>
        <v>3</v>
      </c>
      <c r="AH27" s="54">
        <f>'1. dikbud'!AH27+'2. dinkes'!AH27+'3. moewardi'!AH27+'4. margono'!AH27+'5. tugurejo'!AH27+'6. kelet'!AH27+'7. amino'!AH27+'8. rsjdska'!AH27+'9. rsjdklaten'!AH27+'10.binamarga'!AH27+'11.psda'!AH27+'12.peraskim'!AH27+'13.satpol'!AH27+'14.kesbangpol'!AH27+'15.dinsos'!AH27+'16.bpbd'!AH27+'17.nakertran'!AH27+'18.dp3akab'!AH27+'19.dlhk'!AH27+'20.dkp'!AH27+'21.permades'!AH27+'22.dishub'!AH27+'23.kominfo'!AH27+'24.dinkop'!AH27+'25.dpmdptsp'!AH27+'26.dinpora'!AH27+'27.arpus'!AH27+'28.dinlutkan'!AH27+'29.distanbun'!AH27+'30.ternak'!AH27+'31.esdm'!AH27+'32.disperindag'!AH27+'33.setda'!AH27+'34.setwan'!AH27+'35.inspektorat'!AH27+'36.bappeda'!AH27+'37.bppd'!AH27+'38.bpkad'!AH27+'39.bkd'!AH27+'40.bpsdm'!AH27+'41.penghubung'!AH27+'42.SKPKD'!AH27</f>
        <v>0</v>
      </c>
      <c r="AI27" s="54">
        <f>'1. dikbud'!AI27+'2. dinkes'!AI27+'3. moewardi'!AI27+'4. margono'!AI27+'5. tugurejo'!AI27+'6. kelet'!AI27+'7. amino'!AI27+'8. rsjdska'!AI27+'9. rsjdklaten'!AI27+'10.binamarga'!AI27+'11.psda'!AI27+'12.peraskim'!AI27+'13.satpol'!AI27+'14.kesbangpol'!AI27+'15.dinsos'!AI27+'16.bpbd'!AI27+'17.nakertran'!AI27+'18.dp3akab'!AI27+'19.dlhk'!AI27+'20.dkp'!AI27+'21.permades'!AI27+'22.dishub'!AI27+'23.kominfo'!AI27+'24.dinkop'!AI27+'25.dpmdptsp'!AI27+'26.dinpora'!AI27+'27.arpus'!AI27+'28.dinlutkan'!AI27+'29.distanbun'!AI27+'30.ternak'!AI27+'31.esdm'!AI27+'32.disperindag'!AI27+'33.setda'!AI27+'34.setwan'!AI27+'35.inspektorat'!AI27+'36.bappeda'!AI27+'37.bppd'!AI27+'38.bpkad'!AI27+'39.bkd'!AI27+'40.bpsdm'!AI27+'41.penghubung'!AI27+'42.SKPKD'!AI27</f>
        <v>3</v>
      </c>
      <c r="AJ27" s="54">
        <f>'1. dikbud'!AJ27+'2. dinkes'!AJ27+'3. moewardi'!AJ27+'4. margono'!AJ27+'5. tugurejo'!AJ27+'6. kelet'!AJ27+'7. amino'!AJ27+'8. rsjdska'!AJ27+'9. rsjdklaten'!AJ27+'10.binamarga'!AJ27+'11.psda'!AJ27+'12.peraskim'!AJ27+'13.satpol'!AJ27+'14.kesbangpol'!AJ27+'15.dinsos'!AJ27+'16.bpbd'!AJ27+'17.nakertran'!AJ27+'18.dp3akab'!AJ27+'19.dlhk'!AJ27+'20.dkp'!AJ27+'21.permades'!AJ27+'22.dishub'!AJ27+'23.kominfo'!AJ27+'24.dinkop'!AJ27+'25.dpmdptsp'!AJ27+'26.dinpora'!AJ27+'27.arpus'!AJ27+'28.dinlutkan'!AJ27+'29.distanbun'!AJ27+'30.ternak'!AJ27+'31.esdm'!AJ27+'32.disperindag'!AJ27+'33.setda'!AJ27+'34.setwan'!AJ27+'35.inspektorat'!AJ27+'36.bappeda'!AJ27+'37.bppd'!AJ27+'38.bpkad'!AJ27+'39.bkd'!AJ27+'40.bpsdm'!AJ27+'41.penghubung'!AJ27+'42.SKPKD'!AJ27</f>
        <v>0</v>
      </c>
      <c r="AK27" s="54">
        <f>'1. dikbud'!AK27+'2. dinkes'!AK27+'3. moewardi'!AK27+'4. margono'!AK27+'5. tugurejo'!AK27+'6. kelet'!AK27+'7. amino'!AK27+'8. rsjdska'!AK27+'9. rsjdklaten'!AK27+'10.binamarga'!AK27+'11.psda'!AK27+'12.peraskim'!AK27+'13.satpol'!AK27+'14.kesbangpol'!AK27+'15.dinsos'!AK27+'16.bpbd'!AK27+'17.nakertran'!AK27+'18.dp3akab'!AK27+'19.dlhk'!AK27+'20.dkp'!AK27+'21.permades'!AK27+'22.dishub'!AK27+'23.kominfo'!AK27+'24.dinkop'!AK27+'25.dpmdptsp'!AK27+'26.dinpora'!AK27+'27.arpus'!AK27+'28.dinlutkan'!AK27+'29.distanbun'!AK27+'30.ternak'!AK27+'31.esdm'!AK27+'32.disperindag'!AK27+'33.setda'!AK27+'34.setwan'!AK27+'35.inspektorat'!AK27+'36.bappeda'!AK27+'37.bppd'!AK27+'38.bpkad'!AK27+'39.bkd'!AK27+'40.bpsdm'!AK27+'41.penghubung'!AK27+'42.SKPKD'!AK27</f>
        <v>4639</v>
      </c>
      <c r="AL27" s="54">
        <f>'1. dikbud'!AL27+'2. dinkes'!AL27+'3. moewardi'!AL27+'4. margono'!AL27+'5. tugurejo'!AL27+'6. kelet'!AL27+'7. amino'!AL27+'8. rsjdska'!AL27+'9. rsjdklaten'!AL27+'10.binamarga'!AL27+'11.psda'!AL27+'12.peraskim'!AL27+'13.satpol'!AL27+'14.kesbangpol'!AL27+'15.dinsos'!AL27+'16.bpbd'!AL27+'17.nakertran'!AL27+'18.dp3akab'!AL27+'19.dlhk'!AL27+'20.dkp'!AL27+'21.permades'!AL27+'22.dishub'!AL27+'23.kominfo'!AL27+'24.dinkop'!AL27+'25.dpmdptsp'!AL27+'26.dinpora'!AL27+'27.arpus'!AL27+'28.dinlutkan'!AL27+'29.distanbun'!AL27+'30.ternak'!AL27+'31.esdm'!AL27+'32.disperindag'!AL27+'33.setda'!AL27+'34.setwan'!AL27+'35.inspektorat'!AL27+'36.bappeda'!AL27+'37.bppd'!AL27+'38.bpkad'!AL27+'39.bkd'!AL27+'40.bpsdm'!AL27+'41.penghubung'!AL27+'42.SKPKD'!AL27</f>
        <v>66830370813</v>
      </c>
      <c r="AM27" s="281">
        <f>[1]RkpAkum!D26</f>
        <v>4639</v>
      </c>
      <c r="AN27" s="281">
        <f>[1]RkpAkum!E26</f>
        <v>66830370813</v>
      </c>
      <c r="AO27" s="233">
        <f t="shared" si="0"/>
        <v>0</v>
      </c>
      <c r="AP27" s="233">
        <f t="shared" si="1"/>
        <v>0</v>
      </c>
    </row>
    <row r="28" spans="1:42">
      <c r="A28" s="227">
        <v>17</v>
      </c>
      <c r="B28" s="52" t="s">
        <v>246</v>
      </c>
      <c r="C28" s="54">
        <f>'1. dikbud'!C28+'2. dinkes'!C28+'3. moewardi'!C28+'4. margono'!C28+'5. tugurejo'!C28+'6. kelet'!C28+'7. amino'!C28+'8. rsjdska'!C28+'9. rsjdklaten'!C28+'10.binamarga'!C28+'11.psda'!C28+'12.peraskim'!C28+'13.satpol'!C28+'14.kesbangpol'!C28+'15.dinsos'!C28+'16.bpbd'!C28+'17.nakertran'!C28+'18.dp3akab'!C28+'19.dlhk'!C28+'20.dkp'!C28+'21.permades'!C28+'22.dishub'!C28+'23.kominfo'!C28+'24.dinkop'!C28+'25.dpmdptsp'!C28+'26.dinpora'!C28+'27.arpus'!C28+'28.dinlutkan'!C28+'29.distanbun'!C28+'30.ternak'!C28+'31.esdm'!C28+'32.disperindag'!C28+'33.setda'!C28+'34.setwan'!C28+'35.inspektorat'!C28+'36.bappeda'!C28+'37.bppd'!C28+'38.bpkad'!C28+'39.bkd'!C28+'40.bpsdm'!C28+'41.penghubung'!C28+'42.SKPKD'!C28</f>
        <v>7146557</v>
      </c>
      <c r="D28" s="54">
        <f>'1. dikbud'!D28+'2. dinkes'!D28+'3. moewardi'!D28+'4. margono'!D28+'5. tugurejo'!D28+'6. kelet'!D28+'7. amino'!D28+'8. rsjdska'!D28+'9. rsjdklaten'!D28+'10.binamarga'!D28+'11.psda'!D28+'12.peraskim'!D28+'13.satpol'!D28+'14.kesbangpol'!D28+'15.dinsos'!D28+'16.bpbd'!D28+'17.nakertran'!D28+'18.dp3akab'!D28+'19.dlhk'!D28+'20.dkp'!D28+'21.permades'!D28+'22.dishub'!D28+'23.kominfo'!D28+'24.dinkop'!D28+'25.dpmdptsp'!D28+'26.dinpora'!D28+'27.arpus'!D28+'28.dinlutkan'!D28+'29.distanbun'!D28+'30.ternak'!D28+'31.esdm'!D28+'32.disperindag'!D28+'33.setda'!D28+'34.setwan'!D28+'35.inspektorat'!D28+'36.bappeda'!D28+'37.bppd'!D28+'38.bpkad'!D28+'39.bkd'!D28+'40.bpsdm'!D28+'41.penghubung'!D28+'42.SKPKD'!D28</f>
        <v>212048980968</v>
      </c>
      <c r="E28" s="54">
        <f>'1. dikbud'!E28+'2. dinkes'!E28+'3. moewardi'!E28+'4. margono'!E28+'5. tugurejo'!E28+'6. kelet'!E28+'7. amino'!E28+'8. rsjdska'!E28+'9. rsjdklaten'!E28+'10.binamarga'!E28+'11.psda'!E28+'12.peraskim'!E28+'13.satpol'!E28+'14.kesbangpol'!E28+'15.dinsos'!E28+'16.bpbd'!E28+'17.nakertran'!E28+'18.dp3akab'!E28+'19.dlhk'!E28+'20.dkp'!E28+'21.permades'!E28+'22.dishub'!E28+'23.kominfo'!E28+'24.dinkop'!E28+'25.dpmdptsp'!E28+'26.dinpora'!E28+'27.arpus'!E28+'28.dinlutkan'!E28+'29.distanbun'!E28+'30.ternak'!E28+'31.esdm'!E28+'32.disperindag'!E28+'33.setda'!E28+'34.setwan'!E28+'35.inspektorat'!E28+'36.bappeda'!E28+'37.bppd'!E28+'38.bpkad'!E28+'39.bkd'!E28+'40.bpsdm'!E28+'41.penghubung'!E28+'42.SKPKD'!E28</f>
        <v>19792</v>
      </c>
      <c r="F28" s="54">
        <f>'1. dikbud'!F28+'2. dinkes'!F28+'3. moewardi'!F28+'4. margono'!F28+'5. tugurejo'!F28+'6. kelet'!F28+'7. amino'!F28+'8. rsjdska'!F28+'9. rsjdklaten'!F28+'10.binamarga'!F28+'11.psda'!F28+'12.peraskim'!F28+'13.satpol'!F28+'14.kesbangpol'!F28+'15.dinsos'!F28+'16.bpbd'!F28+'17.nakertran'!F28+'18.dp3akab'!F28+'19.dlhk'!F28+'20.dkp'!F28+'21.permades'!F28+'22.dishub'!F28+'23.kominfo'!F28+'24.dinkop'!F28+'25.dpmdptsp'!F28+'26.dinpora'!F28+'27.arpus'!F28+'28.dinlutkan'!F28+'29.distanbun'!F28+'30.ternak'!F28+'31.esdm'!F28+'32.disperindag'!F28+'33.setda'!F28+'34.setwan'!F28+'35.inspektorat'!F28+'36.bappeda'!F28+'37.bppd'!F28+'38.bpkad'!F28+'39.bkd'!F28+'40.bpsdm'!F28+'41.penghubung'!F28+'42.SKPKD'!F28</f>
        <v>990740450</v>
      </c>
      <c r="G28" s="54">
        <f>'1. dikbud'!G28+'2. dinkes'!G28+'3. moewardi'!G28+'4. margono'!G28+'5. tugurejo'!G28+'6. kelet'!G28+'7. amino'!G28+'8. rsjdska'!G28+'9. rsjdklaten'!G28+'10.binamarga'!G28+'11.psda'!G28+'12.peraskim'!G28+'13.satpol'!G28+'14.kesbangpol'!G28+'15.dinsos'!G28+'16.bpbd'!G28+'17.nakertran'!G28+'18.dp3akab'!G28+'19.dlhk'!G28+'20.dkp'!G28+'21.permades'!G28+'22.dishub'!G28+'23.kominfo'!G28+'24.dinkop'!G28+'25.dpmdptsp'!G28+'26.dinpora'!G28+'27.arpus'!G28+'28.dinlutkan'!G28+'29.distanbun'!G28+'30.ternak'!G28+'31.esdm'!G28+'32.disperindag'!G28+'33.setda'!G28+'34.setwan'!G28+'35.inspektorat'!G28+'36.bappeda'!G28+'37.bppd'!G28+'38.bpkad'!G28+'39.bkd'!G28+'40.bpsdm'!G28+'41.penghubung'!G28+'42.SKPKD'!G28</f>
        <v>0</v>
      </c>
      <c r="H28" s="54">
        <f>'1. dikbud'!H28+'2. dinkes'!H28+'3. moewardi'!H28+'4. margono'!H28+'5. tugurejo'!H28+'6. kelet'!H28+'7. amino'!H28+'8. rsjdska'!H28+'9. rsjdklaten'!H28+'10.binamarga'!H28+'11.psda'!H28+'12.peraskim'!H28+'13.satpol'!H28+'14.kesbangpol'!H28+'15.dinsos'!H28+'16.bpbd'!H28+'17.nakertran'!H28+'18.dp3akab'!H28+'19.dlhk'!H28+'20.dkp'!H28+'21.permades'!H28+'22.dishub'!H28+'23.kominfo'!H28+'24.dinkop'!H28+'25.dpmdptsp'!H28+'26.dinpora'!H28+'27.arpus'!H28+'28.dinlutkan'!H28+'29.distanbun'!H28+'30.ternak'!H28+'31.esdm'!H28+'32.disperindag'!H28+'33.setda'!H28+'34.setwan'!H28+'35.inspektorat'!H28+'36.bappeda'!H28+'37.bppd'!H28+'38.bpkad'!H28+'39.bkd'!H28+'40.bpsdm'!H28+'41.penghubung'!H28+'42.SKPKD'!H28</f>
        <v>0</v>
      </c>
      <c r="I28" s="54">
        <f>'1. dikbud'!I28+'2. dinkes'!I28+'3. moewardi'!I28+'4. margono'!I28+'5. tugurejo'!I28+'6. kelet'!I28+'7. amino'!I28+'8. rsjdska'!I28+'9. rsjdklaten'!I28+'10.binamarga'!I28+'11.psda'!I28+'12.peraskim'!I28+'13.satpol'!I28+'14.kesbangpol'!I28+'15.dinsos'!I28+'16.bpbd'!I28+'17.nakertran'!I28+'18.dp3akab'!I28+'19.dlhk'!I28+'20.dkp'!I28+'21.permades'!I28+'22.dishub'!I28+'23.kominfo'!I28+'24.dinkop'!I28+'25.dpmdptsp'!I28+'26.dinpora'!I28+'27.arpus'!I28+'28.dinlutkan'!I28+'29.distanbun'!I28+'30.ternak'!I28+'31.esdm'!I28+'32.disperindag'!I28+'33.setda'!I28+'34.setwan'!I28+'35.inspektorat'!I28+'36.bappeda'!I28+'37.bppd'!I28+'38.bpkad'!I28+'39.bkd'!I28+'40.bpsdm'!I28+'41.penghubung'!I28+'42.SKPKD'!I28</f>
        <v>0</v>
      </c>
      <c r="J28" s="54">
        <f>'1. dikbud'!J28+'2. dinkes'!J28+'3. moewardi'!J28+'4. margono'!J28+'5. tugurejo'!J28+'6. kelet'!J28+'7. amino'!J28+'8. rsjdska'!J28+'9. rsjdklaten'!J28+'10.binamarga'!J28+'11.psda'!J28+'12.peraskim'!J28+'13.satpol'!J28+'14.kesbangpol'!J28+'15.dinsos'!J28+'16.bpbd'!J28+'17.nakertran'!J28+'18.dp3akab'!J28+'19.dlhk'!J28+'20.dkp'!J28+'21.permades'!J28+'22.dishub'!J28+'23.kominfo'!J28+'24.dinkop'!J28+'25.dpmdptsp'!J28+'26.dinpora'!J28+'27.arpus'!J28+'28.dinlutkan'!J28+'29.distanbun'!J28+'30.ternak'!J28+'31.esdm'!J28+'32.disperindag'!J28+'33.setda'!J28+'34.setwan'!J28+'35.inspektorat'!J28+'36.bappeda'!J28+'37.bppd'!J28+'38.bpkad'!J28+'39.bkd'!J28+'40.bpsdm'!J28+'41.penghubung'!J28+'42.SKPKD'!J28</f>
        <v>0</v>
      </c>
      <c r="K28" s="54">
        <f>'1. dikbud'!K28+'2. dinkes'!K28+'3. moewardi'!K28+'4. margono'!K28+'5. tugurejo'!K28+'6. kelet'!K28+'7. amino'!K28+'8. rsjdska'!K28+'9. rsjdklaten'!K28+'10.binamarga'!K28+'11.psda'!K28+'12.peraskim'!K28+'13.satpol'!K28+'14.kesbangpol'!K28+'15.dinsos'!K28+'16.bpbd'!K28+'17.nakertran'!K28+'18.dp3akab'!K28+'19.dlhk'!K28+'20.dkp'!K28+'21.permades'!K28+'22.dishub'!K28+'23.kominfo'!K28+'24.dinkop'!K28+'25.dpmdptsp'!K28+'26.dinpora'!K28+'27.arpus'!K28+'28.dinlutkan'!K28+'29.distanbun'!K28+'30.ternak'!K28+'31.esdm'!K28+'32.disperindag'!K28+'33.setda'!K28+'34.setwan'!K28+'35.inspektorat'!K28+'36.bappeda'!K28+'37.bppd'!K28+'38.bpkad'!K28+'39.bkd'!K28+'40.bpsdm'!K28+'41.penghubung'!K28+'42.SKPKD'!K28</f>
        <v>88</v>
      </c>
      <c r="L28" s="54">
        <f>'1. dikbud'!L28+'2. dinkes'!L28+'3. moewardi'!L28+'4. margono'!L28+'5. tugurejo'!L28+'6. kelet'!L28+'7. amino'!L28+'8. rsjdska'!L28+'9. rsjdklaten'!L28+'10.binamarga'!L28+'11.psda'!L28+'12.peraskim'!L28+'13.satpol'!L28+'14.kesbangpol'!L28+'15.dinsos'!L28+'16.bpbd'!L28+'17.nakertran'!L28+'18.dp3akab'!L28+'19.dlhk'!L28+'20.dkp'!L28+'21.permades'!L28+'22.dishub'!L28+'23.kominfo'!L28+'24.dinkop'!L28+'25.dpmdptsp'!L28+'26.dinpora'!L28+'27.arpus'!L28+'28.dinlutkan'!L28+'29.distanbun'!L28+'30.ternak'!L28+'31.esdm'!L28+'32.disperindag'!L28+'33.setda'!L28+'34.setwan'!L28+'35.inspektorat'!L28+'36.bappeda'!L28+'37.bppd'!L28+'38.bpkad'!L28+'39.bkd'!L28+'40.bpsdm'!L28+'41.penghubung'!L28+'42.SKPKD'!L28</f>
        <v>24934600</v>
      </c>
      <c r="M28" s="54">
        <f>'1. dikbud'!M28+'2. dinkes'!M28+'3. moewardi'!M28+'4. margono'!M28+'5. tugurejo'!M28+'6. kelet'!M28+'7. amino'!M28+'8. rsjdska'!M28+'9. rsjdklaten'!M28+'10.binamarga'!M28+'11.psda'!M28+'12.peraskim'!M28+'13.satpol'!M28+'14.kesbangpol'!M28+'15.dinsos'!M28+'16.bpbd'!M28+'17.nakertran'!M28+'18.dp3akab'!M28+'19.dlhk'!M28+'20.dkp'!M28+'21.permades'!M28+'22.dishub'!M28+'23.kominfo'!M28+'24.dinkop'!M28+'25.dpmdptsp'!M28+'26.dinpora'!M28+'27.arpus'!M28+'28.dinlutkan'!M28+'29.distanbun'!M28+'30.ternak'!M28+'31.esdm'!M28+'32.disperindag'!M28+'33.setda'!M28+'34.setwan'!M28+'35.inspektorat'!M28+'36.bappeda'!M28+'37.bppd'!M28+'38.bpkad'!M28+'39.bkd'!M28+'40.bpsdm'!M28+'41.penghubung'!M28+'42.SKPKD'!M28</f>
        <v>5791826</v>
      </c>
      <c r="N28" s="54">
        <f>'1. dikbud'!N28+'2. dinkes'!N28+'3. moewardi'!N28+'4. margono'!N28+'5. tugurejo'!N28+'6. kelet'!N28+'7. amino'!N28+'8. rsjdska'!N28+'9. rsjdklaten'!N28+'10.binamarga'!N28+'11.psda'!N28+'12.peraskim'!N28+'13.satpol'!N28+'14.kesbangpol'!N28+'15.dinsos'!N28+'16.bpbd'!N28+'17.nakertran'!N28+'18.dp3akab'!N28+'19.dlhk'!N28+'20.dkp'!N28+'21.permades'!N28+'22.dishub'!N28+'23.kominfo'!N28+'24.dinkop'!N28+'25.dpmdptsp'!N28+'26.dinpora'!N28+'27.arpus'!N28+'28.dinlutkan'!N28+'29.distanbun'!N28+'30.ternak'!N28+'31.esdm'!N28+'32.disperindag'!N28+'33.setda'!N28+'34.setwan'!N28+'35.inspektorat'!N28+'36.bappeda'!N28+'37.bppd'!N28+'38.bpkad'!N28+'39.bkd'!N28+'40.bpsdm'!N28+'41.penghubung'!N28+'42.SKPKD'!N28</f>
        <v>138994696650</v>
      </c>
      <c r="O28" s="54">
        <f>'1. dikbud'!O28+'2. dinkes'!O28+'3. moewardi'!O28+'4. margono'!O28+'5. tugurejo'!O28+'6. kelet'!O28+'7. amino'!O28+'8. rsjdska'!O28+'9. rsjdklaten'!O28+'10.binamarga'!O28+'11.psda'!O28+'12.peraskim'!O28+'13.satpol'!O28+'14.kesbangpol'!O28+'15.dinsos'!O28+'16.bpbd'!O28+'17.nakertran'!O28+'18.dp3akab'!O28+'19.dlhk'!O28+'20.dkp'!O28+'21.permades'!O28+'22.dishub'!O28+'23.kominfo'!O28+'24.dinkop'!O28+'25.dpmdptsp'!O28+'26.dinpora'!O28+'27.arpus'!O28+'28.dinlutkan'!O28+'29.distanbun'!O28+'30.ternak'!O28+'31.esdm'!O28+'32.disperindag'!O28+'33.setda'!O28+'34.setwan'!O28+'35.inspektorat'!O28+'36.bappeda'!O28+'37.bppd'!O28+'38.bpkad'!O28+'39.bkd'!O28+'40.bpsdm'!O28+'41.penghubung'!O28+'42.SKPKD'!O28</f>
        <v>0</v>
      </c>
      <c r="P28" s="54">
        <f>'1. dikbud'!P28+'2. dinkes'!P28+'3. moewardi'!P28+'4. margono'!P28+'5. tugurejo'!P28+'6. kelet'!P28+'7. amino'!P28+'8. rsjdska'!P28+'9. rsjdklaten'!P28+'10.binamarga'!P28+'11.psda'!P28+'12.peraskim'!P28+'13.satpol'!P28+'14.kesbangpol'!P28+'15.dinsos'!P28+'16.bpbd'!P28+'17.nakertran'!P28+'18.dp3akab'!P28+'19.dlhk'!P28+'20.dkp'!P28+'21.permades'!P28+'22.dishub'!P28+'23.kominfo'!P28+'24.dinkop'!P28+'25.dpmdptsp'!P28+'26.dinpora'!P28+'27.arpus'!P28+'28.dinlutkan'!P28+'29.distanbun'!P28+'30.ternak'!P28+'31.esdm'!P28+'32.disperindag'!P28+'33.setda'!P28+'34.setwan'!P28+'35.inspektorat'!P28+'36.bappeda'!P28+'37.bppd'!P28+'38.bpkad'!P28+'39.bkd'!P28+'40.bpsdm'!P28+'41.penghubung'!P28+'42.SKPKD'!P28</f>
        <v>0</v>
      </c>
      <c r="Q28" s="54">
        <f>'1. dikbud'!Q28+'2. dinkes'!Q28+'3. moewardi'!Q28+'4. margono'!Q28+'5. tugurejo'!Q28+'6. kelet'!Q28+'7. amino'!Q28+'8. rsjdska'!Q28+'9. rsjdklaten'!Q28+'10.binamarga'!Q28+'11.psda'!Q28+'12.peraskim'!Q28+'13.satpol'!Q28+'14.kesbangpol'!Q28+'15.dinsos'!Q28+'16.bpbd'!Q28+'17.nakertran'!Q28+'18.dp3akab'!Q28+'19.dlhk'!Q28+'20.dkp'!Q28+'21.permades'!Q28+'22.dishub'!Q28+'23.kominfo'!Q28+'24.dinkop'!Q28+'25.dpmdptsp'!Q28+'26.dinpora'!Q28+'27.arpus'!Q28+'28.dinlutkan'!Q28+'29.distanbun'!Q28+'30.ternak'!Q28+'31.esdm'!Q28+'32.disperindag'!Q28+'33.setda'!Q28+'34.setwan'!Q28+'35.inspektorat'!Q28+'36.bappeda'!Q28+'37.bppd'!Q28+'38.bpkad'!Q28+'39.bkd'!Q28+'40.bpsdm'!Q28+'41.penghubung'!Q28+'42.SKPKD'!Q28</f>
        <v>1</v>
      </c>
      <c r="R28" s="54">
        <f>'1. dikbud'!R28+'2. dinkes'!R28+'3. moewardi'!R28+'4. margono'!R28+'5. tugurejo'!R28+'6. kelet'!R28+'7. amino'!R28+'8. rsjdska'!R28+'9. rsjdklaten'!R28+'10.binamarga'!R28+'11.psda'!R28+'12.peraskim'!R28+'13.satpol'!R28+'14.kesbangpol'!R28+'15.dinsos'!R28+'16.bpbd'!R28+'17.nakertran'!R28+'18.dp3akab'!R28+'19.dlhk'!R28+'20.dkp'!R28+'21.permades'!R28+'22.dishub'!R28+'23.kominfo'!R28+'24.dinkop'!R28+'25.dpmdptsp'!R28+'26.dinpora'!R28+'27.arpus'!R28+'28.dinlutkan'!R28+'29.distanbun'!R28+'30.ternak'!R28+'31.esdm'!R28+'32.disperindag'!R28+'33.setda'!R28+'34.setwan'!R28+'35.inspektorat'!R28+'36.bappeda'!R28+'37.bppd'!R28+'38.bpkad'!R28+'39.bkd'!R28+'40.bpsdm'!R28+'41.penghubung'!R28+'42.SKPKD'!R28</f>
        <v>1325800</v>
      </c>
      <c r="S28" s="54">
        <f>'1. dikbud'!S28+'2. dinkes'!S28+'3. moewardi'!S28+'4. margono'!S28+'5. tugurejo'!S28+'6. kelet'!S28+'7. amino'!S28+'8. rsjdska'!S28+'9. rsjdklaten'!S28+'10.binamarga'!S28+'11.psda'!S28+'12.peraskim'!S28+'13.satpol'!S28+'14.kesbangpol'!S28+'15.dinsos'!S28+'16.bpbd'!S28+'17.nakertran'!S28+'18.dp3akab'!S28+'19.dlhk'!S28+'20.dkp'!S28+'21.permades'!S28+'22.dishub'!S28+'23.kominfo'!S28+'24.dinkop'!S28+'25.dpmdptsp'!S28+'26.dinpora'!S28+'27.arpus'!S28+'28.dinlutkan'!S28+'29.distanbun'!S28+'30.ternak'!S28+'31.esdm'!S28+'32.disperindag'!S28+'33.setda'!S28+'34.setwan'!S28+'35.inspektorat'!S28+'36.bappeda'!S28+'37.bppd'!S28+'38.bpkad'!S28+'39.bkd'!S28+'40.bpsdm'!S28+'41.penghubung'!S28+'42.SKPKD'!S28</f>
        <v>0</v>
      </c>
      <c r="T28" s="54">
        <f>'1. dikbud'!T28+'2. dinkes'!T28+'3. moewardi'!T28+'4. margono'!T28+'5. tugurejo'!T28+'6. kelet'!T28+'7. amino'!T28+'8. rsjdska'!T28+'9. rsjdklaten'!T28+'10.binamarga'!T28+'11.psda'!T28+'12.peraskim'!T28+'13.satpol'!T28+'14.kesbangpol'!T28+'15.dinsos'!T28+'16.bpbd'!T28+'17.nakertran'!T28+'18.dp3akab'!T28+'19.dlhk'!T28+'20.dkp'!T28+'21.permades'!T28+'22.dishub'!T28+'23.kominfo'!T28+'24.dinkop'!T28+'25.dpmdptsp'!T28+'26.dinpora'!T28+'27.arpus'!T28+'28.dinlutkan'!T28+'29.distanbun'!T28+'30.ternak'!T28+'31.esdm'!T28+'32.disperindag'!T28+'33.setda'!T28+'34.setwan'!T28+'35.inspektorat'!T28+'36.bappeda'!T28+'37.bppd'!T28+'38.bpkad'!T28+'39.bkd'!T28+'40.bpsdm'!T28+'41.penghubung'!T28+'42.SKPKD'!T28</f>
        <v>0</v>
      </c>
      <c r="U28" s="54">
        <f>'1. dikbud'!U28+'2. dinkes'!U28+'3. moewardi'!U28+'4. margono'!U28+'5. tugurejo'!U28+'6. kelet'!U28+'7. amino'!U28+'8. rsjdska'!U28+'9. rsjdklaten'!U28+'10.binamarga'!U28+'11.psda'!U28+'12.peraskim'!U28+'13.satpol'!U28+'14.kesbangpol'!U28+'15.dinsos'!U28+'16.bpbd'!U28+'17.nakertran'!U28+'18.dp3akab'!U28+'19.dlhk'!U28+'20.dkp'!U28+'21.permades'!U28+'22.dishub'!U28+'23.kominfo'!U28+'24.dinkop'!U28+'25.dpmdptsp'!U28+'26.dinpora'!U28+'27.arpus'!U28+'28.dinlutkan'!U28+'29.distanbun'!U28+'30.ternak'!U28+'31.esdm'!U28+'32.disperindag'!U28+'33.setda'!U28+'34.setwan'!U28+'35.inspektorat'!U28+'36.bappeda'!U28+'37.bppd'!U28+'38.bpkad'!U28+'39.bkd'!U28+'40.bpsdm'!U28+'41.penghubung'!U28+'42.SKPKD'!U28</f>
        <v>320613</v>
      </c>
      <c r="V28" s="54">
        <f>'1. dikbud'!V28+'2. dinkes'!V28+'3. moewardi'!V28+'4. margono'!V28+'5. tugurejo'!V28+'6. kelet'!V28+'7. amino'!V28+'8. rsjdska'!V28+'9. rsjdklaten'!V28+'10.binamarga'!V28+'11.psda'!V28+'12.peraskim'!V28+'13.satpol'!V28+'14.kesbangpol'!V28+'15.dinsos'!V28+'16.bpbd'!V28+'17.nakertran'!V28+'18.dp3akab'!V28+'19.dlhk'!V28+'20.dkp'!V28+'21.permades'!V28+'22.dishub'!V28+'23.kominfo'!V28+'24.dinkop'!V28+'25.dpmdptsp'!V28+'26.dinpora'!V28+'27.arpus'!V28+'28.dinlutkan'!V28+'29.distanbun'!V28+'30.ternak'!V28+'31.esdm'!V28+'32.disperindag'!V28+'33.setda'!V28+'34.setwan'!V28+'35.inspektorat'!V28+'36.bappeda'!V28+'37.bppd'!V28+'38.bpkad'!V28+'39.bkd'!V28+'40.bpsdm'!V28+'41.penghubung'!V28+'42.SKPKD'!V28</f>
        <v>594934509941</v>
      </c>
      <c r="W28" s="54">
        <f>'1. dikbud'!W28+'2. dinkes'!W28+'3. moewardi'!W28+'4. margono'!W28+'5. tugurejo'!W28+'6. kelet'!W28+'7. amino'!W28+'8. rsjdska'!W28+'9. rsjdklaten'!W28+'10.binamarga'!W28+'11.psda'!W28+'12.peraskim'!W28+'13.satpol'!W28+'14.kesbangpol'!W28+'15.dinsos'!W28+'16.bpbd'!W28+'17.nakertran'!W28+'18.dp3akab'!W28+'19.dlhk'!W28+'20.dkp'!W28+'21.permades'!W28+'22.dishub'!W28+'23.kominfo'!W28+'24.dinkop'!W28+'25.dpmdptsp'!W28+'26.dinpora'!W28+'27.arpus'!W28+'28.dinlutkan'!W28+'29.distanbun'!W28+'30.ternak'!W28+'31.esdm'!W28+'32.disperindag'!W28+'33.setda'!W28+'34.setwan'!W28+'35.inspektorat'!W28+'36.bappeda'!W28+'37.bppd'!W28+'38.bpkad'!W28+'39.bkd'!W28+'40.bpsdm'!W28+'41.penghubung'!W28+'42.SKPKD'!W28</f>
        <v>6132320</v>
      </c>
      <c r="X28" s="54">
        <f>'1. dikbud'!X28+'2. dinkes'!X28+'3. moewardi'!X28+'4. margono'!X28+'5. tugurejo'!X28+'6. kelet'!X28+'7. amino'!X28+'8. rsjdska'!X28+'9. rsjdklaten'!X28+'10.binamarga'!X28+'11.psda'!X28+'12.peraskim'!X28+'13.satpol'!X28+'14.kesbangpol'!X28+'15.dinsos'!X28+'16.bpbd'!X28+'17.nakertran'!X28+'18.dp3akab'!X28+'19.dlhk'!X28+'20.dkp'!X28+'21.permades'!X28+'22.dishub'!X28+'23.kominfo'!X28+'24.dinkop'!X28+'25.dpmdptsp'!X28+'26.dinpora'!X28+'27.arpus'!X28+'28.dinlutkan'!X28+'29.distanbun'!X28+'30.ternak'!X28+'31.esdm'!X28+'32.disperindag'!X28+'33.setda'!X28+'34.setwan'!X28+'35.inspektorat'!X28+'36.bappeda'!X28+'37.bppd'!X28+'38.bpkad'!X28+'39.bkd'!X28+'40.bpsdm'!X28+'41.penghubung'!X28+'42.SKPKD'!X28</f>
        <v>734946207441</v>
      </c>
      <c r="Y28" s="54">
        <f>'1. dikbud'!Y28+'2. dinkes'!Y28+'3. moewardi'!Y28+'4. margono'!Y28+'5. tugurejo'!Y28+'6. kelet'!Y28+'7. amino'!Y28+'8. rsjdska'!Y28+'9. rsjdklaten'!Y28+'10.binamarga'!Y28+'11.psda'!Y28+'12.peraskim'!Y28+'13.satpol'!Y28+'14.kesbangpol'!Y28+'15.dinsos'!Y28+'16.bpbd'!Y28+'17.nakertran'!Y28+'18.dp3akab'!Y28+'19.dlhk'!Y28+'20.dkp'!Y28+'21.permades'!Y28+'22.dishub'!Y28+'23.kominfo'!Y28+'24.dinkop'!Y28+'25.dpmdptsp'!Y28+'26.dinpora'!Y28+'27.arpus'!Y28+'28.dinlutkan'!Y28+'29.distanbun'!Y28+'30.ternak'!Y28+'31.esdm'!Y28+'32.disperindag'!Y28+'33.setda'!Y28+'34.setwan'!Y28+'35.inspektorat'!Y28+'36.bappeda'!Y28+'37.bppd'!Y28+'38.bpkad'!Y28+'39.bkd'!Y28+'40.bpsdm'!Y28+'41.penghubung'!Y28+'42.SKPKD'!Y28</f>
        <v>0</v>
      </c>
      <c r="Z28" s="54">
        <f>'1. dikbud'!Z28+'2. dinkes'!Z28+'3. moewardi'!Z28+'4. margono'!Z28+'5. tugurejo'!Z28+'6. kelet'!Z28+'7. amino'!Z28+'8. rsjdska'!Z28+'9. rsjdklaten'!Z28+'10.binamarga'!Z28+'11.psda'!Z28+'12.peraskim'!Z28+'13.satpol'!Z28+'14.kesbangpol'!Z28+'15.dinsos'!Z28+'16.bpbd'!Z28+'17.nakertran'!Z28+'18.dp3akab'!Z28+'19.dlhk'!Z28+'20.dkp'!Z28+'21.permades'!Z28+'22.dishub'!Z28+'23.kominfo'!Z28+'24.dinkop'!Z28+'25.dpmdptsp'!Z28+'26.dinpora'!Z28+'27.arpus'!Z28+'28.dinlutkan'!Z28+'29.distanbun'!Z28+'30.ternak'!Z28+'31.esdm'!Z28+'32.disperindag'!Z28+'33.setda'!Z28+'34.setwan'!Z28+'35.inspektorat'!Z28+'36.bappeda'!Z28+'37.bppd'!Z28+'38.bpkad'!Z28+'39.bkd'!Z28+'40.bpsdm'!Z28+'41.penghubung'!Z28+'42.SKPKD'!Z28</f>
        <v>0</v>
      </c>
      <c r="AA28" s="54">
        <f>'1. dikbud'!AA28+'2. dinkes'!AA28+'3. moewardi'!AA28+'4. margono'!AA28+'5. tugurejo'!AA28+'6. kelet'!AA28+'7. amino'!AA28+'8. rsjdska'!AA28+'9. rsjdklaten'!AA28+'10.binamarga'!AA28+'11.psda'!AA28+'12.peraskim'!AA28+'13.satpol'!AA28+'14.kesbangpol'!AA28+'15.dinsos'!AA28+'16.bpbd'!AA28+'17.nakertran'!AA28+'18.dp3akab'!AA28+'19.dlhk'!AA28+'20.dkp'!AA28+'21.permades'!AA28+'22.dishub'!AA28+'23.kominfo'!AA28+'24.dinkop'!AA28+'25.dpmdptsp'!AA28+'26.dinpora'!AA28+'27.arpus'!AA28+'28.dinlutkan'!AA28+'29.distanbun'!AA28+'30.ternak'!AA28+'31.esdm'!AA28+'32.disperindag'!AA28+'33.setda'!AA28+'34.setwan'!AA28+'35.inspektorat'!AA28+'36.bappeda'!AA28+'37.bppd'!AA28+'38.bpkad'!AA28+'39.bkd'!AA28+'40.bpsdm'!AA28+'41.penghubung'!AA28+'42.SKPKD'!AA28</f>
        <v>0</v>
      </c>
      <c r="AB28" s="54">
        <f>'1. dikbud'!AB28+'2. dinkes'!AB28+'3. moewardi'!AB28+'4. margono'!AB28+'5. tugurejo'!AB28+'6. kelet'!AB28+'7. amino'!AB28+'8. rsjdska'!AB28+'9. rsjdklaten'!AB28+'10.binamarga'!AB28+'11.psda'!AB28+'12.peraskim'!AB28+'13.satpol'!AB28+'14.kesbangpol'!AB28+'15.dinsos'!AB28+'16.bpbd'!AB28+'17.nakertran'!AB28+'18.dp3akab'!AB28+'19.dlhk'!AB28+'20.dkp'!AB28+'21.permades'!AB28+'22.dishub'!AB28+'23.kominfo'!AB28+'24.dinkop'!AB28+'25.dpmdptsp'!AB28+'26.dinpora'!AB28+'27.arpus'!AB28+'28.dinlutkan'!AB28+'29.distanbun'!AB28+'30.ternak'!AB28+'31.esdm'!AB28+'32.disperindag'!AB28+'33.setda'!AB28+'34.setwan'!AB28+'35.inspektorat'!AB28+'36.bappeda'!AB28+'37.bppd'!AB28+'38.bpkad'!AB28+'39.bkd'!AB28+'40.bpsdm'!AB28+'41.penghubung'!AB28+'42.SKPKD'!AB28</f>
        <v>0</v>
      </c>
      <c r="AC28" s="54">
        <f>'1. dikbud'!AC28+'2. dinkes'!AC28+'3. moewardi'!AC28+'4. margono'!AC28+'5. tugurejo'!AC28+'6. kelet'!AC28+'7. amino'!AC28+'8. rsjdska'!AC28+'9. rsjdklaten'!AC28+'10.binamarga'!AC28+'11.psda'!AC28+'12.peraskim'!AC28+'13.satpol'!AC28+'14.kesbangpol'!AC28+'15.dinsos'!AC28+'16.bpbd'!AC28+'17.nakertran'!AC28+'18.dp3akab'!AC28+'19.dlhk'!AC28+'20.dkp'!AC28+'21.permades'!AC28+'22.dishub'!AC28+'23.kominfo'!AC28+'24.dinkop'!AC28+'25.dpmdptsp'!AC28+'26.dinpora'!AC28+'27.arpus'!AC28+'28.dinlutkan'!AC28+'29.distanbun'!AC28+'30.ternak'!AC28+'31.esdm'!AC28+'32.disperindag'!AC28+'33.setda'!AC28+'34.setwan'!AC28+'35.inspektorat'!AC28+'36.bappeda'!AC28+'37.bppd'!AC28+'38.bpkad'!AC28+'39.bkd'!AC28+'40.bpsdm'!AC28+'41.penghubung'!AC28+'42.SKPKD'!AC28</f>
        <v>0</v>
      </c>
      <c r="AD28" s="54">
        <f>'1. dikbud'!AD28+'2. dinkes'!AD28+'3. moewardi'!AD28+'4. margono'!AD28+'5. tugurejo'!AD28+'6. kelet'!AD28+'7. amino'!AD28+'8. rsjdska'!AD28+'9. rsjdklaten'!AD28+'10.binamarga'!AD28+'11.psda'!AD28+'12.peraskim'!AD28+'13.satpol'!AD28+'14.kesbangpol'!AD28+'15.dinsos'!AD28+'16.bpbd'!AD28+'17.nakertran'!AD28+'18.dp3akab'!AD28+'19.dlhk'!AD28+'20.dkp'!AD28+'21.permades'!AD28+'22.dishub'!AD28+'23.kominfo'!AD28+'24.dinkop'!AD28+'25.dpmdptsp'!AD28+'26.dinpora'!AD28+'27.arpus'!AD28+'28.dinlutkan'!AD28+'29.distanbun'!AD28+'30.ternak'!AD28+'31.esdm'!AD28+'32.disperindag'!AD28+'33.setda'!AD28+'34.setwan'!AD28+'35.inspektorat'!AD28+'36.bappeda'!AD28+'37.bppd'!AD28+'38.bpkad'!AD28+'39.bkd'!AD28+'40.bpsdm'!AD28+'41.penghubung'!AD28+'42.SKPKD'!AD28</f>
        <v>0</v>
      </c>
      <c r="AE28" s="54">
        <f>'1. dikbud'!AE28+'2. dinkes'!AE28+'3. moewardi'!AE28+'4. margono'!AE28+'5. tugurejo'!AE28+'6. kelet'!AE28+'7. amino'!AE28+'8. rsjdska'!AE28+'9. rsjdklaten'!AE28+'10.binamarga'!AE28+'11.psda'!AE28+'12.peraskim'!AE28+'13.satpol'!AE28+'14.kesbangpol'!AE28+'15.dinsos'!AE28+'16.bpbd'!AE28+'17.nakertran'!AE28+'18.dp3akab'!AE28+'19.dlhk'!AE28+'20.dkp'!AE28+'21.permades'!AE28+'22.dishub'!AE28+'23.kominfo'!AE28+'24.dinkop'!AE28+'25.dpmdptsp'!AE28+'26.dinpora'!AE28+'27.arpus'!AE28+'28.dinlutkan'!AE28+'29.distanbun'!AE28+'30.ternak'!AE28+'31.esdm'!AE28+'32.disperindag'!AE28+'33.setda'!AE28+'34.setwan'!AE28+'35.inspektorat'!AE28+'36.bappeda'!AE28+'37.bppd'!AE28+'38.bpkad'!AE28+'39.bkd'!AE28+'40.bpsdm'!AE28+'41.penghubung'!AE28+'42.SKPKD'!AE28</f>
        <v>1962</v>
      </c>
      <c r="AF28" s="54">
        <f>'1. dikbud'!AF28+'2. dinkes'!AF28+'3. moewardi'!AF28+'4. margono'!AF28+'5. tugurejo'!AF28+'6. kelet'!AF28+'7. amino'!AF28+'8. rsjdska'!AF28+'9. rsjdklaten'!AF28+'10.binamarga'!AF28+'11.psda'!AF28+'12.peraskim'!AF28+'13.satpol'!AF28+'14.kesbangpol'!AF28+'15.dinsos'!AF28+'16.bpbd'!AF28+'17.nakertran'!AF28+'18.dp3akab'!AF28+'19.dlhk'!AF28+'20.dkp'!AF28+'21.permades'!AF28+'22.dishub'!AF28+'23.kominfo'!AF28+'24.dinkop'!AF28+'25.dpmdptsp'!AF28+'26.dinpora'!AF28+'27.arpus'!AF28+'28.dinlutkan'!AF28+'29.distanbun'!AF28+'30.ternak'!AF28+'31.esdm'!AF28+'32.disperindag'!AF28+'33.setda'!AF28+'34.setwan'!AF28+'35.inspektorat'!AF28+'36.bappeda'!AF28+'37.bppd'!AF28+'38.bpkad'!AF28+'39.bkd'!AF28+'40.bpsdm'!AF28+'41.penghubung'!AF28+'42.SKPKD'!AF28</f>
        <v>241413505</v>
      </c>
      <c r="AG28" s="54">
        <f>'1. dikbud'!AG28+'2. dinkes'!AG28+'3. moewardi'!AG28+'4. margono'!AG28+'5. tugurejo'!AG28+'6. kelet'!AG28+'7. amino'!AG28+'8. rsjdska'!AG28+'9. rsjdklaten'!AG28+'10.binamarga'!AG28+'11.psda'!AG28+'12.peraskim'!AG28+'13.satpol'!AG28+'14.kesbangpol'!AG28+'15.dinsos'!AG28+'16.bpbd'!AG28+'17.nakertran'!AG28+'18.dp3akab'!AG28+'19.dlhk'!AG28+'20.dkp'!AG28+'21.permades'!AG28+'22.dishub'!AG28+'23.kominfo'!AG28+'24.dinkop'!AG28+'25.dpmdptsp'!AG28+'26.dinpora'!AG28+'27.arpus'!AG28+'28.dinlutkan'!AG28+'29.distanbun'!AG28+'30.ternak'!AG28+'31.esdm'!AG28+'32.disperindag'!AG28+'33.setda'!AG28+'34.setwan'!AG28+'35.inspektorat'!AG28+'36.bappeda'!AG28+'37.bppd'!AG28+'38.bpkad'!AG28+'39.bkd'!AG28+'40.bpsdm'!AG28+'41.penghubung'!AG28+'42.SKPKD'!AG28</f>
        <v>31580</v>
      </c>
      <c r="AH28" s="54">
        <f>'1. dikbud'!AH28+'2. dinkes'!AH28+'3. moewardi'!AH28+'4. margono'!AH28+'5. tugurejo'!AH28+'6. kelet'!AH28+'7. amino'!AH28+'8. rsjdska'!AH28+'9. rsjdklaten'!AH28+'10.binamarga'!AH28+'11.psda'!AH28+'12.peraskim'!AH28+'13.satpol'!AH28+'14.kesbangpol'!AH28+'15.dinsos'!AH28+'16.bpbd'!AH28+'17.nakertran'!AH28+'18.dp3akab'!AH28+'19.dlhk'!AH28+'20.dkp'!AH28+'21.permades'!AH28+'22.dishub'!AH28+'23.kominfo'!AH28+'24.dinkop'!AH28+'25.dpmdptsp'!AH28+'26.dinpora'!AH28+'27.arpus'!AH28+'28.dinlutkan'!AH28+'29.distanbun'!AH28+'30.ternak'!AH28+'31.esdm'!AH28+'32.disperindag'!AH28+'33.setda'!AH28+'34.setwan'!AH28+'35.inspektorat'!AH28+'36.bappeda'!AH28+'37.bppd'!AH28+'38.bpkad'!AH28+'39.bkd'!AH28+'40.bpsdm'!AH28+'41.penghubung'!AH28+'42.SKPKD'!AH28</f>
        <v>4025541210</v>
      </c>
      <c r="AI28" s="54">
        <f>'1. dikbud'!AI28+'2. dinkes'!AI28+'3. moewardi'!AI28+'4. margono'!AI28+'5. tugurejo'!AI28+'6. kelet'!AI28+'7. amino'!AI28+'8. rsjdska'!AI28+'9. rsjdklaten'!AI28+'10.binamarga'!AI28+'11.psda'!AI28+'12.peraskim'!AI28+'13.satpol'!AI28+'14.kesbangpol'!AI28+'15.dinsos'!AI28+'16.bpbd'!AI28+'17.nakertran'!AI28+'18.dp3akab'!AI28+'19.dlhk'!AI28+'20.dkp'!AI28+'21.permades'!AI28+'22.dishub'!AI28+'23.kominfo'!AI28+'24.dinkop'!AI28+'25.dpmdptsp'!AI28+'26.dinpora'!AI28+'27.arpus'!AI28+'28.dinlutkan'!AI28+'29.distanbun'!AI28+'30.ternak'!AI28+'31.esdm'!AI28+'32.disperindag'!AI28+'33.setda'!AI28+'34.setwan'!AI28+'35.inspektorat'!AI28+'36.bappeda'!AI28+'37.bppd'!AI28+'38.bpkad'!AI28+'39.bkd'!AI28+'40.bpsdm'!AI28+'41.penghubung'!AI28+'42.SKPKD'!AI28</f>
        <v>33542</v>
      </c>
      <c r="AJ28" s="54">
        <f>'1. dikbud'!AJ28+'2. dinkes'!AJ28+'3. moewardi'!AJ28+'4. margono'!AJ28+'5. tugurejo'!AJ28+'6. kelet'!AJ28+'7. amino'!AJ28+'8. rsjdska'!AJ28+'9. rsjdklaten'!AJ28+'10.binamarga'!AJ28+'11.psda'!AJ28+'12.peraskim'!AJ28+'13.satpol'!AJ28+'14.kesbangpol'!AJ28+'15.dinsos'!AJ28+'16.bpbd'!AJ28+'17.nakertran'!AJ28+'18.dp3akab'!AJ28+'19.dlhk'!AJ28+'20.dkp'!AJ28+'21.permades'!AJ28+'22.dishub'!AJ28+'23.kominfo'!AJ28+'24.dinkop'!AJ28+'25.dpmdptsp'!AJ28+'26.dinpora'!AJ28+'27.arpus'!AJ28+'28.dinlutkan'!AJ28+'29.distanbun'!AJ28+'30.ternak'!AJ28+'31.esdm'!AJ28+'32.disperindag'!AJ28+'33.setda'!AJ28+'34.setwan'!AJ28+'35.inspektorat'!AJ28+'36.bappeda'!AJ28+'37.bppd'!AJ28+'38.bpkad'!AJ28+'39.bkd'!AJ28+'40.bpsdm'!AJ28+'41.penghubung'!AJ28+'42.SKPKD'!AJ28</f>
        <v>4266954715</v>
      </c>
      <c r="AK28" s="54">
        <f>'1. dikbud'!AK28+'2. dinkes'!AK28+'3. moewardi'!AK28+'4. margono'!AK28+'5. tugurejo'!AK28+'6. kelet'!AK28+'7. amino'!AK28+'8. rsjdska'!AK28+'9. rsjdklaten'!AK28+'10.binamarga'!AK28+'11.psda'!AK28+'12.peraskim'!AK28+'13.satpol'!AK28+'14.kesbangpol'!AK28+'15.dinsos'!AK28+'16.bpbd'!AK28+'17.nakertran'!AK28+'18.dp3akab'!AK28+'19.dlhk'!AK28+'20.dkp'!AK28+'21.permades'!AK28+'22.dishub'!AK28+'23.kominfo'!AK28+'24.dinkop'!AK28+'25.dpmdptsp'!AK28+'26.dinpora'!AK28+'27.arpus'!AK28+'28.dinlutkan'!AK28+'29.distanbun'!AK28+'30.ternak'!AK28+'31.esdm'!AK28+'32.disperindag'!AK28+'33.setda'!AK28+'34.setwan'!AK28+'35.inspektorat'!AK28+'36.bappeda'!AK28+'37.bppd'!AK28+'38.bpkad'!AK28+'39.bkd'!AK28+'40.bpsdm'!AK28+'41.penghubung'!AK28+'42.SKPKD'!AK28</f>
        <v>13245335</v>
      </c>
      <c r="AL28" s="54">
        <f>'1. dikbud'!AL28+'2. dinkes'!AL28+'3. moewardi'!AL28+'4. margono'!AL28+'5. tugurejo'!AL28+'6. kelet'!AL28+'7. amino'!AL28+'8. rsjdska'!AL28+'9. rsjdklaten'!AL28+'10.binamarga'!AL28+'11.psda'!AL28+'12.peraskim'!AL28+'13.satpol'!AL28+'14.kesbangpol'!AL28+'15.dinsos'!AL28+'16.bpbd'!AL28+'17.nakertran'!AL28+'18.dp3akab'!AL28+'19.dlhk'!AL28+'20.dkp'!AL28+'21.permades'!AL28+'22.dishub'!AL28+'23.kominfo'!AL28+'24.dinkop'!AL28+'25.dpmdptsp'!AL28+'26.dinpora'!AL28+'27.arpus'!AL28+'28.dinlutkan'!AL28+'29.distanbun'!AL28+'30.ternak'!AL28+'31.esdm'!AL28+'32.disperindag'!AL28+'33.setda'!AL28+'34.setwan'!AL28+'35.inspektorat'!AL28+'36.bappeda'!AL28+'37.bppd'!AL28+'38.bpkad'!AL28+'39.bkd'!AL28+'40.bpsdm'!AL28+'41.penghubung'!AL28+'42.SKPKD'!AL28</f>
        <v>942728233694</v>
      </c>
      <c r="AM28" s="281">
        <f>[1]RkpAkum!D27</f>
        <v>13245335</v>
      </c>
      <c r="AN28" s="281">
        <f>[1]RkpAkum!E27</f>
        <v>942728233694</v>
      </c>
      <c r="AO28" s="233">
        <f t="shared" si="0"/>
        <v>0</v>
      </c>
      <c r="AP28" s="233">
        <f t="shared" si="1"/>
        <v>0</v>
      </c>
    </row>
    <row r="29" spans="1:42">
      <c r="A29" s="227">
        <v>18</v>
      </c>
      <c r="B29" s="52" t="s">
        <v>247</v>
      </c>
      <c r="C29" s="54">
        <f>'1. dikbud'!C29+'2. dinkes'!C29+'3. moewardi'!C29+'4. margono'!C29+'5. tugurejo'!C29+'6. kelet'!C29+'7. amino'!C29+'8. rsjdska'!C29+'9. rsjdklaten'!C29+'10.binamarga'!C29+'11.psda'!C29+'12.peraskim'!C29+'13.satpol'!C29+'14.kesbangpol'!C29+'15.dinsos'!C29+'16.bpbd'!C29+'17.nakertran'!C29+'18.dp3akab'!C29+'19.dlhk'!C29+'20.dkp'!C29+'21.permades'!C29+'22.dishub'!C29+'23.kominfo'!C29+'24.dinkop'!C29+'25.dpmdptsp'!C29+'26.dinpora'!C29+'27.arpus'!C29+'28.dinlutkan'!C29+'29.distanbun'!C29+'30.ternak'!C29+'31.esdm'!C29+'32.disperindag'!C29+'33.setda'!C29+'34.setwan'!C29+'35.inspektorat'!C29+'36.bappeda'!C29+'37.bppd'!C29+'38.bpkad'!C29+'39.bkd'!C29+'40.bpsdm'!C29+'41.penghubung'!C29+'42.SKPKD'!C29</f>
        <v>44318</v>
      </c>
      <c r="D29" s="54">
        <f>'1. dikbud'!D29+'2. dinkes'!D29+'3. moewardi'!D29+'4. margono'!D29+'5. tugurejo'!D29+'6. kelet'!D29+'7. amino'!D29+'8. rsjdska'!D29+'9. rsjdklaten'!D29+'10.binamarga'!D29+'11.psda'!D29+'12.peraskim'!D29+'13.satpol'!D29+'14.kesbangpol'!D29+'15.dinsos'!D29+'16.bpbd'!D29+'17.nakertran'!D29+'18.dp3akab'!D29+'19.dlhk'!D29+'20.dkp'!D29+'21.permades'!D29+'22.dishub'!D29+'23.kominfo'!D29+'24.dinkop'!D29+'25.dpmdptsp'!D29+'26.dinpora'!D29+'27.arpus'!D29+'28.dinlutkan'!D29+'29.distanbun'!D29+'30.ternak'!D29+'31.esdm'!D29+'32.disperindag'!D29+'33.setda'!D29+'34.setwan'!D29+'35.inspektorat'!D29+'36.bappeda'!D29+'37.bppd'!D29+'38.bpkad'!D29+'39.bkd'!D29+'40.bpsdm'!D29+'41.penghubung'!D29+'42.SKPKD'!D29</f>
        <v>39999772780</v>
      </c>
      <c r="E29" s="54">
        <f>'1. dikbud'!E29+'2. dinkes'!E29+'3. moewardi'!E29+'4. margono'!E29+'5. tugurejo'!E29+'6. kelet'!E29+'7. amino'!E29+'8. rsjdska'!E29+'9. rsjdklaten'!E29+'10.binamarga'!E29+'11.psda'!E29+'12.peraskim'!E29+'13.satpol'!E29+'14.kesbangpol'!E29+'15.dinsos'!E29+'16.bpbd'!E29+'17.nakertran'!E29+'18.dp3akab'!E29+'19.dlhk'!E29+'20.dkp'!E29+'21.permades'!E29+'22.dishub'!E29+'23.kominfo'!E29+'24.dinkop'!E29+'25.dpmdptsp'!E29+'26.dinpora'!E29+'27.arpus'!E29+'28.dinlutkan'!E29+'29.distanbun'!E29+'30.ternak'!E29+'31.esdm'!E29+'32.disperindag'!E29+'33.setda'!E29+'34.setwan'!E29+'35.inspektorat'!E29+'36.bappeda'!E29+'37.bppd'!E29+'38.bpkad'!E29+'39.bkd'!E29+'40.bpsdm'!E29+'41.penghubung'!E29+'42.SKPKD'!E29</f>
        <v>4</v>
      </c>
      <c r="F29" s="54">
        <f>'1. dikbud'!F29+'2. dinkes'!F29+'3. moewardi'!F29+'4. margono'!F29+'5. tugurejo'!F29+'6. kelet'!F29+'7. amino'!F29+'8. rsjdska'!F29+'9. rsjdklaten'!F29+'10.binamarga'!F29+'11.psda'!F29+'12.peraskim'!F29+'13.satpol'!F29+'14.kesbangpol'!F29+'15.dinsos'!F29+'16.bpbd'!F29+'17.nakertran'!F29+'18.dp3akab'!F29+'19.dlhk'!F29+'20.dkp'!F29+'21.permades'!F29+'22.dishub'!F29+'23.kominfo'!F29+'24.dinkop'!F29+'25.dpmdptsp'!F29+'26.dinpora'!F29+'27.arpus'!F29+'28.dinlutkan'!F29+'29.distanbun'!F29+'30.ternak'!F29+'31.esdm'!F29+'32.disperindag'!F29+'33.setda'!F29+'34.setwan'!F29+'35.inspektorat'!F29+'36.bappeda'!F29+'37.bppd'!F29+'38.bpkad'!F29+'39.bkd'!F29+'40.bpsdm'!F29+'41.penghubung'!F29+'42.SKPKD'!F29</f>
        <v>102025000</v>
      </c>
      <c r="G29" s="54">
        <f>'1. dikbud'!G29+'2. dinkes'!G29+'3. moewardi'!G29+'4. margono'!G29+'5. tugurejo'!G29+'6. kelet'!G29+'7. amino'!G29+'8. rsjdska'!G29+'9. rsjdklaten'!G29+'10.binamarga'!G29+'11.psda'!G29+'12.peraskim'!G29+'13.satpol'!G29+'14.kesbangpol'!G29+'15.dinsos'!G29+'16.bpbd'!G29+'17.nakertran'!G29+'18.dp3akab'!G29+'19.dlhk'!G29+'20.dkp'!G29+'21.permades'!G29+'22.dishub'!G29+'23.kominfo'!G29+'24.dinkop'!G29+'25.dpmdptsp'!G29+'26.dinpora'!G29+'27.arpus'!G29+'28.dinlutkan'!G29+'29.distanbun'!G29+'30.ternak'!G29+'31.esdm'!G29+'32.disperindag'!G29+'33.setda'!G29+'34.setwan'!G29+'35.inspektorat'!G29+'36.bappeda'!G29+'37.bppd'!G29+'38.bpkad'!G29+'39.bkd'!G29+'40.bpsdm'!G29+'41.penghubung'!G29+'42.SKPKD'!G29</f>
        <v>0</v>
      </c>
      <c r="H29" s="54">
        <f>'1. dikbud'!H29+'2. dinkes'!H29+'3. moewardi'!H29+'4. margono'!H29+'5. tugurejo'!H29+'6. kelet'!H29+'7. amino'!H29+'8. rsjdska'!H29+'9. rsjdklaten'!H29+'10.binamarga'!H29+'11.psda'!H29+'12.peraskim'!H29+'13.satpol'!H29+'14.kesbangpol'!H29+'15.dinsos'!H29+'16.bpbd'!H29+'17.nakertran'!H29+'18.dp3akab'!H29+'19.dlhk'!H29+'20.dkp'!H29+'21.permades'!H29+'22.dishub'!H29+'23.kominfo'!H29+'24.dinkop'!H29+'25.dpmdptsp'!H29+'26.dinpora'!H29+'27.arpus'!H29+'28.dinlutkan'!H29+'29.distanbun'!H29+'30.ternak'!H29+'31.esdm'!H29+'32.disperindag'!H29+'33.setda'!H29+'34.setwan'!H29+'35.inspektorat'!H29+'36.bappeda'!H29+'37.bppd'!H29+'38.bpkad'!H29+'39.bkd'!H29+'40.bpsdm'!H29+'41.penghubung'!H29+'42.SKPKD'!H29</f>
        <v>0</v>
      </c>
      <c r="I29" s="54">
        <f>'1. dikbud'!I29+'2. dinkes'!I29+'3. moewardi'!I29+'4. margono'!I29+'5. tugurejo'!I29+'6. kelet'!I29+'7. amino'!I29+'8. rsjdska'!I29+'9. rsjdklaten'!I29+'10.binamarga'!I29+'11.psda'!I29+'12.peraskim'!I29+'13.satpol'!I29+'14.kesbangpol'!I29+'15.dinsos'!I29+'16.bpbd'!I29+'17.nakertran'!I29+'18.dp3akab'!I29+'19.dlhk'!I29+'20.dkp'!I29+'21.permades'!I29+'22.dishub'!I29+'23.kominfo'!I29+'24.dinkop'!I29+'25.dpmdptsp'!I29+'26.dinpora'!I29+'27.arpus'!I29+'28.dinlutkan'!I29+'29.distanbun'!I29+'30.ternak'!I29+'31.esdm'!I29+'32.disperindag'!I29+'33.setda'!I29+'34.setwan'!I29+'35.inspektorat'!I29+'36.bappeda'!I29+'37.bppd'!I29+'38.bpkad'!I29+'39.bkd'!I29+'40.bpsdm'!I29+'41.penghubung'!I29+'42.SKPKD'!I29</f>
        <v>0</v>
      </c>
      <c r="J29" s="54">
        <f>'1. dikbud'!J29+'2. dinkes'!J29+'3. moewardi'!J29+'4. margono'!J29+'5. tugurejo'!J29+'6. kelet'!J29+'7. amino'!J29+'8. rsjdska'!J29+'9. rsjdklaten'!J29+'10.binamarga'!J29+'11.psda'!J29+'12.peraskim'!J29+'13.satpol'!J29+'14.kesbangpol'!J29+'15.dinsos'!J29+'16.bpbd'!J29+'17.nakertran'!J29+'18.dp3akab'!J29+'19.dlhk'!J29+'20.dkp'!J29+'21.permades'!J29+'22.dishub'!J29+'23.kominfo'!J29+'24.dinkop'!J29+'25.dpmdptsp'!J29+'26.dinpora'!J29+'27.arpus'!J29+'28.dinlutkan'!J29+'29.distanbun'!J29+'30.ternak'!J29+'31.esdm'!J29+'32.disperindag'!J29+'33.setda'!J29+'34.setwan'!J29+'35.inspektorat'!J29+'36.bappeda'!J29+'37.bppd'!J29+'38.bpkad'!J29+'39.bkd'!J29+'40.bpsdm'!J29+'41.penghubung'!J29+'42.SKPKD'!J29</f>
        <v>0</v>
      </c>
      <c r="K29" s="54">
        <f>'1. dikbud'!K29+'2. dinkes'!K29+'3. moewardi'!K29+'4. margono'!K29+'5. tugurejo'!K29+'6. kelet'!K29+'7. amino'!K29+'8. rsjdska'!K29+'9. rsjdklaten'!K29+'10.binamarga'!K29+'11.psda'!K29+'12.peraskim'!K29+'13.satpol'!K29+'14.kesbangpol'!K29+'15.dinsos'!K29+'16.bpbd'!K29+'17.nakertran'!K29+'18.dp3akab'!K29+'19.dlhk'!K29+'20.dkp'!K29+'21.permades'!K29+'22.dishub'!K29+'23.kominfo'!K29+'24.dinkop'!K29+'25.dpmdptsp'!K29+'26.dinpora'!K29+'27.arpus'!K29+'28.dinlutkan'!K29+'29.distanbun'!K29+'30.ternak'!K29+'31.esdm'!K29+'32.disperindag'!K29+'33.setda'!K29+'34.setwan'!K29+'35.inspektorat'!K29+'36.bappeda'!K29+'37.bppd'!K29+'38.bpkad'!K29+'39.bkd'!K29+'40.bpsdm'!K29+'41.penghubung'!K29+'42.SKPKD'!K29</f>
        <v>16</v>
      </c>
      <c r="L29" s="54">
        <f>'1. dikbud'!L29+'2. dinkes'!L29+'3. moewardi'!L29+'4. margono'!L29+'5. tugurejo'!L29+'6. kelet'!L29+'7. amino'!L29+'8. rsjdska'!L29+'9. rsjdklaten'!L29+'10.binamarga'!L29+'11.psda'!L29+'12.peraskim'!L29+'13.satpol'!L29+'14.kesbangpol'!L29+'15.dinsos'!L29+'16.bpbd'!L29+'17.nakertran'!L29+'18.dp3akab'!L29+'19.dlhk'!L29+'20.dkp'!L29+'21.permades'!L29+'22.dishub'!L29+'23.kominfo'!L29+'24.dinkop'!L29+'25.dpmdptsp'!L29+'26.dinpora'!L29+'27.arpus'!L29+'28.dinlutkan'!L29+'29.distanbun'!L29+'30.ternak'!L29+'31.esdm'!L29+'32.disperindag'!L29+'33.setda'!L29+'34.setwan'!L29+'35.inspektorat'!L29+'36.bappeda'!L29+'37.bppd'!L29+'38.bpkad'!L29+'39.bkd'!L29+'40.bpsdm'!L29+'41.penghubung'!L29+'42.SKPKD'!L29</f>
        <v>268066000</v>
      </c>
      <c r="M29" s="54">
        <f>'1. dikbud'!M29+'2. dinkes'!M29+'3. moewardi'!M29+'4. margono'!M29+'5. tugurejo'!M29+'6. kelet'!M29+'7. amino'!M29+'8. rsjdska'!M29+'9. rsjdklaten'!M29+'10.binamarga'!M29+'11.psda'!M29+'12.peraskim'!M29+'13.satpol'!M29+'14.kesbangpol'!M29+'15.dinsos'!M29+'16.bpbd'!M29+'17.nakertran'!M29+'18.dp3akab'!M29+'19.dlhk'!M29+'20.dkp'!M29+'21.permades'!M29+'22.dishub'!M29+'23.kominfo'!M29+'24.dinkop'!M29+'25.dpmdptsp'!M29+'26.dinpora'!M29+'27.arpus'!M29+'28.dinlutkan'!M29+'29.distanbun'!M29+'30.ternak'!M29+'31.esdm'!M29+'32.disperindag'!M29+'33.setda'!M29+'34.setwan'!M29+'35.inspektorat'!M29+'36.bappeda'!M29+'37.bppd'!M29+'38.bpkad'!M29+'39.bkd'!M29+'40.bpsdm'!M29+'41.penghubung'!M29+'42.SKPKD'!M29</f>
        <v>14994</v>
      </c>
      <c r="N29" s="54">
        <f>'1. dikbud'!N29+'2. dinkes'!N29+'3. moewardi'!N29+'4. margono'!N29+'5. tugurejo'!N29+'6. kelet'!N29+'7. amino'!N29+'8. rsjdska'!N29+'9. rsjdklaten'!N29+'10.binamarga'!N29+'11.psda'!N29+'12.peraskim'!N29+'13.satpol'!N29+'14.kesbangpol'!N29+'15.dinsos'!N29+'16.bpbd'!N29+'17.nakertran'!N29+'18.dp3akab'!N29+'19.dlhk'!N29+'20.dkp'!N29+'21.permades'!N29+'22.dishub'!N29+'23.kominfo'!N29+'24.dinkop'!N29+'25.dpmdptsp'!N29+'26.dinpora'!N29+'27.arpus'!N29+'28.dinlutkan'!N29+'29.distanbun'!N29+'30.ternak'!N29+'31.esdm'!N29+'32.disperindag'!N29+'33.setda'!N29+'34.setwan'!N29+'35.inspektorat'!N29+'36.bappeda'!N29+'37.bppd'!N29+'38.bpkad'!N29+'39.bkd'!N29+'40.bpsdm'!N29+'41.penghubung'!N29+'42.SKPKD'!N29</f>
        <v>4100345685</v>
      </c>
      <c r="O29" s="54">
        <f>'1. dikbud'!O29+'2. dinkes'!O29+'3. moewardi'!O29+'4. margono'!O29+'5. tugurejo'!O29+'6. kelet'!O29+'7. amino'!O29+'8. rsjdska'!O29+'9. rsjdklaten'!O29+'10.binamarga'!O29+'11.psda'!O29+'12.peraskim'!O29+'13.satpol'!O29+'14.kesbangpol'!O29+'15.dinsos'!O29+'16.bpbd'!O29+'17.nakertran'!O29+'18.dp3akab'!O29+'19.dlhk'!O29+'20.dkp'!O29+'21.permades'!O29+'22.dishub'!O29+'23.kominfo'!O29+'24.dinkop'!O29+'25.dpmdptsp'!O29+'26.dinpora'!O29+'27.arpus'!O29+'28.dinlutkan'!O29+'29.distanbun'!O29+'30.ternak'!O29+'31.esdm'!O29+'32.disperindag'!O29+'33.setda'!O29+'34.setwan'!O29+'35.inspektorat'!O29+'36.bappeda'!O29+'37.bppd'!O29+'38.bpkad'!O29+'39.bkd'!O29+'40.bpsdm'!O29+'41.penghubung'!O29+'42.SKPKD'!O29</f>
        <v>49</v>
      </c>
      <c r="P29" s="54">
        <f>'1. dikbud'!P29+'2. dinkes'!P29+'3. moewardi'!P29+'4. margono'!P29+'5. tugurejo'!P29+'6. kelet'!P29+'7. amino'!P29+'8. rsjdska'!P29+'9. rsjdklaten'!P29+'10.binamarga'!P29+'11.psda'!P29+'12.peraskim'!P29+'13.satpol'!P29+'14.kesbangpol'!P29+'15.dinsos'!P29+'16.bpbd'!P29+'17.nakertran'!P29+'18.dp3akab'!P29+'19.dlhk'!P29+'20.dkp'!P29+'21.permades'!P29+'22.dishub'!P29+'23.kominfo'!P29+'24.dinkop'!P29+'25.dpmdptsp'!P29+'26.dinpora'!P29+'27.arpus'!P29+'28.dinlutkan'!P29+'29.distanbun'!P29+'30.ternak'!P29+'31.esdm'!P29+'32.disperindag'!P29+'33.setda'!P29+'34.setwan'!P29+'35.inspektorat'!P29+'36.bappeda'!P29+'37.bppd'!P29+'38.bpkad'!P29+'39.bkd'!P29+'40.bpsdm'!P29+'41.penghubung'!P29+'42.SKPKD'!P29</f>
        <v>87846000</v>
      </c>
      <c r="Q29" s="54">
        <f>'1. dikbud'!Q29+'2. dinkes'!Q29+'3. moewardi'!Q29+'4. margono'!Q29+'5. tugurejo'!Q29+'6. kelet'!Q29+'7. amino'!Q29+'8. rsjdska'!Q29+'9. rsjdklaten'!Q29+'10.binamarga'!Q29+'11.psda'!Q29+'12.peraskim'!Q29+'13.satpol'!Q29+'14.kesbangpol'!Q29+'15.dinsos'!Q29+'16.bpbd'!Q29+'17.nakertran'!Q29+'18.dp3akab'!Q29+'19.dlhk'!Q29+'20.dkp'!Q29+'21.permades'!Q29+'22.dishub'!Q29+'23.kominfo'!Q29+'24.dinkop'!Q29+'25.dpmdptsp'!Q29+'26.dinpora'!Q29+'27.arpus'!Q29+'28.dinlutkan'!Q29+'29.distanbun'!Q29+'30.ternak'!Q29+'31.esdm'!Q29+'32.disperindag'!Q29+'33.setda'!Q29+'34.setwan'!Q29+'35.inspektorat'!Q29+'36.bappeda'!Q29+'37.bppd'!Q29+'38.bpkad'!Q29+'39.bkd'!Q29+'40.bpsdm'!Q29+'41.penghubung'!Q29+'42.SKPKD'!Q29</f>
        <v>3</v>
      </c>
      <c r="R29" s="54">
        <f>'1. dikbud'!R29+'2. dinkes'!R29+'3. moewardi'!R29+'4. margono'!R29+'5. tugurejo'!R29+'6. kelet'!R29+'7. amino'!R29+'8. rsjdska'!R29+'9. rsjdklaten'!R29+'10.binamarga'!R29+'11.psda'!R29+'12.peraskim'!R29+'13.satpol'!R29+'14.kesbangpol'!R29+'15.dinsos'!R29+'16.bpbd'!R29+'17.nakertran'!R29+'18.dp3akab'!R29+'19.dlhk'!R29+'20.dkp'!R29+'21.permades'!R29+'22.dishub'!R29+'23.kominfo'!R29+'24.dinkop'!R29+'25.dpmdptsp'!R29+'26.dinpora'!R29+'27.arpus'!R29+'28.dinlutkan'!R29+'29.distanbun'!R29+'30.ternak'!R29+'31.esdm'!R29+'32.disperindag'!R29+'33.setda'!R29+'34.setwan'!R29+'35.inspektorat'!R29+'36.bappeda'!R29+'37.bppd'!R29+'38.bpkad'!R29+'39.bkd'!R29+'40.bpsdm'!R29+'41.penghubung'!R29+'42.SKPKD'!R29</f>
        <v>18150000</v>
      </c>
      <c r="S29" s="54">
        <f>'1. dikbud'!S29+'2. dinkes'!S29+'3. moewardi'!S29+'4. margono'!S29+'5. tugurejo'!S29+'6. kelet'!S29+'7. amino'!S29+'8. rsjdska'!S29+'9. rsjdklaten'!S29+'10.binamarga'!S29+'11.psda'!S29+'12.peraskim'!S29+'13.satpol'!S29+'14.kesbangpol'!S29+'15.dinsos'!S29+'16.bpbd'!S29+'17.nakertran'!S29+'18.dp3akab'!S29+'19.dlhk'!S29+'20.dkp'!S29+'21.permades'!S29+'22.dishub'!S29+'23.kominfo'!S29+'24.dinkop'!S29+'25.dpmdptsp'!S29+'26.dinpora'!S29+'27.arpus'!S29+'28.dinlutkan'!S29+'29.distanbun'!S29+'30.ternak'!S29+'31.esdm'!S29+'32.disperindag'!S29+'33.setda'!S29+'34.setwan'!S29+'35.inspektorat'!S29+'36.bappeda'!S29+'37.bppd'!S29+'38.bpkad'!S29+'39.bkd'!S29+'40.bpsdm'!S29+'41.penghubung'!S29+'42.SKPKD'!S29</f>
        <v>16</v>
      </c>
      <c r="T29" s="54">
        <f>'1. dikbud'!T29+'2. dinkes'!T29+'3. moewardi'!T29+'4. margono'!T29+'5. tugurejo'!T29+'6. kelet'!T29+'7. amino'!T29+'8. rsjdska'!T29+'9. rsjdklaten'!T29+'10.binamarga'!T29+'11.psda'!T29+'12.peraskim'!T29+'13.satpol'!T29+'14.kesbangpol'!T29+'15.dinsos'!T29+'16.bpbd'!T29+'17.nakertran'!T29+'18.dp3akab'!T29+'19.dlhk'!T29+'20.dkp'!T29+'21.permades'!T29+'22.dishub'!T29+'23.kominfo'!T29+'24.dinkop'!T29+'25.dpmdptsp'!T29+'26.dinpora'!T29+'27.arpus'!T29+'28.dinlutkan'!T29+'29.distanbun'!T29+'30.ternak'!T29+'31.esdm'!T29+'32.disperindag'!T29+'33.setda'!T29+'34.setwan'!T29+'35.inspektorat'!T29+'36.bappeda'!T29+'37.bppd'!T29+'38.bpkad'!T29+'39.bkd'!T29+'40.bpsdm'!T29+'41.penghubung'!T29+'42.SKPKD'!T29</f>
        <v>1226000</v>
      </c>
      <c r="U29" s="54">
        <f>'1. dikbud'!U29+'2. dinkes'!U29+'3. moewardi'!U29+'4. margono'!U29+'5. tugurejo'!U29+'6. kelet'!U29+'7. amino'!U29+'8. rsjdska'!U29+'9. rsjdklaten'!U29+'10.binamarga'!U29+'11.psda'!U29+'12.peraskim'!U29+'13.satpol'!U29+'14.kesbangpol'!U29+'15.dinsos'!U29+'16.bpbd'!U29+'17.nakertran'!U29+'18.dp3akab'!U29+'19.dlhk'!U29+'20.dkp'!U29+'21.permades'!U29+'22.dishub'!U29+'23.kominfo'!U29+'24.dinkop'!U29+'25.dpmdptsp'!U29+'26.dinpora'!U29+'27.arpus'!U29+'28.dinlutkan'!U29+'29.distanbun'!U29+'30.ternak'!U29+'31.esdm'!U29+'32.disperindag'!U29+'33.setda'!U29+'34.setwan'!U29+'35.inspektorat'!U29+'36.bappeda'!U29+'37.bppd'!U29+'38.bpkad'!U29+'39.bkd'!U29+'40.bpsdm'!U29+'41.penghubung'!U29+'42.SKPKD'!U29</f>
        <v>242</v>
      </c>
      <c r="V29" s="54">
        <f>'1. dikbud'!V29+'2. dinkes'!V29+'3. moewardi'!V29+'4. margono'!V29+'5. tugurejo'!V29+'6. kelet'!V29+'7. amino'!V29+'8. rsjdska'!V29+'9. rsjdklaten'!V29+'10.binamarga'!V29+'11.psda'!V29+'12.peraskim'!V29+'13.satpol'!V29+'14.kesbangpol'!V29+'15.dinsos'!V29+'16.bpbd'!V29+'17.nakertran'!V29+'18.dp3akab'!V29+'19.dlhk'!V29+'20.dkp'!V29+'21.permades'!V29+'22.dishub'!V29+'23.kominfo'!V29+'24.dinkop'!V29+'25.dpmdptsp'!V29+'26.dinpora'!V29+'27.arpus'!V29+'28.dinlutkan'!V29+'29.distanbun'!V29+'30.ternak'!V29+'31.esdm'!V29+'32.disperindag'!V29+'33.setda'!V29+'34.setwan'!V29+'35.inspektorat'!V29+'36.bappeda'!V29+'37.bppd'!V29+'38.bpkad'!V29+'39.bkd'!V29+'40.bpsdm'!V29+'41.penghubung'!V29+'42.SKPKD'!V29</f>
        <v>189889448</v>
      </c>
      <c r="W29" s="54">
        <f>'1. dikbud'!W29+'2. dinkes'!W29+'3. moewardi'!W29+'4. margono'!W29+'5. tugurejo'!W29+'6. kelet'!W29+'7. amino'!W29+'8. rsjdska'!W29+'9. rsjdklaten'!W29+'10.binamarga'!W29+'11.psda'!W29+'12.peraskim'!W29+'13.satpol'!W29+'14.kesbangpol'!W29+'15.dinsos'!W29+'16.bpbd'!W29+'17.nakertran'!W29+'18.dp3akab'!W29+'19.dlhk'!W29+'20.dkp'!W29+'21.permades'!W29+'22.dishub'!W29+'23.kominfo'!W29+'24.dinkop'!W29+'25.dpmdptsp'!W29+'26.dinpora'!W29+'27.arpus'!W29+'28.dinlutkan'!W29+'29.distanbun'!W29+'30.ternak'!W29+'31.esdm'!W29+'32.disperindag'!W29+'33.setda'!W29+'34.setwan'!W29+'35.inspektorat'!W29+'36.bappeda'!W29+'37.bppd'!W29+'38.bpkad'!W29+'39.bkd'!W29+'40.bpsdm'!W29+'41.penghubung'!W29+'42.SKPKD'!W29</f>
        <v>15324</v>
      </c>
      <c r="X29" s="54">
        <f>'1. dikbud'!X29+'2. dinkes'!X29+'3. moewardi'!X29+'4. margono'!X29+'5. tugurejo'!X29+'6. kelet'!X29+'7. amino'!X29+'8. rsjdska'!X29+'9. rsjdklaten'!X29+'10.binamarga'!X29+'11.psda'!X29+'12.peraskim'!X29+'13.satpol'!X29+'14.kesbangpol'!X29+'15.dinsos'!X29+'16.bpbd'!X29+'17.nakertran'!X29+'18.dp3akab'!X29+'19.dlhk'!X29+'20.dkp'!X29+'21.permades'!X29+'22.dishub'!X29+'23.kominfo'!X29+'24.dinkop'!X29+'25.dpmdptsp'!X29+'26.dinpora'!X29+'27.arpus'!X29+'28.dinlutkan'!X29+'29.distanbun'!X29+'30.ternak'!X29+'31.esdm'!X29+'32.disperindag'!X29+'33.setda'!X29+'34.setwan'!X29+'35.inspektorat'!X29+'36.bappeda'!X29+'37.bppd'!X29+'38.bpkad'!X29+'39.bkd'!X29+'40.bpsdm'!X29+'41.penghubung'!X29+'42.SKPKD'!X29</f>
        <v>4767548133</v>
      </c>
      <c r="Y29" s="54">
        <f>'1. dikbud'!Y29+'2. dinkes'!Y29+'3. moewardi'!Y29+'4. margono'!Y29+'5. tugurejo'!Y29+'6. kelet'!Y29+'7. amino'!Y29+'8. rsjdska'!Y29+'9. rsjdklaten'!Y29+'10.binamarga'!Y29+'11.psda'!Y29+'12.peraskim'!Y29+'13.satpol'!Y29+'14.kesbangpol'!Y29+'15.dinsos'!Y29+'16.bpbd'!Y29+'17.nakertran'!Y29+'18.dp3akab'!Y29+'19.dlhk'!Y29+'20.dkp'!Y29+'21.permades'!Y29+'22.dishub'!Y29+'23.kominfo'!Y29+'24.dinkop'!Y29+'25.dpmdptsp'!Y29+'26.dinpora'!Y29+'27.arpus'!Y29+'28.dinlutkan'!Y29+'29.distanbun'!Y29+'30.ternak'!Y29+'31.esdm'!Y29+'32.disperindag'!Y29+'33.setda'!Y29+'34.setwan'!Y29+'35.inspektorat'!Y29+'36.bappeda'!Y29+'37.bppd'!Y29+'38.bpkad'!Y29+'39.bkd'!Y29+'40.bpsdm'!Y29+'41.penghubung'!Y29+'42.SKPKD'!Y29</f>
        <v>0</v>
      </c>
      <c r="Z29" s="54">
        <f>'1. dikbud'!Z29+'2. dinkes'!Z29+'3. moewardi'!Z29+'4. margono'!Z29+'5. tugurejo'!Z29+'6. kelet'!Z29+'7. amino'!Z29+'8. rsjdska'!Z29+'9. rsjdklaten'!Z29+'10.binamarga'!Z29+'11.psda'!Z29+'12.peraskim'!Z29+'13.satpol'!Z29+'14.kesbangpol'!Z29+'15.dinsos'!Z29+'16.bpbd'!Z29+'17.nakertran'!Z29+'18.dp3akab'!Z29+'19.dlhk'!Z29+'20.dkp'!Z29+'21.permades'!Z29+'22.dishub'!Z29+'23.kominfo'!Z29+'24.dinkop'!Z29+'25.dpmdptsp'!Z29+'26.dinpora'!Z29+'27.arpus'!Z29+'28.dinlutkan'!Z29+'29.distanbun'!Z29+'30.ternak'!Z29+'31.esdm'!Z29+'32.disperindag'!Z29+'33.setda'!Z29+'34.setwan'!Z29+'35.inspektorat'!Z29+'36.bappeda'!Z29+'37.bppd'!Z29+'38.bpkad'!Z29+'39.bkd'!Z29+'40.bpsdm'!Z29+'41.penghubung'!Z29+'42.SKPKD'!Z29</f>
        <v>0</v>
      </c>
      <c r="AA29" s="54">
        <f>'1. dikbud'!AA29+'2. dinkes'!AA29+'3. moewardi'!AA29+'4. margono'!AA29+'5. tugurejo'!AA29+'6. kelet'!AA29+'7. amino'!AA29+'8. rsjdska'!AA29+'9. rsjdklaten'!AA29+'10.binamarga'!AA29+'11.psda'!AA29+'12.peraskim'!AA29+'13.satpol'!AA29+'14.kesbangpol'!AA29+'15.dinsos'!AA29+'16.bpbd'!AA29+'17.nakertran'!AA29+'18.dp3akab'!AA29+'19.dlhk'!AA29+'20.dkp'!AA29+'21.permades'!AA29+'22.dishub'!AA29+'23.kominfo'!AA29+'24.dinkop'!AA29+'25.dpmdptsp'!AA29+'26.dinpora'!AA29+'27.arpus'!AA29+'28.dinlutkan'!AA29+'29.distanbun'!AA29+'30.ternak'!AA29+'31.esdm'!AA29+'32.disperindag'!AA29+'33.setda'!AA29+'34.setwan'!AA29+'35.inspektorat'!AA29+'36.bappeda'!AA29+'37.bppd'!AA29+'38.bpkad'!AA29+'39.bkd'!AA29+'40.bpsdm'!AA29+'41.penghubung'!AA29+'42.SKPKD'!AA29</f>
        <v>49</v>
      </c>
      <c r="AB29" s="54">
        <f>'1. dikbud'!AB29+'2. dinkes'!AB29+'3. moewardi'!AB29+'4. margono'!AB29+'5. tugurejo'!AB29+'6. kelet'!AB29+'7. amino'!AB29+'8. rsjdska'!AB29+'9. rsjdklaten'!AB29+'10.binamarga'!AB29+'11.psda'!AB29+'12.peraskim'!AB29+'13.satpol'!AB29+'14.kesbangpol'!AB29+'15.dinsos'!AB29+'16.bpbd'!AB29+'17.nakertran'!AB29+'18.dp3akab'!AB29+'19.dlhk'!AB29+'20.dkp'!AB29+'21.permades'!AB29+'22.dishub'!AB29+'23.kominfo'!AB29+'24.dinkop'!AB29+'25.dpmdptsp'!AB29+'26.dinpora'!AB29+'27.arpus'!AB29+'28.dinlutkan'!AB29+'29.distanbun'!AB29+'30.ternak'!AB29+'31.esdm'!AB29+'32.disperindag'!AB29+'33.setda'!AB29+'34.setwan'!AB29+'35.inspektorat'!AB29+'36.bappeda'!AB29+'37.bppd'!AB29+'38.bpkad'!AB29+'39.bkd'!AB29+'40.bpsdm'!AB29+'41.penghubung'!AB29+'42.SKPKD'!AB29</f>
        <v>87846000</v>
      </c>
      <c r="AC29" s="54">
        <f>'1. dikbud'!AC29+'2. dinkes'!AC29+'3. moewardi'!AC29+'4. margono'!AC29+'5. tugurejo'!AC29+'6. kelet'!AC29+'7. amino'!AC29+'8. rsjdska'!AC29+'9. rsjdklaten'!AC29+'10.binamarga'!AC29+'11.psda'!AC29+'12.peraskim'!AC29+'13.satpol'!AC29+'14.kesbangpol'!AC29+'15.dinsos'!AC29+'16.bpbd'!AC29+'17.nakertran'!AC29+'18.dp3akab'!AC29+'19.dlhk'!AC29+'20.dkp'!AC29+'21.permades'!AC29+'22.dishub'!AC29+'23.kominfo'!AC29+'24.dinkop'!AC29+'25.dpmdptsp'!AC29+'26.dinpora'!AC29+'27.arpus'!AC29+'28.dinlutkan'!AC29+'29.distanbun'!AC29+'30.ternak'!AC29+'31.esdm'!AC29+'32.disperindag'!AC29+'33.setda'!AC29+'34.setwan'!AC29+'35.inspektorat'!AC29+'36.bappeda'!AC29+'37.bppd'!AC29+'38.bpkad'!AC29+'39.bkd'!AC29+'40.bpsdm'!AC29+'41.penghubung'!AC29+'42.SKPKD'!AC29</f>
        <v>10</v>
      </c>
      <c r="AD29" s="54">
        <f>'1. dikbud'!AD29+'2. dinkes'!AD29+'3. moewardi'!AD29+'4. margono'!AD29+'5. tugurejo'!AD29+'6. kelet'!AD29+'7. amino'!AD29+'8. rsjdska'!AD29+'9. rsjdklaten'!AD29+'10.binamarga'!AD29+'11.psda'!AD29+'12.peraskim'!AD29+'13.satpol'!AD29+'14.kesbangpol'!AD29+'15.dinsos'!AD29+'16.bpbd'!AD29+'17.nakertran'!AD29+'18.dp3akab'!AD29+'19.dlhk'!AD29+'20.dkp'!AD29+'21.permades'!AD29+'22.dishub'!AD29+'23.kominfo'!AD29+'24.dinkop'!AD29+'25.dpmdptsp'!AD29+'26.dinpora'!AD29+'27.arpus'!AD29+'28.dinlutkan'!AD29+'29.distanbun'!AD29+'30.ternak'!AD29+'31.esdm'!AD29+'32.disperindag'!AD29+'33.setda'!AD29+'34.setwan'!AD29+'35.inspektorat'!AD29+'36.bappeda'!AD29+'37.bppd'!AD29+'38.bpkad'!AD29+'39.bkd'!AD29+'40.bpsdm'!AD29+'41.penghubung'!AD29+'42.SKPKD'!AD29</f>
        <v>56087500</v>
      </c>
      <c r="AE29" s="54">
        <f>'1. dikbud'!AE29+'2. dinkes'!AE29+'3. moewardi'!AE29+'4. margono'!AE29+'5. tugurejo'!AE29+'6. kelet'!AE29+'7. amino'!AE29+'8. rsjdska'!AE29+'9. rsjdklaten'!AE29+'10.binamarga'!AE29+'11.psda'!AE29+'12.peraskim'!AE29+'13.satpol'!AE29+'14.kesbangpol'!AE29+'15.dinsos'!AE29+'16.bpbd'!AE29+'17.nakertran'!AE29+'18.dp3akab'!AE29+'19.dlhk'!AE29+'20.dkp'!AE29+'21.permades'!AE29+'22.dishub'!AE29+'23.kominfo'!AE29+'24.dinkop'!AE29+'25.dpmdptsp'!AE29+'26.dinpora'!AE29+'27.arpus'!AE29+'28.dinlutkan'!AE29+'29.distanbun'!AE29+'30.ternak'!AE29+'31.esdm'!AE29+'32.disperindag'!AE29+'33.setda'!AE29+'34.setwan'!AE29+'35.inspektorat'!AE29+'36.bappeda'!AE29+'37.bppd'!AE29+'38.bpkad'!AE29+'39.bkd'!AE29+'40.bpsdm'!AE29+'41.penghubung'!AE29+'42.SKPKD'!AE29</f>
        <v>73</v>
      </c>
      <c r="AF29" s="54">
        <f>'1. dikbud'!AF29+'2. dinkes'!AF29+'3. moewardi'!AF29+'4. margono'!AF29+'5. tugurejo'!AF29+'6. kelet'!AF29+'7. amino'!AF29+'8. rsjdska'!AF29+'9. rsjdklaten'!AF29+'10.binamarga'!AF29+'11.psda'!AF29+'12.peraskim'!AF29+'13.satpol'!AF29+'14.kesbangpol'!AF29+'15.dinsos'!AF29+'16.bpbd'!AF29+'17.nakertran'!AF29+'18.dp3akab'!AF29+'19.dlhk'!AF29+'20.dkp'!AF29+'21.permades'!AF29+'22.dishub'!AF29+'23.kominfo'!AF29+'24.dinkop'!AF29+'25.dpmdptsp'!AF29+'26.dinpora'!AF29+'27.arpus'!AF29+'28.dinlutkan'!AF29+'29.distanbun'!AF29+'30.ternak'!AF29+'31.esdm'!AF29+'32.disperindag'!AF29+'33.setda'!AF29+'34.setwan'!AF29+'35.inspektorat'!AF29+'36.bappeda'!AF29+'37.bppd'!AF29+'38.bpkad'!AF29+'39.bkd'!AF29+'40.bpsdm'!AF29+'41.penghubung'!AF29+'42.SKPKD'!AF29</f>
        <v>23046000</v>
      </c>
      <c r="AG29" s="54">
        <f>'1. dikbud'!AG29+'2. dinkes'!AG29+'3. moewardi'!AG29+'4. margono'!AG29+'5. tugurejo'!AG29+'6. kelet'!AG29+'7. amino'!AG29+'8. rsjdska'!AG29+'9. rsjdklaten'!AG29+'10.binamarga'!AG29+'11.psda'!AG29+'12.peraskim'!AG29+'13.satpol'!AG29+'14.kesbangpol'!AG29+'15.dinsos'!AG29+'16.bpbd'!AG29+'17.nakertran'!AG29+'18.dp3akab'!AG29+'19.dlhk'!AG29+'20.dkp'!AG29+'21.permades'!AG29+'22.dishub'!AG29+'23.kominfo'!AG29+'24.dinkop'!AG29+'25.dpmdptsp'!AG29+'26.dinpora'!AG29+'27.arpus'!AG29+'28.dinlutkan'!AG29+'29.distanbun'!AG29+'30.ternak'!AG29+'31.esdm'!AG29+'32.disperindag'!AG29+'33.setda'!AG29+'34.setwan'!AG29+'35.inspektorat'!AG29+'36.bappeda'!AG29+'37.bppd'!AG29+'38.bpkad'!AG29+'39.bkd'!AG29+'40.bpsdm'!AG29+'41.penghubung'!AG29+'42.SKPKD'!AG29</f>
        <v>9</v>
      </c>
      <c r="AH29" s="54">
        <f>'1. dikbud'!AH29+'2. dinkes'!AH29+'3. moewardi'!AH29+'4. margono'!AH29+'5. tugurejo'!AH29+'6. kelet'!AH29+'7. amino'!AH29+'8. rsjdska'!AH29+'9. rsjdklaten'!AH29+'10.binamarga'!AH29+'11.psda'!AH29+'12.peraskim'!AH29+'13.satpol'!AH29+'14.kesbangpol'!AH29+'15.dinsos'!AH29+'16.bpbd'!AH29+'17.nakertran'!AH29+'18.dp3akab'!AH29+'19.dlhk'!AH29+'20.dkp'!AH29+'21.permades'!AH29+'22.dishub'!AH29+'23.kominfo'!AH29+'24.dinkop'!AH29+'25.dpmdptsp'!AH29+'26.dinpora'!AH29+'27.arpus'!AH29+'28.dinlutkan'!AH29+'29.distanbun'!AH29+'30.ternak'!AH29+'31.esdm'!AH29+'32.disperindag'!AH29+'33.setda'!AH29+'34.setwan'!AH29+'35.inspektorat'!AH29+'36.bappeda'!AH29+'37.bppd'!AH29+'38.bpkad'!AH29+'39.bkd'!AH29+'40.bpsdm'!AH29+'41.penghubung'!AH29+'42.SKPKD'!AH29</f>
        <v>245000</v>
      </c>
      <c r="AI29" s="54">
        <f>'1. dikbud'!AI29+'2. dinkes'!AI29+'3. moewardi'!AI29+'4. margono'!AI29+'5. tugurejo'!AI29+'6. kelet'!AI29+'7. amino'!AI29+'8. rsjdska'!AI29+'9. rsjdklaten'!AI29+'10.binamarga'!AI29+'11.psda'!AI29+'12.peraskim'!AI29+'13.satpol'!AI29+'14.kesbangpol'!AI29+'15.dinsos'!AI29+'16.bpbd'!AI29+'17.nakertran'!AI29+'18.dp3akab'!AI29+'19.dlhk'!AI29+'20.dkp'!AI29+'21.permades'!AI29+'22.dishub'!AI29+'23.kominfo'!AI29+'24.dinkop'!AI29+'25.dpmdptsp'!AI29+'26.dinpora'!AI29+'27.arpus'!AI29+'28.dinlutkan'!AI29+'29.distanbun'!AI29+'30.ternak'!AI29+'31.esdm'!AI29+'32.disperindag'!AI29+'33.setda'!AI29+'34.setwan'!AI29+'35.inspektorat'!AI29+'36.bappeda'!AI29+'37.bppd'!AI29+'38.bpkad'!AI29+'39.bkd'!AI29+'40.bpsdm'!AI29+'41.penghubung'!AI29+'42.SKPKD'!AI29</f>
        <v>141</v>
      </c>
      <c r="AJ29" s="54">
        <f>'1. dikbud'!AJ29+'2. dinkes'!AJ29+'3. moewardi'!AJ29+'4. margono'!AJ29+'5. tugurejo'!AJ29+'6. kelet'!AJ29+'7. amino'!AJ29+'8. rsjdska'!AJ29+'9. rsjdklaten'!AJ29+'10.binamarga'!AJ29+'11.psda'!AJ29+'12.peraskim'!AJ29+'13.satpol'!AJ29+'14.kesbangpol'!AJ29+'15.dinsos'!AJ29+'16.bpbd'!AJ29+'17.nakertran'!AJ29+'18.dp3akab'!AJ29+'19.dlhk'!AJ29+'20.dkp'!AJ29+'21.permades'!AJ29+'22.dishub'!AJ29+'23.kominfo'!AJ29+'24.dinkop'!AJ29+'25.dpmdptsp'!AJ29+'26.dinpora'!AJ29+'27.arpus'!AJ29+'28.dinlutkan'!AJ29+'29.distanbun'!AJ29+'30.ternak'!AJ29+'31.esdm'!AJ29+'32.disperindag'!AJ29+'33.setda'!AJ29+'34.setwan'!AJ29+'35.inspektorat'!AJ29+'36.bappeda'!AJ29+'37.bppd'!AJ29+'38.bpkad'!AJ29+'39.bkd'!AJ29+'40.bpsdm'!AJ29+'41.penghubung'!AJ29+'42.SKPKD'!AJ29</f>
        <v>167224500</v>
      </c>
      <c r="AK29" s="54">
        <f>'1. dikbud'!AK29+'2. dinkes'!AK29+'3. moewardi'!AK29+'4. margono'!AK29+'5. tugurejo'!AK29+'6. kelet'!AK29+'7. amino'!AK29+'8. rsjdska'!AK29+'9. rsjdklaten'!AK29+'10.binamarga'!AK29+'11.psda'!AK29+'12.peraskim'!AK29+'13.satpol'!AK29+'14.kesbangpol'!AK29+'15.dinsos'!AK29+'16.bpbd'!AK29+'17.nakertran'!AK29+'18.dp3akab'!AK29+'19.dlhk'!AK29+'20.dkp'!AK29+'21.permades'!AK29+'22.dishub'!AK29+'23.kominfo'!AK29+'24.dinkop'!AK29+'25.dpmdptsp'!AK29+'26.dinpora'!AK29+'27.arpus'!AK29+'28.dinlutkan'!AK29+'29.distanbun'!AK29+'30.ternak'!AK29+'31.esdm'!AK29+'32.disperindag'!AK29+'33.setda'!AK29+'34.setwan'!AK29+'35.inspektorat'!AK29+'36.bappeda'!AK29+'37.bppd'!AK29+'38.bpkad'!AK29+'39.bkd'!AK29+'40.bpsdm'!AK29+'41.penghubung'!AK29+'42.SKPKD'!AK29</f>
        <v>59501</v>
      </c>
      <c r="AL29" s="54">
        <f>'1. dikbud'!AL29+'2. dinkes'!AL29+'3. moewardi'!AL29+'4. margono'!AL29+'5. tugurejo'!AL29+'6. kelet'!AL29+'7. amino'!AL29+'8. rsjdska'!AL29+'9. rsjdklaten'!AL29+'10.binamarga'!AL29+'11.psda'!AL29+'12.peraskim'!AL29+'13.satpol'!AL29+'14.kesbangpol'!AL29+'15.dinsos'!AL29+'16.bpbd'!AL29+'17.nakertran'!AL29+'18.dp3akab'!AL29+'19.dlhk'!AL29+'20.dkp'!AL29+'21.permades'!AL29+'22.dishub'!AL29+'23.kominfo'!AL29+'24.dinkop'!AL29+'25.dpmdptsp'!AL29+'26.dinpora'!AL29+'27.arpus'!AL29+'28.dinlutkan'!AL29+'29.distanbun'!AL29+'30.ternak'!AL29+'31.esdm'!AL29+'32.disperindag'!AL29+'33.setda'!AL29+'34.setwan'!AL29+'35.inspektorat'!AL29+'36.bappeda'!AL29+'37.bppd'!AL29+'38.bpkad'!AL29+'39.bkd'!AL29+'40.bpsdm'!AL29+'41.penghubung'!AL29+'42.SKPKD'!AL29</f>
        <v>44600096413</v>
      </c>
      <c r="AM29" s="281">
        <f>[1]RkpAkum!D28</f>
        <v>59501</v>
      </c>
      <c r="AN29" s="281">
        <f>[1]RkpAkum!E28</f>
        <v>44600096413</v>
      </c>
      <c r="AO29" s="233">
        <f t="shared" si="0"/>
        <v>0</v>
      </c>
      <c r="AP29" s="233">
        <f t="shared" si="1"/>
        <v>0</v>
      </c>
    </row>
    <row r="30" spans="1:42">
      <c r="A30" s="227">
        <v>19</v>
      </c>
      <c r="B30" s="52" t="s">
        <v>248</v>
      </c>
      <c r="C30" s="54">
        <f>'1. dikbud'!C30+'2. dinkes'!C30+'3. moewardi'!C30+'4. margono'!C30+'5. tugurejo'!C30+'6. kelet'!C30+'7. amino'!C30+'8. rsjdska'!C30+'9. rsjdklaten'!C30+'10.binamarga'!C30+'11.psda'!C30+'12.peraskim'!C30+'13.satpol'!C30+'14.kesbangpol'!C30+'15.dinsos'!C30+'16.bpbd'!C30+'17.nakertran'!C30+'18.dp3akab'!C30+'19.dlhk'!C30+'20.dkp'!C30+'21.permades'!C30+'22.dishub'!C30+'23.kominfo'!C30+'24.dinkop'!C30+'25.dpmdptsp'!C30+'26.dinpora'!C30+'27.arpus'!C30+'28.dinlutkan'!C30+'29.distanbun'!C30+'30.ternak'!C30+'31.esdm'!C30+'32.disperindag'!C30+'33.setda'!C30+'34.setwan'!C30+'35.inspektorat'!C30+'36.bappeda'!C30+'37.bppd'!C30+'38.bpkad'!C30+'39.bkd'!C30+'40.bpsdm'!C30+'41.penghubung'!C30+'42.SKPKD'!C30</f>
        <v>15982</v>
      </c>
      <c r="D30" s="54">
        <f>'1. dikbud'!D30+'2. dinkes'!D30+'3. moewardi'!D30+'4. margono'!D30+'5. tugurejo'!D30+'6. kelet'!D30+'7. amino'!D30+'8. rsjdska'!D30+'9. rsjdklaten'!D30+'10.binamarga'!D30+'11.psda'!D30+'12.peraskim'!D30+'13.satpol'!D30+'14.kesbangpol'!D30+'15.dinsos'!D30+'16.bpbd'!D30+'17.nakertran'!D30+'18.dp3akab'!D30+'19.dlhk'!D30+'20.dkp'!D30+'21.permades'!D30+'22.dishub'!D30+'23.kominfo'!D30+'24.dinkop'!D30+'25.dpmdptsp'!D30+'26.dinpora'!D30+'27.arpus'!D30+'28.dinlutkan'!D30+'29.distanbun'!D30+'30.ternak'!D30+'31.esdm'!D30+'32.disperindag'!D30+'33.setda'!D30+'34.setwan'!D30+'35.inspektorat'!D30+'36.bappeda'!D30+'37.bppd'!D30+'38.bpkad'!D30+'39.bkd'!D30+'40.bpsdm'!D30+'41.penghubung'!D30+'42.SKPKD'!D30</f>
        <v>9942377268</v>
      </c>
      <c r="E30" s="54">
        <f>'1. dikbud'!E30+'2. dinkes'!E30+'3. moewardi'!E30+'4. margono'!E30+'5. tugurejo'!E30+'6. kelet'!E30+'7. amino'!E30+'8. rsjdska'!E30+'9. rsjdklaten'!E30+'10.binamarga'!E30+'11.psda'!E30+'12.peraskim'!E30+'13.satpol'!E30+'14.kesbangpol'!E30+'15.dinsos'!E30+'16.bpbd'!E30+'17.nakertran'!E30+'18.dp3akab'!E30+'19.dlhk'!E30+'20.dkp'!E30+'21.permades'!E30+'22.dishub'!E30+'23.kominfo'!E30+'24.dinkop'!E30+'25.dpmdptsp'!E30+'26.dinpora'!E30+'27.arpus'!E30+'28.dinlutkan'!E30+'29.distanbun'!E30+'30.ternak'!E30+'31.esdm'!E30+'32.disperindag'!E30+'33.setda'!E30+'34.setwan'!E30+'35.inspektorat'!E30+'36.bappeda'!E30+'37.bppd'!E30+'38.bpkad'!E30+'39.bkd'!E30+'40.bpsdm'!E30+'41.penghubung'!E30+'42.SKPKD'!E30</f>
        <v>2450</v>
      </c>
      <c r="F30" s="54">
        <f>'1. dikbud'!F30+'2. dinkes'!F30+'3. moewardi'!F30+'4. margono'!F30+'5. tugurejo'!F30+'6. kelet'!F30+'7. amino'!F30+'8. rsjdska'!F30+'9. rsjdklaten'!F30+'10.binamarga'!F30+'11.psda'!F30+'12.peraskim'!F30+'13.satpol'!F30+'14.kesbangpol'!F30+'15.dinsos'!F30+'16.bpbd'!F30+'17.nakertran'!F30+'18.dp3akab'!F30+'19.dlhk'!F30+'20.dkp'!F30+'21.permades'!F30+'22.dishub'!F30+'23.kominfo'!F30+'24.dinkop'!F30+'25.dpmdptsp'!F30+'26.dinpora'!F30+'27.arpus'!F30+'28.dinlutkan'!F30+'29.distanbun'!F30+'30.ternak'!F30+'31.esdm'!F30+'32.disperindag'!F30+'33.setda'!F30+'34.setwan'!F30+'35.inspektorat'!F30+'36.bappeda'!F30+'37.bppd'!F30+'38.bpkad'!F30+'39.bkd'!F30+'40.bpsdm'!F30+'41.penghubung'!F30+'42.SKPKD'!F30</f>
        <v>1465450000</v>
      </c>
      <c r="G30" s="54">
        <f>'1. dikbud'!G30+'2. dinkes'!G30+'3. moewardi'!G30+'4. margono'!G30+'5. tugurejo'!G30+'6. kelet'!G30+'7. amino'!G30+'8. rsjdska'!G30+'9. rsjdklaten'!G30+'10.binamarga'!G30+'11.psda'!G30+'12.peraskim'!G30+'13.satpol'!G30+'14.kesbangpol'!G30+'15.dinsos'!G30+'16.bpbd'!G30+'17.nakertran'!G30+'18.dp3akab'!G30+'19.dlhk'!G30+'20.dkp'!G30+'21.permades'!G30+'22.dishub'!G30+'23.kominfo'!G30+'24.dinkop'!G30+'25.dpmdptsp'!G30+'26.dinpora'!G30+'27.arpus'!G30+'28.dinlutkan'!G30+'29.distanbun'!G30+'30.ternak'!G30+'31.esdm'!G30+'32.disperindag'!G30+'33.setda'!G30+'34.setwan'!G30+'35.inspektorat'!G30+'36.bappeda'!G30+'37.bppd'!G30+'38.bpkad'!G30+'39.bkd'!G30+'40.bpsdm'!G30+'41.penghubung'!G30+'42.SKPKD'!G30</f>
        <v>0</v>
      </c>
      <c r="H30" s="54">
        <f>'1. dikbud'!H30+'2. dinkes'!H30+'3. moewardi'!H30+'4. margono'!H30+'5. tugurejo'!H30+'6. kelet'!H30+'7. amino'!H30+'8. rsjdska'!H30+'9. rsjdklaten'!H30+'10.binamarga'!H30+'11.psda'!H30+'12.peraskim'!H30+'13.satpol'!H30+'14.kesbangpol'!H30+'15.dinsos'!H30+'16.bpbd'!H30+'17.nakertran'!H30+'18.dp3akab'!H30+'19.dlhk'!H30+'20.dkp'!H30+'21.permades'!H30+'22.dishub'!H30+'23.kominfo'!H30+'24.dinkop'!H30+'25.dpmdptsp'!H30+'26.dinpora'!H30+'27.arpus'!H30+'28.dinlutkan'!H30+'29.distanbun'!H30+'30.ternak'!H30+'31.esdm'!H30+'32.disperindag'!H30+'33.setda'!H30+'34.setwan'!H30+'35.inspektorat'!H30+'36.bappeda'!H30+'37.bppd'!H30+'38.bpkad'!H30+'39.bkd'!H30+'40.bpsdm'!H30+'41.penghubung'!H30+'42.SKPKD'!H30</f>
        <v>0</v>
      </c>
      <c r="I30" s="54">
        <f>'1. dikbud'!I30+'2. dinkes'!I30+'3. moewardi'!I30+'4. margono'!I30+'5. tugurejo'!I30+'6. kelet'!I30+'7. amino'!I30+'8. rsjdska'!I30+'9. rsjdklaten'!I30+'10.binamarga'!I30+'11.psda'!I30+'12.peraskim'!I30+'13.satpol'!I30+'14.kesbangpol'!I30+'15.dinsos'!I30+'16.bpbd'!I30+'17.nakertran'!I30+'18.dp3akab'!I30+'19.dlhk'!I30+'20.dkp'!I30+'21.permades'!I30+'22.dishub'!I30+'23.kominfo'!I30+'24.dinkop'!I30+'25.dpmdptsp'!I30+'26.dinpora'!I30+'27.arpus'!I30+'28.dinlutkan'!I30+'29.distanbun'!I30+'30.ternak'!I30+'31.esdm'!I30+'32.disperindag'!I30+'33.setda'!I30+'34.setwan'!I30+'35.inspektorat'!I30+'36.bappeda'!I30+'37.bppd'!I30+'38.bpkad'!I30+'39.bkd'!I30+'40.bpsdm'!I30+'41.penghubung'!I30+'42.SKPKD'!I30</f>
        <v>0</v>
      </c>
      <c r="J30" s="54">
        <f>'1. dikbud'!J30+'2. dinkes'!J30+'3. moewardi'!J30+'4. margono'!J30+'5. tugurejo'!J30+'6. kelet'!J30+'7. amino'!J30+'8. rsjdska'!J30+'9. rsjdklaten'!J30+'10.binamarga'!J30+'11.psda'!J30+'12.peraskim'!J30+'13.satpol'!J30+'14.kesbangpol'!J30+'15.dinsos'!J30+'16.bpbd'!J30+'17.nakertran'!J30+'18.dp3akab'!J30+'19.dlhk'!J30+'20.dkp'!J30+'21.permades'!J30+'22.dishub'!J30+'23.kominfo'!J30+'24.dinkop'!J30+'25.dpmdptsp'!J30+'26.dinpora'!J30+'27.arpus'!J30+'28.dinlutkan'!J30+'29.distanbun'!J30+'30.ternak'!J30+'31.esdm'!J30+'32.disperindag'!J30+'33.setda'!J30+'34.setwan'!J30+'35.inspektorat'!J30+'36.bappeda'!J30+'37.bppd'!J30+'38.bpkad'!J30+'39.bkd'!J30+'40.bpsdm'!J30+'41.penghubung'!J30+'42.SKPKD'!J30</f>
        <v>0</v>
      </c>
      <c r="K30" s="54">
        <f>'1. dikbud'!K30+'2. dinkes'!K30+'3. moewardi'!K30+'4. margono'!K30+'5. tugurejo'!K30+'6. kelet'!K30+'7. amino'!K30+'8. rsjdska'!K30+'9. rsjdklaten'!K30+'10.binamarga'!K30+'11.psda'!K30+'12.peraskim'!K30+'13.satpol'!K30+'14.kesbangpol'!K30+'15.dinsos'!K30+'16.bpbd'!K30+'17.nakertran'!K30+'18.dp3akab'!K30+'19.dlhk'!K30+'20.dkp'!K30+'21.permades'!K30+'22.dishub'!K30+'23.kominfo'!K30+'24.dinkop'!K30+'25.dpmdptsp'!K30+'26.dinpora'!K30+'27.arpus'!K30+'28.dinlutkan'!K30+'29.distanbun'!K30+'30.ternak'!K30+'31.esdm'!K30+'32.disperindag'!K30+'33.setda'!K30+'34.setwan'!K30+'35.inspektorat'!K30+'36.bappeda'!K30+'37.bppd'!K30+'38.bpkad'!K30+'39.bkd'!K30+'40.bpsdm'!K30+'41.penghubung'!K30+'42.SKPKD'!K30</f>
        <v>0</v>
      </c>
      <c r="L30" s="54">
        <f>'1. dikbud'!L30+'2. dinkes'!L30+'3. moewardi'!L30+'4. margono'!L30+'5. tugurejo'!L30+'6. kelet'!L30+'7. amino'!L30+'8. rsjdska'!L30+'9. rsjdklaten'!L30+'10.binamarga'!L30+'11.psda'!L30+'12.peraskim'!L30+'13.satpol'!L30+'14.kesbangpol'!L30+'15.dinsos'!L30+'16.bpbd'!L30+'17.nakertran'!L30+'18.dp3akab'!L30+'19.dlhk'!L30+'20.dkp'!L30+'21.permades'!L30+'22.dishub'!L30+'23.kominfo'!L30+'24.dinkop'!L30+'25.dpmdptsp'!L30+'26.dinpora'!L30+'27.arpus'!L30+'28.dinlutkan'!L30+'29.distanbun'!L30+'30.ternak'!L30+'31.esdm'!L30+'32.disperindag'!L30+'33.setda'!L30+'34.setwan'!L30+'35.inspektorat'!L30+'36.bappeda'!L30+'37.bppd'!L30+'38.bpkad'!L30+'39.bkd'!L30+'40.bpsdm'!L30+'41.penghubung'!L30+'42.SKPKD'!L30</f>
        <v>0</v>
      </c>
      <c r="M30" s="54">
        <f>'1. dikbud'!M30+'2. dinkes'!M30+'3. moewardi'!M30+'4. margono'!M30+'5. tugurejo'!M30+'6. kelet'!M30+'7. amino'!M30+'8. rsjdska'!M30+'9. rsjdklaten'!M30+'10.binamarga'!M30+'11.psda'!M30+'12.peraskim'!M30+'13.satpol'!M30+'14.kesbangpol'!M30+'15.dinsos'!M30+'16.bpbd'!M30+'17.nakertran'!M30+'18.dp3akab'!M30+'19.dlhk'!M30+'20.dkp'!M30+'21.permades'!M30+'22.dishub'!M30+'23.kominfo'!M30+'24.dinkop'!M30+'25.dpmdptsp'!M30+'26.dinpora'!M30+'27.arpus'!M30+'28.dinlutkan'!M30+'29.distanbun'!M30+'30.ternak'!M30+'31.esdm'!M30+'32.disperindag'!M30+'33.setda'!M30+'34.setwan'!M30+'35.inspektorat'!M30+'36.bappeda'!M30+'37.bppd'!M30+'38.bpkad'!M30+'39.bkd'!M30+'40.bpsdm'!M30+'41.penghubung'!M30+'42.SKPKD'!M30</f>
        <v>2247</v>
      </c>
      <c r="N30" s="54">
        <f>'1. dikbud'!N30+'2. dinkes'!N30+'3. moewardi'!N30+'4. margono'!N30+'5. tugurejo'!N30+'6. kelet'!N30+'7. amino'!N30+'8. rsjdska'!N30+'9. rsjdklaten'!N30+'10.binamarga'!N30+'11.psda'!N30+'12.peraskim'!N30+'13.satpol'!N30+'14.kesbangpol'!N30+'15.dinsos'!N30+'16.bpbd'!N30+'17.nakertran'!N30+'18.dp3akab'!N30+'19.dlhk'!N30+'20.dkp'!N30+'21.permades'!N30+'22.dishub'!N30+'23.kominfo'!N30+'24.dinkop'!N30+'25.dpmdptsp'!N30+'26.dinpora'!N30+'27.arpus'!N30+'28.dinlutkan'!N30+'29.distanbun'!N30+'30.ternak'!N30+'31.esdm'!N30+'32.disperindag'!N30+'33.setda'!N30+'34.setwan'!N30+'35.inspektorat'!N30+'36.bappeda'!N30+'37.bppd'!N30+'38.bpkad'!N30+'39.bkd'!N30+'40.bpsdm'!N30+'41.penghubung'!N30+'42.SKPKD'!N30</f>
        <v>131989345</v>
      </c>
      <c r="O30" s="54">
        <f>'1. dikbud'!O30+'2. dinkes'!O30+'3. moewardi'!O30+'4. margono'!O30+'5. tugurejo'!O30+'6. kelet'!O30+'7. amino'!O30+'8. rsjdska'!O30+'9. rsjdklaten'!O30+'10.binamarga'!O30+'11.psda'!O30+'12.peraskim'!O30+'13.satpol'!O30+'14.kesbangpol'!O30+'15.dinsos'!O30+'16.bpbd'!O30+'17.nakertran'!O30+'18.dp3akab'!O30+'19.dlhk'!O30+'20.dkp'!O30+'21.permades'!O30+'22.dishub'!O30+'23.kominfo'!O30+'24.dinkop'!O30+'25.dpmdptsp'!O30+'26.dinpora'!O30+'27.arpus'!O30+'28.dinlutkan'!O30+'29.distanbun'!O30+'30.ternak'!O30+'31.esdm'!O30+'32.disperindag'!O30+'33.setda'!O30+'34.setwan'!O30+'35.inspektorat'!O30+'36.bappeda'!O30+'37.bppd'!O30+'38.bpkad'!O30+'39.bkd'!O30+'40.bpsdm'!O30+'41.penghubung'!O30+'42.SKPKD'!O30</f>
        <v>6</v>
      </c>
      <c r="P30" s="54">
        <f>'1. dikbud'!P30+'2. dinkes'!P30+'3. moewardi'!P30+'4. margono'!P30+'5. tugurejo'!P30+'6. kelet'!P30+'7. amino'!P30+'8. rsjdska'!P30+'9. rsjdklaten'!P30+'10.binamarga'!P30+'11.psda'!P30+'12.peraskim'!P30+'13.satpol'!P30+'14.kesbangpol'!P30+'15.dinsos'!P30+'16.bpbd'!P30+'17.nakertran'!P30+'18.dp3akab'!P30+'19.dlhk'!P30+'20.dkp'!P30+'21.permades'!P30+'22.dishub'!P30+'23.kominfo'!P30+'24.dinkop'!P30+'25.dpmdptsp'!P30+'26.dinpora'!P30+'27.arpus'!P30+'28.dinlutkan'!P30+'29.distanbun'!P30+'30.ternak'!P30+'31.esdm'!P30+'32.disperindag'!P30+'33.setda'!P30+'34.setwan'!P30+'35.inspektorat'!P30+'36.bappeda'!P30+'37.bppd'!P30+'38.bpkad'!P30+'39.bkd'!P30+'40.bpsdm'!P30+'41.penghubung'!P30+'42.SKPKD'!P30</f>
        <v>310630100</v>
      </c>
      <c r="Q30" s="54">
        <f>'1. dikbud'!Q30+'2. dinkes'!Q30+'3. moewardi'!Q30+'4. margono'!Q30+'5. tugurejo'!Q30+'6. kelet'!Q30+'7. amino'!Q30+'8. rsjdska'!Q30+'9. rsjdklaten'!Q30+'10.binamarga'!Q30+'11.psda'!Q30+'12.peraskim'!Q30+'13.satpol'!Q30+'14.kesbangpol'!Q30+'15.dinsos'!Q30+'16.bpbd'!Q30+'17.nakertran'!Q30+'18.dp3akab'!Q30+'19.dlhk'!Q30+'20.dkp'!Q30+'21.permades'!Q30+'22.dishub'!Q30+'23.kominfo'!Q30+'24.dinkop'!Q30+'25.dpmdptsp'!Q30+'26.dinpora'!Q30+'27.arpus'!Q30+'28.dinlutkan'!Q30+'29.distanbun'!Q30+'30.ternak'!Q30+'31.esdm'!Q30+'32.disperindag'!Q30+'33.setda'!Q30+'34.setwan'!Q30+'35.inspektorat'!Q30+'36.bappeda'!Q30+'37.bppd'!Q30+'38.bpkad'!Q30+'39.bkd'!Q30+'40.bpsdm'!Q30+'41.penghubung'!Q30+'42.SKPKD'!Q30</f>
        <v>0</v>
      </c>
      <c r="R30" s="54">
        <f>'1. dikbud'!R30+'2. dinkes'!R30+'3. moewardi'!R30+'4. margono'!R30+'5. tugurejo'!R30+'6. kelet'!R30+'7. amino'!R30+'8. rsjdska'!R30+'9. rsjdklaten'!R30+'10.binamarga'!R30+'11.psda'!R30+'12.peraskim'!R30+'13.satpol'!R30+'14.kesbangpol'!R30+'15.dinsos'!R30+'16.bpbd'!R30+'17.nakertran'!R30+'18.dp3akab'!R30+'19.dlhk'!R30+'20.dkp'!R30+'21.permades'!R30+'22.dishub'!R30+'23.kominfo'!R30+'24.dinkop'!R30+'25.dpmdptsp'!R30+'26.dinpora'!R30+'27.arpus'!R30+'28.dinlutkan'!R30+'29.distanbun'!R30+'30.ternak'!R30+'31.esdm'!R30+'32.disperindag'!R30+'33.setda'!R30+'34.setwan'!R30+'35.inspektorat'!R30+'36.bappeda'!R30+'37.bppd'!R30+'38.bpkad'!R30+'39.bkd'!R30+'40.bpsdm'!R30+'41.penghubung'!R30+'42.SKPKD'!R30</f>
        <v>0</v>
      </c>
      <c r="S30" s="54">
        <f>'1. dikbud'!S30+'2. dinkes'!S30+'3. moewardi'!S30+'4. margono'!S30+'5. tugurejo'!S30+'6. kelet'!S30+'7. amino'!S30+'8. rsjdska'!S30+'9. rsjdklaten'!S30+'10.binamarga'!S30+'11.psda'!S30+'12.peraskim'!S30+'13.satpol'!S30+'14.kesbangpol'!S30+'15.dinsos'!S30+'16.bpbd'!S30+'17.nakertran'!S30+'18.dp3akab'!S30+'19.dlhk'!S30+'20.dkp'!S30+'21.permades'!S30+'22.dishub'!S30+'23.kominfo'!S30+'24.dinkop'!S30+'25.dpmdptsp'!S30+'26.dinpora'!S30+'27.arpus'!S30+'28.dinlutkan'!S30+'29.distanbun'!S30+'30.ternak'!S30+'31.esdm'!S30+'32.disperindag'!S30+'33.setda'!S30+'34.setwan'!S30+'35.inspektorat'!S30+'36.bappeda'!S30+'37.bppd'!S30+'38.bpkad'!S30+'39.bkd'!S30+'40.bpsdm'!S30+'41.penghubung'!S30+'42.SKPKD'!S30</f>
        <v>0</v>
      </c>
      <c r="T30" s="54">
        <f>'1. dikbud'!T30+'2. dinkes'!T30+'3. moewardi'!T30+'4. margono'!T30+'5. tugurejo'!T30+'6. kelet'!T30+'7. amino'!T30+'8. rsjdska'!T30+'9. rsjdklaten'!T30+'10.binamarga'!T30+'11.psda'!T30+'12.peraskim'!T30+'13.satpol'!T30+'14.kesbangpol'!T30+'15.dinsos'!T30+'16.bpbd'!T30+'17.nakertran'!T30+'18.dp3akab'!T30+'19.dlhk'!T30+'20.dkp'!T30+'21.permades'!T30+'22.dishub'!T30+'23.kominfo'!T30+'24.dinkop'!T30+'25.dpmdptsp'!T30+'26.dinpora'!T30+'27.arpus'!T30+'28.dinlutkan'!T30+'29.distanbun'!T30+'30.ternak'!T30+'31.esdm'!T30+'32.disperindag'!T30+'33.setda'!T30+'34.setwan'!T30+'35.inspektorat'!T30+'36.bappeda'!T30+'37.bppd'!T30+'38.bpkad'!T30+'39.bkd'!T30+'40.bpsdm'!T30+'41.penghubung'!T30+'42.SKPKD'!T30</f>
        <v>0</v>
      </c>
      <c r="U30" s="54">
        <f>'1. dikbud'!U30+'2. dinkes'!U30+'3. moewardi'!U30+'4. margono'!U30+'5. tugurejo'!U30+'6. kelet'!U30+'7. amino'!U30+'8. rsjdska'!U30+'9. rsjdklaten'!U30+'10.binamarga'!U30+'11.psda'!U30+'12.peraskim'!U30+'13.satpol'!U30+'14.kesbangpol'!U30+'15.dinsos'!U30+'16.bpbd'!U30+'17.nakertran'!U30+'18.dp3akab'!U30+'19.dlhk'!U30+'20.dkp'!U30+'21.permades'!U30+'22.dishub'!U30+'23.kominfo'!U30+'24.dinkop'!U30+'25.dpmdptsp'!U30+'26.dinpora'!U30+'27.arpus'!U30+'28.dinlutkan'!U30+'29.distanbun'!U30+'30.ternak'!U30+'31.esdm'!U30+'32.disperindag'!U30+'33.setda'!U30+'34.setwan'!U30+'35.inspektorat'!U30+'36.bappeda'!U30+'37.bppd'!U30+'38.bpkad'!U30+'39.bkd'!U30+'40.bpsdm'!U30+'41.penghubung'!U30+'42.SKPKD'!U30</f>
        <v>565</v>
      </c>
      <c r="V30" s="54">
        <f>'1. dikbud'!V30+'2. dinkes'!V30+'3. moewardi'!V30+'4. margono'!V30+'5. tugurejo'!V30+'6. kelet'!V30+'7. amino'!V30+'8. rsjdska'!V30+'9. rsjdklaten'!V30+'10.binamarga'!V30+'11.psda'!V30+'12.peraskim'!V30+'13.satpol'!V30+'14.kesbangpol'!V30+'15.dinsos'!V30+'16.bpbd'!V30+'17.nakertran'!V30+'18.dp3akab'!V30+'19.dlhk'!V30+'20.dkp'!V30+'21.permades'!V30+'22.dishub'!V30+'23.kominfo'!V30+'24.dinkop'!V30+'25.dpmdptsp'!V30+'26.dinpora'!V30+'27.arpus'!V30+'28.dinlutkan'!V30+'29.distanbun'!V30+'30.ternak'!V30+'31.esdm'!V30+'32.disperindag'!V30+'33.setda'!V30+'34.setwan'!V30+'35.inspektorat'!V30+'36.bappeda'!V30+'37.bppd'!V30+'38.bpkad'!V30+'39.bkd'!V30+'40.bpsdm'!V30+'41.penghubung'!V30+'42.SKPKD'!V30</f>
        <v>10347900</v>
      </c>
      <c r="W30" s="54">
        <f>'1. dikbud'!W30+'2. dinkes'!W30+'3. moewardi'!W30+'4. margono'!W30+'5. tugurejo'!W30+'6. kelet'!W30+'7. amino'!W30+'8. rsjdska'!W30+'9. rsjdklaten'!W30+'10.binamarga'!W30+'11.psda'!W30+'12.peraskim'!W30+'13.satpol'!W30+'14.kesbangpol'!W30+'15.dinsos'!W30+'16.bpbd'!W30+'17.nakertran'!W30+'18.dp3akab'!W30+'19.dlhk'!W30+'20.dkp'!W30+'21.permades'!W30+'22.dishub'!W30+'23.kominfo'!W30+'24.dinkop'!W30+'25.dpmdptsp'!W30+'26.dinpora'!W30+'27.arpus'!W30+'28.dinlutkan'!W30+'29.distanbun'!W30+'30.ternak'!W30+'31.esdm'!W30+'32.disperindag'!W30+'33.setda'!W30+'34.setwan'!W30+'35.inspektorat'!W30+'36.bappeda'!W30+'37.bppd'!W30+'38.bpkad'!W30+'39.bkd'!W30+'40.bpsdm'!W30+'41.penghubung'!W30+'42.SKPKD'!W30</f>
        <v>5268</v>
      </c>
      <c r="X30" s="54">
        <f>'1. dikbud'!X30+'2. dinkes'!X30+'3. moewardi'!X30+'4. margono'!X30+'5. tugurejo'!X30+'6. kelet'!X30+'7. amino'!X30+'8. rsjdska'!X30+'9. rsjdklaten'!X30+'10.binamarga'!X30+'11.psda'!X30+'12.peraskim'!X30+'13.satpol'!X30+'14.kesbangpol'!X30+'15.dinsos'!X30+'16.bpbd'!X30+'17.nakertran'!X30+'18.dp3akab'!X30+'19.dlhk'!X30+'20.dkp'!X30+'21.permades'!X30+'22.dishub'!X30+'23.kominfo'!X30+'24.dinkop'!X30+'25.dpmdptsp'!X30+'26.dinpora'!X30+'27.arpus'!X30+'28.dinlutkan'!X30+'29.distanbun'!X30+'30.ternak'!X30+'31.esdm'!X30+'32.disperindag'!X30+'33.setda'!X30+'34.setwan'!X30+'35.inspektorat'!X30+'36.bappeda'!X30+'37.bppd'!X30+'38.bpkad'!X30+'39.bkd'!X30+'40.bpsdm'!X30+'41.penghubung'!X30+'42.SKPKD'!X30</f>
        <v>1918417345</v>
      </c>
      <c r="Y30" s="54">
        <f>'1. dikbud'!Y30+'2. dinkes'!Y30+'3. moewardi'!Y30+'4. margono'!Y30+'5. tugurejo'!Y30+'6. kelet'!Y30+'7. amino'!Y30+'8. rsjdska'!Y30+'9. rsjdklaten'!Y30+'10.binamarga'!Y30+'11.psda'!Y30+'12.peraskim'!Y30+'13.satpol'!Y30+'14.kesbangpol'!Y30+'15.dinsos'!Y30+'16.bpbd'!Y30+'17.nakertran'!Y30+'18.dp3akab'!Y30+'19.dlhk'!Y30+'20.dkp'!Y30+'21.permades'!Y30+'22.dishub'!Y30+'23.kominfo'!Y30+'24.dinkop'!Y30+'25.dpmdptsp'!Y30+'26.dinpora'!Y30+'27.arpus'!Y30+'28.dinlutkan'!Y30+'29.distanbun'!Y30+'30.ternak'!Y30+'31.esdm'!Y30+'32.disperindag'!Y30+'33.setda'!Y30+'34.setwan'!Y30+'35.inspektorat'!Y30+'36.bappeda'!Y30+'37.bppd'!Y30+'38.bpkad'!Y30+'39.bkd'!Y30+'40.bpsdm'!Y30+'41.penghubung'!Y30+'42.SKPKD'!Y30</f>
        <v>0</v>
      </c>
      <c r="Z30" s="54">
        <f>'1. dikbud'!Z30+'2. dinkes'!Z30+'3. moewardi'!Z30+'4. margono'!Z30+'5. tugurejo'!Z30+'6. kelet'!Z30+'7. amino'!Z30+'8. rsjdska'!Z30+'9. rsjdklaten'!Z30+'10.binamarga'!Z30+'11.psda'!Z30+'12.peraskim'!Z30+'13.satpol'!Z30+'14.kesbangpol'!Z30+'15.dinsos'!Z30+'16.bpbd'!Z30+'17.nakertran'!Z30+'18.dp3akab'!Z30+'19.dlhk'!Z30+'20.dkp'!Z30+'21.permades'!Z30+'22.dishub'!Z30+'23.kominfo'!Z30+'24.dinkop'!Z30+'25.dpmdptsp'!Z30+'26.dinpora'!Z30+'27.arpus'!Z30+'28.dinlutkan'!Z30+'29.distanbun'!Z30+'30.ternak'!Z30+'31.esdm'!Z30+'32.disperindag'!Z30+'33.setda'!Z30+'34.setwan'!Z30+'35.inspektorat'!Z30+'36.bappeda'!Z30+'37.bppd'!Z30+'38.bpkad'!Z30+'39.bkd'!Z30+'40.bpsdm'!Z30+'41.penghubung'!Z30+'42.SKPKD'!Z30</f>
        <v>0</v>
      </c>
      <c r="AA30" s="54">
        <f>'1. dikbud'!AA30+'2. dinkes'!AA30+'3. moewardi'!AA30+'4. margono'!AA30+'5. tugurejo'!AA30+'6. kelet'!AA30+'7. amino'!AA30+'8. rsjdska'!AA30+'9. rsjdklaten'!AA30+'10.binamarga'!AA30+'11.psda'!AA30+'12.peraskim'!AA30+'13.satpol'!AA30+'14.kesbangpol'!AA30+'15.dinsos'!AA30+'16.bpbd'!AA30+'17.nakertran'!AA30+'18.dp3akab'!AA30+'19.dlhk'!AA30+'20.dkp'!AA30+'21.permades'!AA30+'22.dishub'!AA30+'23.kominfo'!AA30+'24.dinkop'!AA30+'25.dpmdptsp'!AA30+'26.dinpora'!AA30+'27.arpus'!AA30+'28.dinlutkan'!AA30+'29.distanbun'!AA30+'30.ternak'!AA30+'31.esdm'!AA30+'32.disperindag'!AA30+'33.setda'!AA30+'34.setwan'!AA30+'35.inspektorat'!AA30+'36.bappeda'!AA30+'37.bppd'!AA30+'38.bpkad'!AA30+'39.bkd'!AA30+'40.bpsdm'!AA30+'41.penghubung'!AA30+'42.SKPKD'!AA30</f>
        <v>6</v>
      </c>
      <c r="AB30" s="54">
        <f>'1. dikbud'!AB30+'2. dinkes'!AB30+'3. moewardi'!AB30+'4. margono'!AB30+'5. tugurejo'!AB30+'6. kelet'!AB30+'7. amino'!AB30+'8. rsjdska'!AB30+'9. rsjdklaten'!AB30+'10.binamarga'!AB30+'11.psda'!AB30+'12.peraskim'!AB30+'13.satpol'!AB30+'14.kesbangpol'!AB30+'15.dinsos'!AB30+'16.bpbd'!AB30+'17.nakertran'!AB30+'18.dp3akab'!AB30+'19.dlhk'!AB30+'20.dkp'!AB30+'21.permades'!AB30+'22.dishub'!AB30+'23.kominfo'!AB30+'24.dinkop'!AB30+'25.dpmdptsp'!AB30+'26.dinpora'!AB30+'27.arpus'!AB30+'28.dinlutkan'!AB30+'29.distanbun'!AB30+'30.ternak'!AB30+'31.esdm'!AB30+'32.disperindag'!AB30+'33.setda'!AB30+'34.setwan'!AB30+'35.inspektorat'!AB30+'36.bappeda'!AB30+'37.bppd'!AB30+'38.bpkad'!AB30+'39.bkd'!AB30+'40.bpsdm'!AB30+'41.penghubung'!AB30+'42.SKPKD'!AB30</f>
        <v>310630100</v>
      </c>
      <c r="AC30" s="54">
        <f>'1. dikbud'!AC30+'2. dinkes'!AC30+'3. moewardi'!AC30+'4. margono'!AC30+'5. tugurejo'!AC30+'6. kelet'!AC30+'7. amino'!AC30+'8. rsjdska'!AC30+'9. rsjdklaten'!AC30+'10.binamarga'!AC30+'11.psda'!AC30+'12.peraskim'!AC30+'13.satpol'!AC30+'14.kesbangpol'!AC30+'15.dinsos'!AC30+'16.bpbd'!AC30+'17.nakertran'!AC30+'18.dp3akab'!AC30+'19.dlhk'!AC30+'20.dkp'!AC30+'21.permades'!AC30+'22.dishub'!AC30+'23.kominfo'!AC30+'24.dinkop'!AC30+'25.dpmdptsp'!AC30+'26.dinpora'!AC30+'27.arpus'!AC30+'28.dinlutkan'!AC30+'29.distanbun'!AC30+'30.ternak'!AC30+'31.esdm'!AC30+'32.disperindag'!AC30+'33.setda'!AC30+'34.setwan'!AC30+'35.inspektorat'!AC30+'36.bappeda'!AC30+'37.bppd'!AC30+'38.bpkad'!AC30+'39.bkd'!AC30+'40.bpsdm'!AC30+'41.penghubung'!AC30+'42.SKPKD'!AC30</f>
        <v>0</v>
      </c>
      <c r="AD30" s="54">
        <f>'1. dikbud'!AD30+'2. dinkes'!AD30+'3. moewardi'!AD30+'4. margono'!AD30+'5. tugurejo'!AD30+'6. kelet'!AD30+'7. amino'!AD30+'8. rsjdska'!AD30+'9. rsjdklaten'!AD30+'10.binamarga'!AD30+'11.psda'!AD30+'12.peraskim'!AD30+'13.satpol'!AD30+'14.kesbangpol'!AD30+'15.dinsos'!AD30+'16.bpbd'!AD30+'17.nakertran'!AD30+'18.dp3akab'!AD30+'19.dlhk'!AD30+'20.dkp'!AD30+'21.permades'!AD30+'22.dishub'!AD30+'23.kominfo'!AD30+'24.dinkop'!AD30+'25.dpmdptsp'!AD30+'26.dinpora'!AD30+'27.arpus'!AD30+'28.dinlutkan'!AD30+'29.distanbun'!AD30+'30.ternak'!AD30+'31.esdm'!AD30+'32.disperindag'!AD30+'33.setda'!AD30+'34.setwan'!AD30+'35.inspektorat'!AD30+'36.bappeda'!AD30+'37.bppd'!AD30+'38.bpkad'!AD30+'39.bkd'!AD30+'40.bpsdm'!AD30+'41.penghubung'!AD30+'42.SKPKD'!AD30</f>
        <v>0</v>
      </c>
      <c r="AE30" s="54">
        <f>'1. dikbud'!AE30+'2. dinkes'!AE30+'3. moewardi'!AE30+'4. margono'!AE30+'5. tugurejo'!AE30+'6. kelet'!AE30+'7. amino'!AE30+'8. rsjdska'!AE30+'9. rsjdklaten'!AE30+'10.binamarga'!AE30+'11.psda'!AE30+'12.peraskim'!AE30+'13.satpol'!AE30+'14.kesbangpol'!AE30+'15.dinsos'!AE30+'16.bpbd'!AE30+'17.nakertran'!AE30+'18.dp3akab'!AE30+'19.dlhk'!AE30+'20.dkp'!AE30+'21.permades'!AE30+'22.dishub'!AE30+'23.kominfo'!AE30+'24.dinkop'!AE30+'25.dpmdptsp'!AE30+'26.dinpora'!AE30+'27.arpus'!AE30+'28.dinlutkan'!AE30+'29.distanbun'!AE30+'30.ternak'!AE30+'31.esdm'!AE30+'32.disperindag'!AE30+'33.setda'!AE30+'34.setwan'!AE30+'35.inspektorat'!AE30+'36.bappeda'!AE30+'37.bppd'!AE30+'38.bpkad'!AE30+'39.bkd'!AE30+'40.bpsdm'!AE30+'41.penghubung'!AE30+'42.SKPKD'!AE30</f>
        <v>12</v>
      </c>
      <c r="AF30" s="54">
        <f>'1. dikbud'!AF30+'2. dinkes'!AF30+'3. moewardi'!AF30+'4. margono'!AF30+'5. tugurejo'!AF30+'6. kelet'!AF30+'7. amino'!AF30+'8. rsjdska'!AF30+'9. rsjdklaten'!AF30+'10.binamarga'!AF30+'11.psda'!AF30+'12.peraskim'!AF30+'13.satpol'!AF30+'14.kesbangpol'!AF30+'15.dinsos'!AF30+'16.bpbd'!AF30+'17.nakertran'!AF30+'18.dp3akab'!AF30+'19.dlhk'!AF30+'20.dkp'!AF30+'21.permades'!AF30+'22.dishub'!AF30+'23.kominfo'!AF30+'24.dinkop'!AF30+'25.dpmdptsp'!AF30+'26.dinpora'!AF30+'27.arpus'!AF30+'28.dinlutkan'!AF30+'29.distanbun'!AF30+'30.ternak'!AF30+'31.esdm'!AF30+'32.disperindag'!AF30+'33.setda'!AF30+'34.setwan'!AF30+'35.inspektorat'!AF30+'36.bappeda'!AF30+'37.bppd'!AF30+'38.bpkad'!AF30+'39.bkd'!AF30+'40.bpsdm'!AF30+'41.penghubung'!AF30+'42.SKPKD'!AF30</f>
        <v>722913850</v>
      </c>
      <c r="AG30" s="54">
        <f>'1. dikbud'!AG30+'2. dinkes'!AG30+'3. moewardi'!AG30+'4. margono'!AG30+'5. tugurejo'!AG30+'6. kelet'!AG30+'7. amino'!AG30+'8. rsjdska'!AG30+'9. rsjdklaten'!AG30+'10.binamarga'!AG30+'11.psda'!AG30+'12.peraskim'!AG30+'13.satpol'!AG30+'14.kesbangpol'!AG30+'15.dinsos'!AG30+'16.bpbd'!AG30+'17.nakertran'!AG30+'18.dp3akab'!AG30+'19.dlhk'!AG30+'20.dkp'!AG30+'21.permades'!AG30+'22.dishub'!AG30+'23.kominfo'!AG30+'24.dinkop'!AG30+'25.dpmdptsp'!AG30+'26.dinpora'!AG30+'27.arpus'!AG30+'28.dinlutkan'!AG30+'29.distanbun'!AG30+'30.ternak'!AG30+'31.esdm'!AG30+'32.disperindag'!AG30+'33.setda'!AG30+'34.setwan'!AG30+'35.inspektorat'!AG30+'36.bappeda'!AG30+'37.bppd'!AG30+'38.bpkad'!AG30+'39.bkd'!AG30+'40.bpsdm'!AG30+'41.penghubung'!AG30+'42.SKPKD'!AG30</f>
        <v>168</v>
      </c>
      <c r="AH30" s="54">
        <f>'1. dikbud'!AH30+'2. dinkes'!AH30+'3. moewardi'!AH30+'4. margono'!AH30+'5. tugurejo'!AH30+'6. kelet'!AH30+'7. amino'!AH30+'8. rsjdska'!AH30+'9. rsjdklaten'!AH30+'10.binamarga'!AH30+'11.psda'!AH30+'12.peraskim'!AH30+'13.satpol'!AH30+'14.kesbangpol'!AH30+'15.dinsos'!AH30+'16.bpbd'!AH30+'17.nakertran'!AH30+'18.dp3akab'!AH30+'19.dlhk'!AH30+'20.dkp'!AH30+'21.permades'!AH30+'22.dishub'!AH30+'23.kominfo'!AH30+'24.dinkop'!AH30+'25.dpmdptsp'!AH30+'26.dinpora'!AH30+'27.arpus'!AH30+'28.dinlutkan'!AH30+'29.distanbun'!AH30+'30.ternak'!AH30+'31.esdm'!AH30+'32.disperindag'!AH30+'33.setda'!AH30+'34.setwan'!AH30+'35.inspektorat'!AH30+'36.bappeda'!AH30+'37.bppd'!AH30+'38.bpkad'!AH30+'39.bkd'!AH30+'40.bpsdm'!AH30+'41.penghubung'!AH30+'42.SKPKD'!AH30</f>
        <v>0</v>
      </c>
      <c r="AI30" s="54">
        <f>'1. dikbud'!AI30+'2. dinkes'!AI30+'3. moewardi'!AI30+'4. margono'!AI30+'5. tugurejo'!AI30+'6. kelet'!AI30+'7. amino'!AI30+'8. rsjdska'!AI30+'9. rsjdklaten'!AI30+'10.binamarga'!AI30+'11.psda'!AI30+'12.peraskim'!AI30+'13.satpol'!AI30+'14.kesbangpol'!AI30+'15.dinsos'!AI30+'16.bpbd'!AI30+'17.nakertran'!AI30+'18.dp3akab'!AI30+'19.dlhk'!AI30+'20.dkp'!AI30+'21.permades'!AI30+'22.dishub'!AI30+'23.kominfo'!AI30+'24.dinkop'!AI30+'25.dpmdptsp'!AI30+'26.dinpora'!AI30+'27.arpus'!AI30+'28.dinlutkan'!AI30+'29.distanbun'!AI30+'30.ternak'!AI30+'31.esdm'!AI30+'32.disperindag'!AI30+'33.setda'!AI30+'34.setwan'!AI30+'35.inspektorat'!AI30+'36.bappeda'!AI30+'37.bppd'!AI30+'38.bpkad'!AI30+'39.bkd'!AI30+'40.bpsdm'!AI30+'41.penghubung'!AI30+'42.SKPKD'!AI30</f>
        <v>186</v>
      </c>
      <c r="AJ30" s="54">
        <f>'1. dikbud'!AJ30+'2. dinkes'!AJ30+'3. moewardi'!AJ30+'4. margono'!AJ30+'5. tugurejo'!AJ30+'6. kelet'!AJ30+'7. amino'!AJ30+'8. rsjdska'!AJ30+'9. rsjdklaten'!AJ30+'10.binamarga'!AJ30+'11.psda'!AJ30+'12.peraskim'!AJ30+'13.satpol'!AJ30+'14.kesbangpol'!AJ30+'15.dinsos'!AJ30+'16.bpbd'!AJ30+'17.nakertran'!AJ30+'18.dp3akab'!AJ30+'19.dlhk'!AJ30+'20.dkp'!AJ30+'21.permades'!AJ30+'22.dishub'!AJ30+'23.kominfo'!AJ30+'24.dinkop'!AJ30+'25.dpmdptsp'!AJ30+'26.dinpora'!AJ30+'27.arpus'!AJ30+'28.dinlutkan'!AJ30+'29.distanbun'!AJ30+'30.ternak'!AJ30+'31.esdm'!AJ30+'32.disperindag'!AJ30+'33.setda'!AJ30+'34.setwan'!AJ30+'35.inspektorat'!AJ30+'36.bappeda'!AJ30+'37.bppd'!AJ30+'38.bpkad'!AJ30+'39.bkd'!AJ30+'40.bpsdm'!AJ30+'41.penghubung'!AJ30+'42.SKPKD'!AJ30</f>
        <v>1033543950</v>
      </c>
      <c r="AK30" s="54">
        <f>'1. dikbud'!AK30+'2. dinkes'!AK30+'3. moewardi'!AK30+'4. margono'!AK30+'5. tugurejo'!AK30+'6. kelet'!AK30+'7. amino'!AK30+'8. rsjdska'!AK30+'9. rsjdklaten'!AK30+'10.binamarga'!AK30+'11.psda'!AK30+'12.peraskim'!AK30+'13.satpol'!AK30+'14.kesbangpol'!AK30+'15.dinsos'!AK30+'16.bpbd'!AK30+'17.nakertran'!AK30+'18.dp3akab'!AK30+'19.dlhk'!AK30+'20.dkp'!AK30+'21.permades'!AK30+'22.dishub'!AK30+'23.kominfo'!AK30+'24.dinkop'!AK30+'25.dpmdptsp'!AK30+'26.dinpora'!AK30+'27.arpus'!AK30+'28.dinlutkan'!AK30+'29.distanbun'!AK30+'30.ternak'!AK30+'31.esdm'!AK30+'32.disperindag'!AK30+'33.setda'!AK30+'34.setwan'!AK30+'35.inspektorat'!AK30+'36.bappeda'!AK30+'37.bppd'!AK30+'38.bpkad'!AK30+'39.bkd'!AK30+'40.bpsdm'!AK30+'41.penghubung'!AK30+'42.SKPKD'!AK30</f>
        <v>21064</v>
      </c>
      <c r="AL30" s="54">
        <f>'1. dikbud'!AL30+'2. dinkes'!AL30+'3. moewardi'!AL30+'4. margono'!AL30+'5. tugurejo'!AL30+'6. kelet'!AL30+'7. amino'!AL30+'8. rsjdska'!AL30+'9. rsjdklaten'!AL30+'10.binamarga'!AL30+'11.psda'!AL30+'12.peraskim'!AL30+'13.satpol'!AL30+'14.kesbangpol'!AL30+'15.dinsos'!AL30+'16.bpbd'!AL30+'17.nakertran'!AL30+'18.dp3akab'!AL30+'19.dlhk'!AL30+'20.dkp'!AL30+'21.permades'!AL30+'22.dishub'!AL30+'23.kominfo'!AL30+'24.dinkop'!AL30+'25.dpmdptsp'!AL30+'26.dinpora'!AL30+'27.arpus'!AL30+'28.dinlutkan'!AL30+'29.distanbun'!AL30+'30.ternak'!AL30+'31.esdm'!AL30+'32.disperindag'!AL30+'33.setda'!AL30+'34.setwan'!AL30+'35.inspektorat'!AL30+'36.bappeda'!AL30+'37.bppd'!AL30+'38.bpkad'!AL30+'39.bkd'!AL30+'40.bpsdm'!AL30+'41.penghubung'!AL30+'42.SKPKD'!AL30</f>
        <v>10827250663</v>
      </c>
      <c r="AM30" s="281">
        <f>[1]RkpAkum!D29</f>
        <v>21064</v>
      </c>
      <c r="AN30" s="281">
        <f>[1]RkpAkum!E29</f>
        <v>10827250663</v>
      </c>
      <c r="AO30" s="233">
        <f t="shared" si="0"/>
        <v>0</v>
      </c>
      <c r="AP30" s="233">
        <f t="shared" si="1"/>
        <v>0</v>
      </c>
    </row>
    <row r="31" spans="1:42">
      <c r="A31" s="227">
        <v>20</v>
      </c>
      <c r="B31" s="52" t="s">
        <v>249</v>
      </c>
      <c r="C31" s="54">
        <f>'1. dikbud'!C31+'2. dinkes'!C31+'3. moewardi'!C31+'4. margono'!C31+'5. tugurejo'!C31+'6. kelet'!C31+'7. amino'!C31+'8. rsjdska'!C31+'9. rsjdklaten'!C31+'10.binamarga'!C31+'11.psda'!C31+'12.peraskim'!C31+'13.satpol'!C31+'14.kesbangpol'!C31+'15.dinsos'!C31+'16.bpbd'!C31+'17.nakertran'!C31+'18.dp3akab'!C31+'19.dlhk'!C31+'20.dkp'!C31+'21.permades'!C31+'22.dishub'!C31+'23.kominfo'!C31+'24.dinkop'!C31+'25.dpmdptsp'!C31+'26.dinpora'!C31+'27.arpus'!C31+'28.dinlutkan'!C31+'29.distanbun'!C31+'30.ternak'!C31+'31.esdm'!C31+'32.disperindag'!C31+'33.setda'!C31+'34.setwan'!C31+'35.inspektorat'!C31+'36.bappeda'!C31+'37.bppd'!C31+'38.bpkad'!C31+'39.bkd'!C31+'40.bpsdm'!C31+'41.penghubung'!C31+'42.SKPKD'!C31</f>
        <v>94</v>
      </c>
      <c r="D31" s="54">
        <f>'1. dikbud'!D31+'2. dinkes'!D31+'3. moewardi'!D31+'4. margono'!D31+'5. tugurejo'!D31+'6. kelet'!D31+'7. amino'!D31+'8. rsjdska'!D31+'9. rsjdklaten'!D31+'10.binamarga'!D31+'11.psda'!D31+'12.peraskim'!D31+'13.satpol'!D31+'14.kesbangpol'!D31+'15.dinsos'!D31+'16.bpbd'!D31+'17.nakertran'!D31+'18.dp3akab'!D31+'19.dlhk'!D31+'20.dkp'!D31+'21.permades'!D31+'22.dishub'!D31+'23.kominfo'!D31+'24.dinkop'!D31+'25.dpmdptsp'!D31+'26.dinpora'!D31+'27.arpus'!D31+'28.dinlutkan'!D31+'29.distanbun'!D31+'30.ternak'!D31+'31.esdm'!D31+'32.disperindag'!D31+'33.setda'!D31+'34.setwan'!D31+'35.inspektorat'!D31+'36.bappeda'!D31+'37.bppd'!D31+'38.bpkad'!D31+'39.bkd'!D31+'40.bpsdm'!D31+'41.penghubung'!D31+'42.SKPKD'!D31</f>
        <v>189304830641</v>
      </c>
      <c r="E31" s="54">
        <f>'1. dikbud'!E31+'2. dinkes'!E31+'3. moewardi'!E31+'4. margono'!E31+'5. tugurejo'!E31+'6. kelet'!E31+'7. amino'!E31+'8. rsjdska'!E31+'9. rsjdklaten'!E31+'10.binamarga'!E31+'11.psda'!E31+'12.peraskim'!E31+'13.satpol'!E31+'14.kesbangpol'!E31+'15.dinsos'!E31+'16.bpbd'!E31+'17.nakertran'!E31+'18.dp3akab'!E31+'19.dlhk'!E31+'20.dkp'!E31+'21.permades'!E31+'22.dishub'!E31+'23.kominfo'!E31+'24.dinkop'!E31+'25.dpmdptsp'!E31+'26.dinpora'!E31+'27.arpus'!E31+'28.dinlutkan'!E31+'29.distanbun'!E31+'30.ternak'!E31+'31.esdm'!E31+'32.disperindag'!E31+'33.setda'!E31+'34.setwan'!E31+'35.inspektorat'!E31+'36.bappeda'!E31+'37.bppd'!E31+'38.bpkad'!E31+'39.bkd'!E31+'40.bpsdm'!E31+'41.penghubung'!E31+'42.SKPKD'!E31</f>
        <v>2</v>
      </c>
      <c r="F31" s="54">
        <f>'1. dikbud'!F31+'2. dinkes'!F31+'3. moewardi'!F31+'4. margono'!F31+'5. tugurejo'!F31+'6. kelet'!F31+'7. amino'!F31+'8. rsjdska'!F31+'9. rsjdklaten'!F31+'10.binamarga'!F31+'11.psda'!F31+'12.peraskim'!F31+'13.satpol'!F31+'14.kesbangpol'!F31+'15.dinsos'!F31+'16.bpbd'!F31+'17.nakertran'!F31+'18.dp3akab'!F31+'19.dlhk'!F31+'20.dkp'!F31+'21.permades'!F31+'22.dishub'!F31+'23.kominfo'!F31+'24.dinkop'!F31+'25.dpmdptsp'!F31+'26.dinpora'!F31+'27.arpus'!F31+'28.dinlutkan'!F31+'29.distanbun'!F31+'30.ternak'!F31+'31.esdm'!F31+'32.disperindag'!F31+'33.setda'!F31+'34.setwan'!F31+'35.inspektorat'!F31+'36.bappeda'!F31+'37.bppd'!F31+'38.bpkad'!F31+'39.bkd'!F31+'40.bpsdm'!F31+'41.penghubung'!F31+'42.SKPKD'!F31</f>
        <v>59502805590</v>
      </c>
      <c r="G31" s="54">
        <f>'1. dikbud'!G31+'2. dinkes'!G31+'3. moewardi'!G31+'4. margono'!G31+'5. tugurejo'!G31+'6. kelet'!G31+'7. amino'!G31+'8. rsjdska'!G31+'9. rsjdklaten'!G31+'10.binamarga'!G31+'11.psda'!G31+'12.peraskim'!G31+'13.satpol'!G31+'14.kesbangpol'!G31+'15.dinsos'!G31+'16.bpbd'!G31+'17.nakertran'!G31+'18.dp3akab'!G31+'19.dlhk'!G31+'20.dkp'!G31+'21.permades'!G31+'22.dishub'!G31+'23.kominfo'!G31+'24.dinkop'!G31+'25.dpmdptsp'!G31+'26.dinpora'!G31+'27.arpus'!G31+'28.dinlutkan'!G31+'29.distanbun'!G31+'30.ternak'!G31+'31.esdm'!G31+'32.disperindag'!G31+'33.setda'!G31+'34.setwan'!G31+'35.inspektorat'!G31+'36.bappeda'!G31+'37.bppd'!G31+'38.bpkad'!G31+'39.bkd'!G31+'40.bpsdm'!G31+'41.penghubung'!G31+'42.SKPKD'!G31</f>
        <v>0</v>
      </c>
      <c r="H31" s="54">
        <f>'1. dikbud'!H31+'2. dinkes'!H31+'3. moewardi'!H31+'4. margono'!H31+'5. tugurejo'!H31+'6. kelet'!H31+'7. amino'!H31+'8. rsjdska'!H31+'9. rsjdklaten'!H31+'10.binamarga'!H31+'11.psda'!H31+'12.peraskim'!H31+'13.satpol'!H31+'14.kesbangpol'!H31+'15.dinsos'!H31+'16.bpbd'!H31+'17.nakertran'!H31+'18.dp3akab'!H31+'19.dlhk'!H31+'20.dkp'!H31+'21.permades'!H31+'22.dishub'!H31+'23.kominfo'!H31+'24.dinkop'!H31+'25.dpmdptsp'!H31+'26.dinpora'!H31+'27.arpus'!H31+'28.dinlutkan'!H31+'29.distanbun'!H31+'30.ternak'!H31+'31.esdm'!H31+'32.disperindag'!H31+'33.setda'!H31+'34.setwan'!H31+'35.inspektorat'!H31+'36.bappeda'!H31+'37.bppd'!H31+'38.bpkad'!H31+'39.bkd'!H31+'40.bpsdm'!H31+'41.penghubung'!H31+'42.SKPKD'!H31</f>
        <v>0</v>
      </c>
      <c r="I31" s="54">
        <f>'1. dikbud'!I31+'2. dinkes'!I31+'3. moewardi'!I31+'4. margono'!I31+'5. tugurejo'!I31+'6. kelet'!I31+'7. amino'!I31+'8. rsjdska'!I31+'9. rsjdklaten'!I31+'10.binamarga'!I31+'11.psda'!I31+'12.peraskim'!I31+'13.satpol'!I31+'14.kesbangpol'!I31+'15.dinsos'!I31+'16.bpbd'!I31+'17.nakertran'!I31+'18.dp3akab'!I31+'19.dlhk'!I31+'20.dkp'!I31+'21.permades'!I31+'22.dishub'!I31+'23.kominfo'!I31+'24.dinkop'!I31+'25.dpmdptsp'!I31+'26.dinpora'!I31+'27.arpus'!I31+'28.dinlutkan'!I31+'29.distanbun'!I31+'30.ternak'!I31+'31.esdm'!I31+'32.disperindag'!I31+'33.setda'!I31+'34.setwan'!I31+'35.inspektorat'!I31+'36.bappeda'!I31+'37.bppd'!I31+'38.bpkad'!I31+'39.bkd'!I31+'40.bpsdm'!I31+'41.penghubung'!I31+'42.SKPKD'!I31</f>
        <v>0</v>
      </c>
      <c r="J31" s="54">
        <f>'1. dikbud'!J31+'2. dinkes'!J31+'3. moewardi'!J31+'4. margono'!J31+'5. tugurejo'!J31+'6. kelet'!J31+'7. amino'!J31+'8. rsjdska'!J31+'9. rsjdklaten'!J31+'10.binamarga'!J31+'11.psda'!J31+'12.peraskim'!J31+'13.satpol'!J31+'14.kesbangpol'!J31+'15.dinsos'!J31+'16.bpbd'!J31+'17.nakertran'!J31+'18.dp3akab'!J31+'19.dlhk'!J31+'20.dkp'!J31+'21.permades'!J31+'22.dishub'!J31+'23.kominfo'!J31+'24.dinkop'!J31+'25.dpmdptsp'!J31+'26.dinpora'!J31+'27.arpus'!J31+'28.dinlutkan'!J31+'29.distanbun'!J31+'30.ternak'!J31+'31.esdm'!J31+'32.disperindag'!J31+'33.setda'!J31+'34.setwan'!J31+'35.inspektorat'!J31+'36.bappeda'!J31+'37.bppd'!J31+'38.bpkad'!J31+'39.bkd'!J31+'40.bpsdm'!J31+'41.penghubung'!J31+'42.SKPKD'!J31</f>
        <v>0</v>
      </c>
      <c r="K31" s="54">
        <f>'1. dikbud'!K31+'2. dinkes'!K31+'3. moewardi'!K31+'4. margono'!K31+'5. tugurejo'!K31+'6. kelet'!K31+'7. amino'!K31+'8. rsjdska'!K31+'9. rsjdklaten'!K31+'10.binamarga'!K31+'11.psda'!K31+'12.peraskim'!K31+'13.satpol'!K31+'14.kesbangpol'!K31+'15.dinsos'!K31+'16.bpbd'!K31+'17.nakertran'!K31+'18.dp3akab'!K31+'19.dlhk'!K31+'20.dkp'!K31+'21.permades'!K31+'22.dishub'!K31+'23.kominfo'!K31+'24.dinkop'!K31+'25.dpmdptsp'!K31+'26.dinpora'!K31+'27.arpus'!K31+'28.dinlutkan'!K31+'29.distanbun'!K31+'30.ternak'!K31+'31.esdm'!K31+'32.disperindag'!K31+'33.setda'!K31+'34.setwan'!K31+'35.inspektorat'!K31+'36.bappeda'!K31+'37.bppd'!K31+'38.bpkad'!K31+'39.bkd'!K31+'40.bpsdm'!K31+'41.penghubung'!K31+'42.SKPKD'!K31</f>
        <v>0</v>
      </c>
      <c r="L31" s="54">
        <f>'1. dikbud'!L31+'2. dinkes'!L31+'3. moewardi'!L31+'4. margono'!L31+'5. tugurejo'!L31+'6. kelet'!L31+'7. amino'!L31+'8. rsjdska'!L31+'9. rsjdklaten'!L31+'10.binamarga'!L31+'11.psda'!L31+'12.peraskim'!L31+'13.satpol'!L31+'14.kesbangpol'!L31+'15.dinsos'!L31+'16.bpbd'!L31+'17.nakertran'!L31+'18.dp3akab'!L31+'19.dlhk'!L31+'20.dkp'!L31+'21.permades'!L31+'22.dishub'!L31+'23.kominfo'!L31+'24.dinkop'!L31+'25.dpmdptsp'!L31+'26.dinpora'!L31+'27.arpus'!L31+'28.dinlutkan'!L31+'29.distanbun'!L31+'30.ternak'!L31+'31.esdm'!L31+'32.disperindag'!L31+'33.setda'!L31+'34.setwan'!L31+'35.inspektorat'!L31+'36.bappeda'!L31+'37.bppd'!L31+'38.bpkad'!L31+'39.bkd'!L31+'40.bpsdm'!L31+'41.penghubung'!L31+'42.SKPKD'!L31</f>
        <v>1214314450</v>
      </c>
      <c r="M31" s="54">
        <f>'1. dikbud'!M31+'2. dinkes'!M31+'3. moewardi'!M31+'4. margono'!M31+'5. tugurejo'!M31+'6. kelet'!M31+'7. amino'!M31+'8. rsjdska'!M31+'9. rsjdklaten'!M31+'10.binamarga'!M31+'11.psda'!M31+'12.peraskim'!M31+'13.satpol'!M31+'14.kesbangpol'!M31+'15.dinsos'!M31+'16.bpbd'!M31+'17.nakertran'!M31+'18.dp3akab'!M31+'19.dlhk'!M31+'20.dkp'!M31+'21.permades'!M31+'22.dishub'!M31+'23.kominfo'!M31+'24.dinkop'!M31+'25.dpmdptsp'!M31+'26.dinpora'!M31+'27.arpus'!M31+'28.dinlutkan'!M31+'29.distanbun'!M31+'30.ternak'!M31+'31.esdm'!M31+'32.disperindag'!M31+'33.setda'!M31+'34.setwan'!M31+'35.inspektorat'!M31+'36.bappeda'!M31+'37.bppd'!M31+'38.bpkad'!M31+'39.bkd'!M31+'40.bpsdm'!M31+'41.penghubung'!M31+'42.SKPKD'!M31</f>
        <v>12</v>
      </c>
      <c r="N31" s="54">
        <f>'1. dikbud'!N31+'2. dinkes'!N31+'3. moewardi'!N31+'4. margono'!N31+'5. tugurejo'!N31+'6. kelet'!N31+'7. amino'!N31+'8. rsjdska'!N31+'9. rsjdklaten'!N31+'10.binamarga'!N31+'11.psda'!N31+'12.peraskim'!N31+'13.satpol'!N31+'14.kesbangpol'!N31+'15.dinsos'!N31+'16.bpbd'!N31+'17.nakertran'!N31+'18.dp3akab'!N31+'19.dlhk'!N31+'20.dkp'!N31+'21.permades'!N31+'22.dishub'!N31+'23.kominfo'!N31+'24.dinkop'!N31+'25.dpmdptsp'!N31+'26.dinpora'!N31+'27.arpus'!N31+'28.dinlutkan'!N31+'29.distanbun'!N31+'30.ternak'!N31+'31.esdm'!N31+'32.disperindag'!N31+'33.setda'!N31+'34.setwan'!N31+'35.inspektorat'!N31+'36.bappeda'!N31+'37.bppd'!N31+'38.bpkad'!N31+'39.bkd'!N31+'40.bpsdm'!N31+'41.penghubung'!N31+'42.SKPKD'!N31</f>
        <v>8688635314</v>
      </c>
      <c r="O31" s="54">
        <f>'1. dikbud'!O31+'2. dinkes'!O31+'3. moewardi'!O31+'4. margono'!O31+'5. tugurejo'!O31+'6. kelet'!O31+'7. amino'!O31+'8. rsjdska'!O31+'9. rsjdklaten'!O31+'10.binamarga'!O31+'11.psda'!O31+'12.peraskim'!O31+'13.satpol'!O31+'14.kesbangpol'!O31+'15.dinsos'!O31+'16.bpbd'!O31+'17.nakertran'!O31+'18.dp3akab'!O31+'19.dlhk'!O31+'20.dkp'!O31+'21.permades'!O31+'22.dishub'!O31+'23.kominfo'!O31+'24.dinkop'!O31+'25.dpmdptsp'!O31+'26.dinpora'!O31+'27.arpus'!O31+'28.dinlutkan'!O31+'29.distanbun'!O31+'30.ternak'!O31+'31.esdm'!O31+'32.disperindag'!O31+'33.setda'!O31+'34.setwan'!O31+'35.inspektorat'!O31+'36.bappeda'!O31+'37.bppd'!O31+'38.bpkad'!O31+'39.bkd'!O31+'40.bpsdm'!O31+'41.penghubung'!O31+'42.SKPKD'!O31</f>
        <v>0</v>
      </c>
      <c r="P31" s="54">
        <f>'1. dikbud'!P31+'2. dinkes'!P31+'3. moewardi'!P31+'4. margono'!P31+'5. tugurejo'!P31+'6. kelet'!P31+'7. amino'!P31+'8. rsjdska'!P31+'9. rsjdklaten'!P31+'10.binamarga'!P31+'11.psda'!P31+'12.peraskim'!P31+'13.satpol'!P31+'14.kesbangpol'!P31+'15.dinsos'!P31+'16.bpbd'!P31+'17.nakertran'!P31+'18.dp3akab'!P31+'19.dlhk'!P31+'20.dkp'!P31+'21.permades'!P31+'22.dishub'!P31+'23.kominfo'!P31+'24.dinkop'!P31+'25.dpmdptsp'!P31+'26.dinpora'!P31+'27.arpus'!P31+'28.dinlutkan'!P31+'29.distanbun'!P31+'30.ternak'!P31+'31.esdm'!P31+'32.disperindag'!P31+'33.setda'!P31+'34.setwan'!P31+'35.inspektorat'!P31+'36.bappeda'!P31+'37.bppd'!P31+'38.bpkad'!P31+'39.bkd'!P31+'40.bpsdm'!P31+'41.penghubung'!P31+'42.SKPKD'!P31</f>
        <v>0</v>
      </c>
      <c r="Q31" s="54">
        <f>'1. dikbud'!Q31+'2. dinkes'!Q31+'3. moewardi'!Q31+'4. margono'!Q31+'5. tugurejo'!Q31+'6. kelet'!Q31+'7. amino'!Q31+'8. rsjdska'!Q31+'9. rsjdklaten'!Q31+'10.binamarga'!Q31+'11.psda'!Q31+'12.peraskim'!Q31+'13.satpol'!Q31+'14.kesbangpol'!Q31+'15.dinsos'!Q31+'16.bpbd'!Q31+'17.nakertran'!Q31+'18.dp3akab'!Q31+'19.dlhk'!Q31+'20.dkp'!Q31+'21.permades'!Q31+'22.dishub'!Q31+'23.kominfo'!Q31+'24.dinkop'!Q31+'25.dpmdptsp'!Q31+'26.dinpora'!Q31+'27.arpus'!Q31+'28.dinlutkan'!Q31+'29.distanbun'!Q31+'30.ternak'!Q31+'31.esdm'!Q31+'32.disperindag'!Q31+'33.setda'!Q31+'34.setwan'!Q31+'35.inspektorat'!Q31+'36.bappeda'!Q31+'37.bppd'!Q31+'38.bpkad'!Q31+'39.bkd'!Q31+'40.bpsdm'!Q31+'41.penghubung'!Q31+'42.SKPKD'!Q31</f>
        <v>13</v>
      </c>
      <c r="R31" s="54">
        <f>'1. dikbud'!R31+'2. dinkes'!R31+'3. moewardi'!R31+'4. margono'!R31+'5. tugurejo'!R31+'6. kelet'!R31+'7. amino'!R31+'8. rsjdska'!R31+'9. rsjdklaten'!R31+'10.binamarga'!R31+'11.psda'!R31+'12.peraskim'!R31+'13.satpol'!R31+'14.kesbangpol'!R31+'15.dinsos'!R31+'16.bpbd'!R31+'17.nakertran'!R31+'18.dp3akab'!R31+'19.dlhk'!R31+'20.dkp'!R31+'21.permades'!R31+'22.dishub'!R31+'23.kominfo'!R31+'24.dinkop'!R31+'25.dpmdptsp'!R31+'26.dinpora'!R31+'27.arpus'!R31+'28.dinlutkan'!R31+'29.distanbun'!R31+'30.ternak'!R31+'31.esdm'!R31+'32.disperindag'!R31+'33.setda'!R31+'34.setwan'!R31+'35.inspektorat'!R31+'36.bappeda'!R31+'37.bppd'!R31+'38.bpkad'!R31+'39.bkd'!R31+'40.bpsdm'!R31+'41.penghubung'!R31+'42.SKPKD'!R31</f>
        <v>2772162751</v>
      </c>
      <c r="S31" s="54">
        <f>'1. dikbud'!S31+'2. dinkes'!S31+'3. moewardi'!S31+'4. margono'!S31+'5. tugurejo'!S31+'6. kelet'!S31+'7. amino'!S31+'8. rsjdska'!S31+'9. rsjdklaten'!S31+'10.binamarga'!S31+'11.psda'!S31+'12.peraskim'!S31+'13.satpol'!S31+'14.kesbangpol'!S31+'15.dinsos'!S31+'16.bpbd'!S31+'17.nakertran'!S31+'18.dp3akab'!S31+'19.dlhk'!S31+'20.dkp'!S31+'21.permades'!S31+'22.dishub'!S31+'23.kominfo'!S31+'24.dinkop'!S31+'25.dpmdptsp'!S31+'26.dinpora'!S31+'27.arpus'!S31+'28.dinlutkan'!S31+'29.distanbun'!S31+'30.ternak'!S31+'31.esdm'!S31+'32.disperindag'!S31+'33.setda'!S31+'34.setwan'!S31+'35.inspektorat'!S31+'36.bappeda'!S31+'37.bppd'!S31+'38.bpkad'!S31+'39.bkd'!S31+'40.bpsdm'!S31+'41.penghubung'!S31+'42.SKPKD'!S31</f>
        <v>0</v>
      </c>
      <c r="T31" s="54">
        <f>'1. dikbud'!T31+'2. dinkes'!T31+'3. moewardi'!T31+'4. margono'!T31+'5. tugurejo'!T31+'6. kelet'!T31+'7. amino'!T31+'8. rsjdska'!T31+'9. rsjdklaten'!T31+'10.binamarga'!T31+'11.psda'!T31+'12.peraskim'!T31+'13.satpol'!T31+'14.kesbangpol'!T31+'15.dinsos'!T31+'16.bpbd'!T31+'17.nakertran'!T31+'18.dp3akab'!T31+'19.dlhk'!T31+'20.dkp'!T31+'21.permades'!T31+'22.dishub'!T31+'23.kominfo'!T31+'24.dinkop'!T31+'25.dpmdptsp'!T31+'26.dinpora'!T31+'27.arpus'!T31+'28.dinlutkan'!T31+'29.distanbun'!T31+'30.ternak'!T31+'31.esdm'!T31+'32.disperindag'!T31+'33.setda'!T31+'34.setwan'!T31+'35.inspektorat'!T31+'36.bappeda'!T31+'37.bppd'!T31+'38.bpkad'!T31+'39.bkd'!T31+'40.bpsdm'!T31+'41.penghubung'!T31+'42.SKPKD'!T31</f>
        <v>0</v>
      </c>
      <c r="U31" s="54">
        <f>'1. dikbud'!U31+'2. dinkes'!U31+'3. moewardi'!U31+'4. margono'!U31+'5. tugurejo'!U31+'6. kelet'!U31+'7. amino'!U31+'8. rsjdska'!U31+'9. rsjdklaten'!U31+'10.binamarga'!U31+'11.psda'!U31+'12.peraskim'!U31+'13.satpol'!U31+'14.kesbangpol'!U31+'15.dinsos'!U31+'16.bpbd'!U31+'17.nakertran'!U31+'18.dp3akab'!U31+'19.dlhk'!U31+'20.dkp'!U31+'21.permades'!U31+'22.dishub'!U31+'23.kominfo'!U31+'24.dinkop'!U31+'25.dpmdptsp'!U31+'26.dinpora'!U31+'27.arpus'!U31+'28.dinlutkan'!U31+'29.distanbun'!U31+'30.ternak'!U31+'31.esdm'!U31+'32.disperindag'!U31+'33.setda'!U31+'34.setwan'!U31+'35.inspektorat'!U31+'36.bappeda'!U31+'37.bppd'!U31+'38.bpkad'!U31+'39.bkd'!U31+'40.bpsdm'!U31+'41.penghubung'!U31+'42.SKPKD'!U31</f>
        <v>3</v>
      </c>
      <c r="V31" s="54">
        <f>'1. dikbud'!V31+'2. dinkes'!V31+'3. moewardi'!V31+'4. margono'!V31+'5. tugurejo'!V31+'6. kelet'!V31+'7. amino'!V31+'8. rsjdska'!V31+'9. rsjdklaten'!V31+'10.binamarga'!V31+'11.psda'!V31+'12.peraskim'!V31+'13.satpol'!V31+'14.kesbangpol'!V31+'15.dinsos'!V31+'16.bpbd'!V31+'17.nakertran'!V31+'18.dp3akab'!V31+'19.dlhk'!V31+'20.dkp'!V31+'21.permades'!V31+'22.dishub'!V31+'23.kominfo'!V31+'24.dinkop'!V31+'25.dpmdptsp'!V31+'26.dinpora'!V31+'27.arpus'!V31+'28.dinlutkan'!V31+'29.distanbun'!V31+'30.ternak'!V31+'31.esdm'!V31+'32.disperindag'!V31+'33.setda'!V31+'34.setwan'!V31+'35.inspektorat'!V31+'36.bappeda'!V31+'37.bppd'!V31+'38.bpkad'!V31+'39.bkd'!V31+'40.bpsdm'!V31+'41.penghubung'!V31+'42.SKPKD'!V31</f>
        <v>115674690500</v>
      </c>
      <c r="W31" s="54">
        <f>'1. dikbud'!W31+'2. dinkes'!W31+'3. moewardi'!W31+'4. margono'!W31+'5. tugurejo'!W31+'6. kelet'!W31+'7. amino'!W31+'8. rsjdska'!W31+'9. rsjdklaten'!W31+'10.binamarga'!W31+'11.psda'!W31+'12.peraskim'!W31+'13.satpol'!W31+'14.kesbangpol'!W31+'15.dinsos'!W31+'16.bpbd'!W31+'17.nakertran'!W31+'18.dp3akab'!W31+'19.dlhk'!W31+'20.dkp'!W31+'21.permades'!W31+'22.dishub'!W31+'23.kominfo'!W31+'24.dinkop'!W31+'25.dpmdptsp'!W31+'26.dinpora'!W31+'27.arpus'!W31+'28.dinlutkan'!W31+'29.distanbun'!W31+'30.ternak'!W31+'31.esdm'!W31+'32.disperindag'!W31+'33.setda'!W31+'34.setwan'!W31+'35.inspektorat'!W31+'36.bappeda'!W31+'37.bppd'!W31+'38.bpkad'!W31+'39.bkd'!W31+'40.bpsdm'!W31+'41.penghubung'!W31+'42.SKPKD'!W31</f>
        <v>30</v>
      </c>
      <c r="X31" s="54">
        <f>'1. dikbud'!X31+'2. dinkes'!X31+'3. moewardi'!X31+'4. margono'!X31+'5. tugurejo'!X31+'6. kelet'!X31+'7. amino'!X31+'8. rsjdska'!X31+'9. rsjdklaten'!X31+'10.binamarga'!X31+'11.psda'!X31+'12.peraskim'!X31+'13.satpol'!X31+'14.kesbangpol'!X31+'15.dinsos'!X31+'16.bpbd'!X31+'17.nakertran'!X31+'18.dp3akab'!X31+'19.dlhk'!X31+'20.dkp'!X31+'21.permades'!X31+'22.dishub'!X31+'23.kominfo'!X31+'24.dinkop'!X31+'25.dpmdptsp'!X31+'26.dinpora'!X31+'27.arpus'!X31+'28.dinlutkan'!X31+'29.distanbun'!X31+'30.ternak'!X31+'31.esdm'!X31+'32.disperindag'!X31+'33.setda'!X31+'34.setwan'!X31+'35.inspektorat'!X31+'36.bappeda'!X31+'37.bppd'!X31+'38.bpkad'!X31+'39.bkd'!X31+'40.bpsdm'!X31+'41.penghubung'!X31+'42.SKPKD'!X31</f>
        <v>187852608605</v>
      </c>
      <c r="Y31" s="54">
        <f>'1. dikbud'!Y31+'2. dinkes'!Y31+'3. moewardi'!Y31+'4. margono'!Y31+'5. tugurejo'!Y31+'6. kelet'!Y31+'7. amino'!Y31+'8. rsjdska'!Y31+'9. rsjdklaten'!Y31+'10.binamarga'!Y31+'11.psda'!Y31+'12.peraskim'!Y31+'13.satpol'!Y31+'14.kesbangpol'!Y31+'15.dinsos'!Y31+'16.bpbd'!Y31+'17.nakertran'!Y31+'18.dp3akab'!Y31+'19.dlhk'!Y31+'20.dkp'!Y31+'21.permades'!Y31+'22.dishub'!Y31+'23.kominfo'!Y31+'24.dinkop'!Y31+'25.dpmdptsp'!Y31+'26.dinpora'!Y31+'27.arpus'!Y31+'28.dinlutkan'!Y31+'29.distanbun'!Y31+'30.ternak'!Y31+'31.esdm'!Y31+'32.disperindag'!Y31+'33.setda'!Y31+'34.setwan'!Y31+'35.inspektorat'!Y31+'36.bappeda'!Y31+'37.bppd'!Y31+'38.bpkad'!Y31+'39.bkd'!Y31+'40.bpsdm'!Y31+'41.penghubung'!Y31+'42.SKPKD'!Y31</f>
        <v>0</v>
      </c>
      <c r="Z31" s="54">
        <f>'1. dikbud'!Z31+'2. dinkes'!Z31+'3. moewardi'!Z31+'4. margono'!Z31+'5. tugurejo'!Z31+'6. kelet'!Z31+'7. amino'!Z31+'8. rsjdska'!Z31+'9. rsjdklaten'!Z31+'10.binamarga'!Z31+'11.psda'!Z31+'12.peraskim'!Z31+'13.satpol'!Z31+'14.kesbangpol'!Z31+'15.dinsos'!Z31+'16.bpbd'!Z31+'17.nakertran'!Z31+'18.dp3akab'!Z31+'19.dlhk'!Z31+'20.dkp'!Z31+'21.permades'!Z31+'22.dishub'!Z31+'23.kominfo'!Z31+'24.dinkop'!Z31+'25.dpmdptsp'!Z31+'26.dinpora'!Z31+'27.arpus'!Z31+'28.dinlutkan'!Z31+'29.distanbun'!Z31+'30.ternak'!Z31+'31.esdm'!Z31+'32.disperindag'!Z31+'33.setda'!Z31+'34.setwan'!Z31+'35.inspektorat'!Z31+'36.bappeda'!Z31+'37.bppd'!Z31+'38.bpkad'!Z31+'39.bkd'!Z31+'40.bpsdm'!Z31+'41.penghubung'!Z31+'42.SKPKD'!Z31</f>
        <v>0</v>
      </c>
      <c r="AA31" s="54">
        <f>'1. dikbud'!AA31+'2. dinkes'!AA31+'3. moewardi'!AA31+'4. margono'!AA31+'5. tugurejo'!AA31+'6. kelet'!AA31+'7. amino'!AA31+'8. rsjdska'!AA31+'9. rsjdklaten'!AA31+'10.binamarga'!AA31+'11.psda'!AA31+'12.peraskim'!AA31+'13.satpol'!AA31+'14.kesbangpol'!AA31+'15.dinsos'!AA31+'16.bpbd'!AA31+'17.nakertran'!AA31+'18.dp3akab'!AA31+'19.dlhk'!AA31+'20.dkp'!AA31+'21.permades'!AA31+'22.dishub'!AA31+'23.kominfo'!AA31+'24.dinkop'!AA31+'25.dpmdptsp'!AA31+'26.dinpora'!AA31+'27.arpus'!AA31+'28.dinlutkan'!AA31+'29.distanbun'!AA31+'30.ternak'!AA31+'31.esdm'!AA31+'32.disperindag'!AA31+'33.setda'!AA31+'34.setwan'!AA31+'35.inspektorat'!AA31+'36.bappeda'!AA31+'37.bppd'!AA31+'38.bpkad'!AA31+'39.bkd'!AA31+'40.bpsdm'!AA31+'41.penghubung'!AA31+'42.SKPKD'!AA31</f>
        <v>0</v>
      </c>
      <c r="AB31" s="54">
        <f>'1. dikbud'!AB31+'2. dinkes'!AB31+'3. moewardi'!AB31+'4. margono'!AB31+'5. tugurejo'!AB31+'6. kelet'!AB31+'7. amino'!AB31+'8. rsjdska'!AB31+'9. rsjdklaten'!AB31+'10.binamarga'!AB31+'11.psda'!AB31+'12.peraskim'!AB31+'13.satpol'!AB31+'14.kesbangpol'!AB31+'15.dinsos'!AB31+'16.bpbd'!AB31+'17.nakertran'!AB31+'18.dp3akab'!AB31+'19.dlhk'!AB31+'20.dkp'!AB31+'21.permades'!AB31+'22.dishub'!AB31+'23.kominfo'!AB31+'24.dinkop'!AB31+'25.dpmdptsp'!AB31+'26.dinpora'!AB31+'27.arpus'!AB31+'28.dinlutkan'!AB31+'29.distanbun'!AB31+'30.ternak'!AB31+'31.esdm'!AB31+'32.disperindag'!AB31+'33.setda'!AB31+'34.setwan'!AB31+'35.inspektorat'!AB31+'36.bappeda'!AB31+'37.bppd'!AB31+'38.bpkad'!AB31+'39.bkd'!AB31+'40.bpsdm'!AB31+'41.penghubung'!AB31+'42.SKPKD'!AB31</f>
        <v>0</v>
      </c>
      <c r="AC31" s="54">
        <f>'1. dikbud'!AC31+'2. dinkes'!AC31+'3. moewardi'!AC31+'4. margono'!AC31+'5. tugurejo'!AC31+'6. kelet'!AC31+'7. amino'!AC31+'8. rsjdska'!AC31+'9. rsjdklaten'!AC31+'10.binamarga'!AC31+'11.psda'!AC31+'12.peraskim'!AC31+'13.satpol'!AC31+'14.kesbangpol'!AC31+'15.dinsos'!AC31+'16.bpbd'!AC31+'17.nakertran'!AC31+'18.dp3akab'!AC31+'19.dlhk'!AC31+'20.dkp'!AC31+'21.permades'!AC31+'22.dishub'!AC31+'23.kominfo'!AC31+'24.dinkop'!AC31+'25.dpmdptsp'!AC31+'26.dinpora'!AC31+'27.arpus'!AC31+'28.dinlutkan'!AC31+'29.distanbun'!AC31+'30.ternak'!AC31+'31.esdm'!AC31+'32.disperindag'!AC31+'33.setda'!AC31+'34.setwan'!AC31+'35.inspektorat'!AC31+'36.bappeda'!AC31+'37.bppd'!AC31+'38.bpkad'!AC31+'39.bkd'!AC31+'40.bpsdm'!AC31+'41.penghubung'!AC31+'42.SKPKD'!AC31</f>
        <v>4</v>
      </c>
      <c r="AD31" s="54">
        <f>'1. dikbud'!AD31+'2. dinkes'!AD31+'3. moewardi'!AD31+'4. margono'!AD31+'5. tugurejo'!AD31+'6. kelet'!AD31+'7. amino'!AD31+'8. rsjdska'!AD31+'9. rsjdklaten'!AD31+'10.binamarga'!AD31+'11.psda'!AD31+'12.peraskim'!AD31+'13.satpol'!AD31+'14.kesbangpol'!AD31+'15.dinsos'!AD31+'16.bpbd'!AD31+'17.nakertran'!AD31+'18.dp3akab'!AD31+'19.dlhk'!AD31+'20.dkp'!AD31+'21.permades'!AD31+'22.dishub'!AD31+'23.kominfo'!AD31+'24.dinkop'!AD31+'25.dpmdptsp'!AD31+'26.dinpora'!AD31+'27.arpus'!AD31+'28.dinlutkan'!AD31+'29.distanbun'!AD31+'30.ternak'!AD31+'31.esdm'!AD31+'32.disperindag'!AD31+'33.setda'!AD31+'34.setwan'!AD31+'35.inspektorat'!AD31+'36.bappeda'!AD31+'37.bppd'!AD31+'38.bpkad'!AD31+'39.bkd'!AD31+'40.bpsdm'!AD31+'41.penghubung'!AD31+'42.SKPKD'!AD31</f>
        <v>7716339361</v>
      </c>
      <c r="AE31" s="54">
        <f>'1. dikbud'!AE31+'2. dinkes'!AE31+'3. moewardi'!AE31+'4. margono'!AE31+'5. tugurejo'!AE31+'6. kelet'!AE31+'7. amino'!AE31+'8. rsjdska'!AE31+'9. rsjdklaten'!AE31+'10.binamarga'!AE31+'11.psda'!AE31+'12.peraskim'!AE31+'13.satpol'!AE31+'14.kesbangpol'!AE31+'15.dinsos'!AE31+'16.bpbd'!AE31+'17.nakertran'!AE31+'18.dp3akab'!AE31+'19.dlhk'!AE31+'20.dkp'!AE31+'21.permades'!AE31+'22.dishub'!AE31+'23.kominfo'!AE31+'24.dinkop'!AE31+'25.dpmdptsp'!AE31+'26.dinpora'!AE31+'27.arpus'!AE31+'28.dinlutkan'!AE31+'29.distanbun'!AE31+'30.ternak'!AE31+'31.esdm'!AE31+'32.disperindag'!AE31+'33.setda'!AE31+'34.setwan'!AE31+'35.inspektorat'!AE31+'36.bappeda'!AE31+'37.bppd'!AE31+'38.bpkad'!AE31+'39.bkd'!AE31+'40.bpsdm'!AE31+'41.penghubung'!AE31+'42.SKPKD'!AE31</f>
        <v>0</v>
      </c>
      <c r="AF31" s="54">
        <f>'1. dikbud'!AF31+'2. dinkes'!AF31+'3. moewardi'!AF31+'4. margono'!AF31+'5. tugurejo'!AF31+'6. kelet'!AF31+'7. amino'!AF31+'8. rsjdska'!AF31+'9. rsjdklaten'!AF31+'10.binamarga'!AF31+'11.psda'!AF31+'12.peraskim'!AF31+'13.satpol'!AF31+'14.kesbangpol'!AF31+'15.dinsos'!AF31+'16.bpbd'!AF31+'17.nakertran'!AF31+'18.dp3akab'!AF31+'19.dlhk'!AF31+'20.dkp'!AF31+'21.permades'!AF31+'22.dishub'!AF31+'23.kominfo'!AF31+'24.dinkop'!AF31+'25.dpmdptsp'!AF31+'26.dinpora'!AF31+'27.arpus'!AF31+'28.dinlutkan'!AF31+'29.distanbun'!AF31+'30.ternak'!AF31+'31.esdm'!AF31+'32.disperindag'!AF31+'33.setda'!AF31+'34.setwan'!AF31+'35.inspektorat'!AF31+'36.bappeda'!AF31+'37.bppd'!AF31+'38.bpkad'!AF31+'39.bkd'!AF31+'40.bpsdm'!AF31+'41.penghubung'!AF31+'42.SKPKD'!AF31</f>
        <v>0</v>
      </c>
      <c r="AG31" s="54">
        <f>'1. dikbud'!AG31+'2. dinkes'!AG31+'3. moewardi'!AG31+'4. margono'!AG31+'5. tugurejo'!AG31+'6. kelet'!AG31+'7. amino'!AG31+'8. rsjdska'!AG31+'9. rsjdklaten'!AG31+'10.binamarga'!AG31+'11.psda'!AG31+'12.peraskim'!AG31+'13.satpol'!AG31+'14.kesbangpol'!AG31+'15.dinsos'!AG31+'16.bpbd'!AG31+'17.nakertran'!AG31+'18.dp3akab'!AG31+'19.dlhk'!AG31+'20.dkp'!AG31+'21.permades'!AG31+'22.dishub'!AG31+'23.kominfo'!AG31+'24.dinkop'!AG31+'25.dpmdptsp'!AG31+'26.dinpora'!AG31+'27.arpus'!AG31+'28.dinlutkan'!AG31+'29.distanbun'!AG31+'30.ternak'!AG31+'31.esdm'!AG31+'32.disperindag'!AG31+'33.setda'!AG31+'34.setwan'!AG31+'35.inspektorat'!AG31+'36.bappeda'!AG31+'37.bppd'!AG31+'38.bpkad'!AG31+'39.bkd'!AG31+'40.bpsdm'!AG31+'41.penghubung'!AG31+'42.SKPKD'!AG31</f>
        <v>5</v>
      </c>
      <c r="AH31" s="54">
        <f>'1. dikbud'!AH31+'2. dinkes'!AH31+'3. moewardi'!AH31+'4. margono'!AH31+'5. tugurejo'!AH31+'6. kelet'!AH31+'7. amino'!AH31+'8. rsjdska'!AH31+'9. rsjdklaten'!AH31+'10.binamarga'!AH31+'11.psda'!AH31+'12.peraskim'!AH31+'13.satpol'!AH31+'14.kesbangpol'!AH31+'15.dinsos'!AH31+'16.bpbd'!AH31+'17.nakertran'!AH31+'18.dp3akab'!AH31+'19.dlhk'!AH31+'20.dkp'!AH31+'21.permades'!AH31+'22.dishub'!AH31+'23.kominfo'!AH31+'24.dinkop'!AH31+'25.dpmdptsp'!AH31+'26.dinpora'!AH31+'27.arpus'!AH31+'28.dinlutkan'!AH31+'29.distanbun'!AH31+'30.ternak'!AH31+'31.esdm'!AH31+'32.disperindag'!AH31+'33.setda'!AH31+'34.setwan'!AH31+'35.inspektorat'!AH31+'36.bappeda'!AH31+'37.bppd'!AH31+'38.bpkad'!AH31+'39.bkd'!AH31+'40.bpsdm'!AH31+'41.penghubung'!AH31+'42.SKPKD'!AH31</f>
        <v>116300759500</v>
      </c>
      <c r="AI31" s="54">
        <f>'1. dikbud'!AI31+'2. dinkes'!AI31+'3. moewardi'!AI31+'4. margono'!AI31+'5. tugurejo'!AI31+'6. kelet'!AI31+'7. amino'!AI31+'8. rsjdska'!AI31+'9. rsjdklaten'!AI31+'10.binamarga'!AI31+'11.psda'!AI31+'12.peraskim'!AI31+'13.satpol'!AI31+'14.kesbangpol'!AI31+'15.dinsos'!AI31+'16.bpbd'!AI31+'17.nakertran'!AI31+'18.dp3akab'!AI31+'19.dlhk'!AI31+'20.dkp'!AI31+'21.permades'!AI31+'22.dishub'!AI31+'23.kominfo'!AI31+'24.dinkop'!AI31+'25.dpmdptsp'!AI31+'26.dinpora'!AI31+'27.arpus'!AI31+'28.dinlutkan'!AI31+'29.distanbun'!AI31+'30.ternak'!AI31+'31.esdm'!AI31+'32.disperindag'!AI31+'33.setda'!AI31+'34.setwan'!AI31+'35.inspektorat'!AI31+'36.bappeda'!AI31+'37.bppd'!AI31+'38.bpkad'!AI31+'39.bkd'!AI31+'40.bpsdm'!AI31+'41.penghubung'!AI31+'42.SKPKD'!AI31</f>
        <v>9</v>
      </c>
      <c r="AJ31" s="54">
        <f>'1. dikbud'!AJ31+'2. dinkes'!AJ31+'3. moewardi'!AJ31+'4. margono'!AJ31+'5. tugurejo'!AJ31+'6. kelet'!AJ31+'7. amino'!AJ31+'8. rsjdska'!AJ31+'9. rsjdklaten'!AJ31+'10.binamarga'!AJ31+'11.psda'!AJ31+'12.peraskim'!AJ31+'13.satpol'!AJ31+'14.kesbangpol'!AJ31+'15.dinsos'!AJ31+'16.bpbd'!AJ31+'17.nakertran'!AJ31+'18.dp3akab'!AJ31+'19.dlhk'!AJ31+'20.dkp'!AJ31+'21.permades'!AJ31+'22.dishub'!AJ31+'23.kominfo'!AJ31+'24.dinkop'!AJ31+'25.dpmdptsp'!AJ31+'26.dinpora'!AJ31+'27.arpus'!AJ31+'28.dinlutkan'!AJ31+'29.distanbun'!AJ31+'30.ternak'!AJ31+'31.esdm'!AJ31+'32.disperindag'!AJ31+'33.setda'!AJ31+'34.setwan'!AJ31+'35.inspektorat'!AJ31+'36.bappeda'!AJ31+'37.bppd'!AJ31+'38.bpkad'!AJ31+'39.bkd'!AJ31+'40.bpsdm'!AJ31+'41.penghubung'!AJ31+'42.SKPKD'!AJ31</f>
        <v>124017098861</v>
      </c>
      <c r="AK31" s="54">
        <f>'1. dikbud'!AK31+'2. dinkes'!AK31+'3. moewardi'!AK31+'4. margono'!AK31+'5. tugurejo'!AK31+'6. kelet'!AK31+'7. amino'!AK31+'8. rsjdska'!AK31+'9. rsjdklaten'!AK31+'10.binamarga'!AK31+'11.psda'!AK31+'12.peraskim'!AK31+'13.satpol'!AK31+'14.kesbangpol'!AK31+'15.dinsos'!AK31+'16.bpbd'!AK31+'17.nakertran'!AK31+'18.dp3akab'!AK31+'19.dlhk'!AK31+'20.dkp'!AK31+'21.permades'!AK31+'22.dishub'!AK31+'23.kominfo'!AK31+'24.dinkop'!AK31+'25.dpmdptsp'!AK31+'26.dinpora'!AK31+'27.arpus'!AK31+'28.dinlutkan'!AK31+'29.distanbun'!AK31+'30.ternak'!AK31+'31.esdm'!AK31+'32.disperindag'!AK31+'33.setda'!AK31+'34.setwan'!AK31+'35.inspektorat'!AK31+'36.bappeda'!AK31+'37.bppd'!AK31+'38.bpkad'!AK31+'39.bkd'!AK31+'40.bpsdm'!AK31+'41.penghubung'!AK31+'42.SKPKD'!AK31</f>
        <v>115</v>
      </c>
      <c r="AL31" s="54">
        <f>'1. dikbud'!AL31+'2. dinkes'!AL31+'3. moewardi'!AL31+'4. margono'!AL31+'5. tugurejo'!AL31+'6. kelet'!AL31+'7. amino'!AL31+'8. rsjdska'!AL31+'9. rsjdklaten'!AL31+'10.binamarga'!AL31+'11.psda'!AL31+'12.peraskim'!AL31+'13.satpol'!AL31+'14.kesbangpol'!AL31+'15.dinsos'!AL31+'16.bpbd'!AL31+'17.nakertran'!AL31+'18.dp3akab'!AL31+'19.dlhk'!AL31+'20.dkp'!AL31+'21.permades'!AL31+'22.dishub'!AL31+'23.kominfo'!AL31+'24.dinkop'!AL31+'25.dpmdptsp'!AL31+'26.dinpora'!AL31+'27.arpus'!AL31+'28.dinlutkan'!AL31+'29.distanbun'!AL31+'30.ternak'!AL31+'31.esdm'!AL31+'32.disperindag'!AL31+'33.setda'!AL31+'34.setwan'!AL31+'35.inspektorat'!AL31+'36.bappeda'!AL31+'37.bppd'!AL31+'38.bpkad'!AL31+'39.bkd'!AL31+'40.bpsdm'!AL31+'41.penghubung'!AL31+'42.SKPKD'!AL31</f>
        <v>253140340385</v>
      </c>
      <c r="AM31" s="281">
        <f>[1]RkpAkum!D30</f>
        <v>115</v>
      </c>
      <c r="AN31" s="281">
        <f>[1]RkpAkum!E30</f>
        <v>253140340385</v>
      </c>
      <c r="AO31" s="233">
        <f t="shared" si="0"/>
        <v>0</v>
      </c>
      <c r="AP31" s="233">
        <f t="shared" si="1"/>
        <v>0</v>
      </c>
    </row>
    <row r="32" spans="1:42">
      <c r="A32" s="227">
        <v>21</v>
      </c>
      <c r="B32" s="52" t="s">
        <v>250</v>
      </c>
      <c r="C32" s="54">
        <f>'1. dikbud'!C32+'2. dinkes'!C32+'3. moewardi'!C32+'4. margono'!C32+'5. tugurejo'!C32+'6. kelet'!C32+'7. amino'!C32+'8. rsjdska'!C32+'9. rsjdklaten'!C32+'10.binamarga'!C32+'11.psda'!C32+'12.peraskim'!C32+'13.satpol'!C32+'14.kesbangpol'!C32+'15.dinsos'!C32+'16.bpbd'!C32+'17.nakertran'!C32+'18.dp3akab'!C32+'19.dlhk'!C32+'20.dkp'!C32+'21.permades'!C32+'22.dishub'!C32+'23.kominfo'!C32+'24.dinkop'!C32+'25.dpmdptsp'!C32+'26.dinpora'!C32+'27.arpus'!C32+'28.dinlutkan'!C32+'29.distanbun'!C32+'30.ternak'!C32+'31.esdm'!C32+'32.disperindag'!C32+'33.setda'!C32+'34.setwan'!C32+'35.inspektorat'!C32+'36.bappeda'!C32+'37.bppd'!C32+'38.bpkad'!C32+'39.bkd'!C32+'40.bpsdm'!C32+'41.penghubung'!C32+'42.SKPKD'!C32</f>
        <v>1</v>
      </c>
      <c r="D32" s="54">
        <f>'1. dikbud'!D32+'2. dinkes'!D32+'3. moewardi'!D32+'4. margono'!D32+'5. tugurejo'!D32+'6. kelet'!D32+'7. amino'!D32+'8. rsjdska'!D32+'9. rsjdklaten'!D32+'10.binamarga'!D32+'11.psda'!D32+'12.peraskim'!D32+'13.satpol'!D32+'14.kesbangpol'!D32+'15.dinsos'!D32+'16.bpbd'!D32+'17.nakertran'!D32+'18.dp3akab'!D32+'19.dlhk'!D32+'20.dkp'!D32+'21.permades'!D32+'22.dishub'!D32+'23.kominfo'!D32+'24.dinkop'!D32+'25.dpmdptsp'!D32+'26.dinpora'!D32+'27.arpus'!D32+'28.dinlutkan'!D32+'29.distanbun'!D32+'30.ternak'!D32+'31.esdm'!D32+'32.disperindag'!D32+'33.setda'!D32+'34.setwan'!D32+'35.inspektorat'!D32+'36.bappeda'!D32+'37.bppd'!D32+'38.bpkad'!D32+'39.bkd'!D32+'40.bpsdm'!D32+'41.penghubung'!D32+'42.SKPKD'!D32</f>
        <v>70086000</v>
      </c>
      <c r="E32" s="54">
        <f>'1. dikbud'!E32+'2. dinkes'!E32+'3. moewardi'!E32+'4. margono'!E32+'5. tugurejo'!E32+'6. kelet'!E32+'7. amino'!E32+'8. rsjdska'!E32+'9. rsjdklaten'!E32+'10.binamarga'!E32+'11.psda'!E32+'12.peraskim'!E32+'13.satpol'!E32+'14.kesbangpol'!E32+'15.dinsos'!E32+'16.bpbd'!E32+'17.nakertran'!E32+'18.dp3akab'!E32+'19.dlhk'!E32+'20.dkp'!E32+'21.permades'!E32+'22.dishub'!E32+'23.kominfo'!E32+'24.dinkop'!E32+'25.dpmdptsp'!E32+'26.dinpora'!E32+'27.arpus'!E32+'28.dinlutkan'!E32+'29.distanbun'!E32+'30.ternak'!E32+'31.esdm'!E32+'32.disperindag'!E32+'33.setda'!E32+'34.setwan'!E32+'35.inspektorat'!E32+'36.bappeda'!E32+'37.bppd'!E32+'38.bpkad'!E32+'39.bkd'!E32+'40.bpsdm'!E32+'41.penghubung'!E32+'42.SKPKD'!E32</f>
        <v>0</v>
      </c>
      <c r="F32" s="54">
        <f>'1. dikbud'!F32+'2. dinkes'!F32+'3. moewardi'!F32+'4. margono'!F32+'5. tugurejo'!F32+'6. kelet'!F32+'7. amino'!F32+'8. rsjdska'!F32+'9. rsjdklaten'!F32+'10.binamarga'!F32+'11.psda'!F32+'12.peraskim'!F32+'13.satpol'!F32+'14.kesbangpol'!F32+'15.dinsos'!F32+'16.bpbd'!F32+'17.nakertran'!F32+'18.dp3akab'!F32+'19.dlhk'!F32+'20.dkp'!F32+'21.permades'!F32+'22.dishub'!F32+'23.kominfo'!F32+'24.dinkop'!F32+'25.dpmdptsp'!F32+'26.dinpora'!F32+'27.arpus'!F32+'28.dinlutkan'!F32+'29.distanbun'!F32+'30.ternak'!F32+'31.esdm'!F32+'32.disperindag'!F32+'33.setda'!F32+'34.setwan'!F32+'35.inspektorat'!F32+'36.bappeda'!F32+'37.bppd'!F32+'38.bpkad'!F32+'39.bkd'!F32+'40.bpsdm'!F32+'41.penghubung'!F32+'42.SKPKD'!F32</f>
        <v>0</v>
      </c>
      <c r="G32" s="54">
        <f>'1. dikbud'!G32+'2. dinkes'!G32+'3. moewardi'!G32+'4. margono'!G32+'5. tugurejo'!G32+'6. kelet'!G32+'7. amino'!G32+'8. rsjdska'!G32+'9. rsjdklaten'!G32+'10.binamarga'!G32+'11.psda'!G32+'12.peraskim'!G32+'13.satpol'!G32+'14.kesbangpol'!G32+'15.dinsos'!G32+'16.bpbd'!G32+'17.nakertran'!G32+'18.dp3akab'!G32+'19.dlhk'!G32+'20.dkp'!G32+'21.permades'!G32+'22.dishub'!G32+'23.kominfo'!G32+'24.dinkop'!G32+'25.dpmdptsp'!G32+'26.dinpora'!G32+'27.arpus'!G32+'28.dinlutkan'!G32+'29.distanbun'!G32+'30.ternak'!G32+'31.esdm'!G32+'32.disperindag'!G32+'33.setda'!G32+'34.setwan'!G32+'35.inspektorat'!G32+'36.bappeda'!G32+'37.bppd'!G32+'38.bpkad'!G32+'39.bkd'!G32+'40.bpsdm'!G32+'41.penghubung'!G32+'42.SKPKD'!G32</f>
        <v>0</v>
      </c>
      <c r="H32" s="54">
        <f>'1. dikbud'!H32+'2. dinkes'!H32+'3. moewardi'!H32+'4. margono'!H32+'5. tugurejo'!H32+'6. kelet'!H32+'7. amino'!H32+'8. rsjdska'!H32+'9. rsjdklaten'!H32+'10.binamarga'!H32+'11.psda'!H32+'12.peraskim'!H32+'13.satpol'!H32+'14.kesbangpol'!H32+'15.dinsos'!H32+'16.bpbd'!H32+'17.nakertran'!H32+'18.dp3akab'!H32+'19.dlhk'!H32+'20.dkp'!H32+'21.permades'!H32+'22.dishub'!H32+'23.kominfo'!H32+'24.dinkop'!H32+'25.dpmdptsp'!H32+'26.dinpora'!H32+'27.arpus'!H32+'28.dinlutkan'!H32+'29.distanbun'!H32+'30.ternak'!H32+'31.esdm'!H32+'32.disperindag'!H32+'33.setda'!H32+'34.setwan'!H32+'35.inspektorat'!H32+'36.bappeda'!H32+'37.bppd'!H32+'38.bpkad'!H32+'39.bkd'!H32+'40.bpsdm'!H32+'41.penghubung'!H32+'42.SKPKD'!H32</f>
        <v>0</v>
      </c>
      <c r="I32" s="54">
        <f>'1. dikbud'!I32+'2. dinkes'!I32+'3. moewardi'!I32+'4. margono'!I32+'5. tugurejo'!I32+'6. kelet'!I32+'7. amino'!I32+'8. rsjdska'!I32+'9. rsjdklaten'!I32+'10.binamarga'!I32+'11.psda'!I32+'12.peraskim'!I32+'13.satpol'!I32+'14.kesbangpol'!I32+'15.dinsos'!I32+'16.bpbd'!I32+'17.nakertran'!I32+'18.dp3akab'!I32+'19.dlhk'!I32+'20.dkp'!I32+'21.permades'!I32+'22.dishub'!I32+'23.kominfo'!I32+'24.dinkop'!I32+'25.dpmdptsp'!I32+'26.dinpora'!I32+'27.arpus'!I32+'28.dinlutkan'!I32+'29.distanbun'!I32+'30.ternak'!I32+'31.esdm'!I32+'32.disperindag'!I32+'33.setda'!I32+'34.setwan'!I32+'35.inspektorat'!I32+'36.bappeda'!I32+'37.bppd'!I32+'38.bpkad'!I32+'39.bkd'!I32+'40.bpsdm'!I32+'41.penghubung'!I32+'42.SKPKD'!I32</f>
        <v>0</v>
      </c>
      <c r="J32" s="54">
        <f>'1. dikbud'!J32+'2. dinkes'!J32+'3. moewardi'!J32+'4. margono'!J32+'5. tugurejo'!J32+'6. kelet'!J32+'7. amino'!J32+'8. rsjdska'!J32+'9. rsjdklaten'!J32+'10.binamarga'!J32+'11.psda'!J32+'12.peraskim'!J32+'13.satpol'!J32+'14.kesbangpol'!J32+'15.dinsos'!J32+'16.bpbd'!J32+'17.nakertran'!J32+'18.dp3akab'!J32+'19.dlhk'!J32+'20.dkp'!J32+'21.permades'!J32+'22.dishub'!J32+'23.kominfo'!J32+'24.dinkop'!J32+'25.dpmdptsp'!J32+'26.dinpora'!J32+'27.arpus'!J32+'28.dinlutkan'!J32+'29.distanbun'!J32+'30.ternak'!J32+'31.esdm'!J32+'32.disperindag'!J32+'33.setda'!J32+'34.setwan'!J32+'35.inspektorat'!J32+'36.bappeda'!J32+'37.bppd'!J32+'38.bpkad'!J32+'39.bkd'!J32+'40.bpsdm'!J32+'41.penghubung'!J32+'42.SKPKD'!J32</f>
        <v>0</v>
      </c>
      <c r="K32" s="54">
        <f>'1. dikbud'!K32+'2. dinkes'!K32+'3. moewardi'!K32+'4. margono'!K32+'5. tugurejo'!K32+'6. kelet'!K32+'7. amino'!K32+'8. rsjdska'!K32+'9. rsjdklaten'!K32+'10.binamarga'!K32+'11.psda'!K32+'12.peraskim'!K32+'13.satpol'!K32+'14.kesbangpol'!K32+'15.dinsos'!K32+'16.bpbd'!K32+'17.nakertran'!K32+'18.dp3akab'!K32+'19.dlhk'!K32+'20.dkp'!K32+'21.permades'!K32+'22.dishub'!K32+'23.kominfo'!K32+'24.dinkop'!K32+'25.dpmdptsp'!K32+'26.dinpora'!K32+'27.arpus'!K32+'28.dinlutkan'!K32+'29.distanbun'!K32+'30.ternak'!K32+'31.esdm'!K32+'32.disperindag'!K32+'33.setda'!K32+'34.setwan'!K32+'35.inspektorat'!K32+'36.bappeda'!K32+'37.bppd'!K32+'38.bpkad'!K32+'39.bkd'!K32+'40.bpsdm'!K32+'41.penghubung'!K32+'42.SKPKD'!K32</f>
        <v>0</v>
      </c>
      <c r="L32" s="54">
        <f>'1. dikbud'!L32+'2. dinkes'!L32+'3. moewardi'!L32+'4. margono'!L32+'5. tugurejo'!L32+'6. kelet'!L32+'7. amino'!L32+'8. rsjdska'!L32+'9. rsjdklaten'!L32+'10.binamarga'!L32+'11.psda'!L32+'12.peraskim'!L32+'13.satpol'!L32+'14.kesbangpol'!L32+'15.dinsos'!L32+'16.bpbd'!L32+'17.nakertran'!L32+'18.dp3akab'!L32+'19.dlhk'!L32+'20.dkp'!L32+'21.permades'!L32+'22.dishub'!L32+'23.kominfo'!L32+'24.dinkop'!L32+'25.dpmdptsp'!L32+'26.dinpora'!L32+'27.arpus'!L32+'28.dinlutkan'!L32+'29.distanbun'!L32+'30.ternak'!L32+'31.esdm'!L32+'32.disperindag'!L32+'33.setda'!L32+'34.setwan'!L32+'35.inspektorat'!L32+'36.bappeda'!L32+'37.bppd'!L32+'38.bpkad'!L32+'39.bkd'!L32+'40.bpsdm'!L32+'41.penghubung'!L32+'42.SKPKD'!L32</f>
        <v>0</v>
      </c>
      <c r="M32" s="54">
        <f>'1. dikbud'!M32+'2. dinkes'!M32+'3. moewardi'!M32+'4. margono'!M32+'5. tugurejo'!M32+'6. kelet'!M32+'7. amino'!M32+'8. rsjdska'!M32+'9. rsjdklaten'!M32+'10.binamarga'!M32+'11.psda'!M32+'12.peraskim'!M32+'13.satpol'!M32+'14.kesbangpol'!M32+'15.dinsos'!M32+'16.bpbd'!M32+'17.nakertran'!M32+'18.dp3akab'!M32+'19.dlhk'!M32+'20.dkp'!M32+'21.permades'!M32+'22.dishub'!M32+'23.kominfo'!M32+'24.dinkop'!M32+'25.dpmdptsp'!M32+'26.dinpora'!M32+'27.arpus'!M32+'28.dinlutkan'!M32+'29.distanbun'!M32+'30.ternak'!M32+'31.esdm'!M32+'32.disperindag'!M32+'33.setda'!M32+'34.setwan'!M32+'35.inspektorat'!M32+'36.bappeda'!M32+'37.bppd'!M32+'38.bpkad'!M32+'39.bkd'!M32+'40.bpsdm'!M32+'41.penghubung'!M32+'42.SKPKD'!M32</f>
        <v>0</v>
      </c>
      <c r="N32" s="54">
        <f>'1. dikbud'!N32+'2. dinkes'!N32+'3. moewardi'!N32+'4. margono'!N32+'5. tugurejo'!N32+'6. kelet'!N32+'7. amino'!N32+'8. rsjdska'!N32+'9. rsjdklaten'!N32+'10.binamarga'!N32+'11.psda'!N32+'12.peraskim'!N32+'13.satpol'!N32+'14.kesbangpol'!N32+'15.dinsos'!N32+'16.bpbd'!N32+'17.nakertran'!N32+'18.dp3akab'!N32+'19.dlhk'!N32+'20.dkp'!N32+'21.permades'!N32+'22.dishub'!N32+'23.kominfo'!N32+'24.dinkop'!N32+'25.dpmdptsp'!N32+'26.dinpora'!N32+'27.arpus'!N32+'28.dinlutkan'!N32+'29.distanbun'!N32+'30.ternak'!N32+'31.esdm'!N32+'32.disperindag'!N32+'33.setda'!N32+'34.setwan'!N32+'35.inspektorat'!N32+'36.bappeda'!N32+'37.bppd'!N32+'38.bpkad'!N32+'39.bkd'!N32+'40.bpsdm'!N32+'41.penghubung'!N32+'42.SKPKD'!N32</f>
        <v>0</v>
      </c>
      <c r="O32" s="54">
        <f>'1. dikbud'!O32+'2. dinkes'!O32+'3. moewardi'!O32+'4. margono'!O32+'5. tugurejo'!O32+'6. kelet'!O32+'7. amino'!O32+'8. rsjdska'!O32+'9. rsjdklaten'!O32+'10.binamarga'!O32+'11.psda'!O32+'12.peraskim'!O32+'13.satpol'!O32+'14.kesbangpol'!O32+'15.dinsos'!O32+'16.bpbd'!O32+'17.nakertran'!O32+'18.dp3akab'!O32+'19.dlhk'!O32+'20.dkp'!O32+'21.permades'!O32+'22.dishub'!O32+'23.kominfo'!O32+'24.dinkop'!O32+'25.dpmdptsp'!O32+'26.dinpora'!O32+'27.arpus'!O32+'28.dinlutkan'!O32+'29.distanbun'!O32+'30.ternak'!O32+'31.esdm'!O32+'32.disperindag'!O32+'33.setda'!O32+'34.setwan'!O32+'35.inspektorat'!O32+'36.bappeda'!O32+'37.bppd'!O32+'38.bpkad'!O32+'39.bkd'!O32+'40.bpsdm'!O32+'41.penghubung'!O32+'42.SKPKD'!O32</f>
        <v>0</v>
      </c>
      <c r="P32" s="54">
        <f>'1. dikbud'!P32+'2. dinkes'!P32+'3. moewardi'!P32+'4. margono'!P32+'5. tugurejo'!P32+'6. kelet'!P32+'7. amino'!P32+'8. rsjdska'!P32+'9. rsjdklaten'!P32+'10.binamarga'!P32+'11.psda'!P32+'12.peraskim'!P32+'13.satpol'!P32+'14.kesbangpol'!P32+'15.dinsos'!P32+'16.bpbd'!P32+'17.nakertran'!P32+'18.dp3akab'!P32+'19.dlhk'!P32+'20.dkp'!P32+'21.permades'!P32+'22.dishub'!P32+'23.kominfo'!P32+'24.dinkop'!P32+'25.dpmdptsp'!P32+'26.dinpora'!P32+'27.arpus'!P32+'28.dinlutkan'!P32+'29.distanbun'!P32+'30.ternak'!P32+'31.esdm'!P32+'32.disperindag'!P32+'33.setda'!P32+'34.setwan'!P32+'35.inspektorat'!P32+'36.bappeda'!P32+'37.bppd'!P32+'38.bpkad'!P32+'39.bkd'!P32+'40.bpsdm'!P32+'41.penghubung'!P32+'42.SKPKD'!P32</f>
        <v>0</v>
      </c>
      <c r="Q32" s="54">
        <f>'1. dikbud'!Q32+'2. dinkes'!Q32+'3. moewardi'!Q32+'4. margono'!Q32+'5. tugurejo'!Q32+'6. kelet'!Q32+'7. amino'!Q32+'8. rsjdska'!Q32+'9. rsjdklaten'!Q32+'10.binamarga'!Q32+'11.psda'!Q32+'12.peraskim'!Q32+'13.satpol'!Q32+'14.kesbangpol'!Q32+'15.dinsos'!Q32+'16.bpbd'!Q32+'17.nakertran'!Q32+'18.dp3akab'!Q32+'19.dlhk'!Q32+'20.dkp'!Q32+'21.permades'!Q32+'22.dishub'!Q32+'23.kominfo'!Q32+'24.dinkop'!Q32+'25.dpmdptsp'!Q32+'26.dinpora'!Q32+'27.arpus'!Q32+'28.dinlutkan'!Q32+'29.distanbun'!Q32+'30.ternak'!Q32+'31.esdm'!Q32+'32.disperindag'!Q32+'33.setda'!Q32+'34.setwan'!Q32+'35.inspektorat'!Q32+'36.bappeda'!Q32+'37.bppd'!Q32+'38.bpkad'!Q32+'39.bkd'!Q32+'40.bpsdm'!Q32+'41.penghubung'!Q32+'42.SKPKD'!Q32</f>
        <v>0</v>
      </c>
      <c r="R32" s="54">
        <f>'1. dikbud'!R32+'2. dinkes'!R32+'3. moewardi'!R32+'4. margono'!R32+'5. tugurejo'!R32+'6. kelet'!R32+'7. amino'!R32+'8. rsjdska'!R32+'9. rsjdklaten'!R32+'10.binamarga'!R32+'11.psda'!R32+'12.peraskim'!R32+'13.satpol'!R32+'14.kesbangpol'!R32+'15.dinsos'!R32+'16.bpbd'!R32+'17.nakertran'!R32+'18.dp3akab'!R32+'19.dlhk'!R32+'20.dkp'!R32+'21.permades'!R32+'22.dishub'!R32+'23.kominfo'!R32+'24.dinkop'!R32+'25.dpmdptsp'!R32+'26.dinpora'!R32+'27.arpus'!R32+'28.dinlutkan'!R32+'29.distanbun'!R32+'30.ternak'!R32+'31.esdm'!R32+'32.disperindag'!R32+'33.setda'!R32+'34.setwan'!R32+'35.inspektorat'!R32+'36.bappeda'!R32+'37.bppd'!R32+'38.bpkad'!R32+'39.bkd'!R32+'40.bpsdm'!R32+'41.penghubung'!R32+'42.SKPKD'!R32</f>
        <v>0</v>
      </c>
      <c r="S32" s="54">
        <f>'1. dikbud'!S32+'2. dinkes'!S32+'3. moewardi'!S32+'4. margono'!S32+'5. tugurejo'!S32+'6. kelet'!S32+'7. amino'!S32+'8. rsjdska'!S32+'9. rsjdklaten'!S32+'10.binamarga'!S32+'11.psda'!S32+'12.peraskim'!S32+'13.satpol'!S32+'14.kesbangpol'!S32+'15.dinsos'!S32+'16.bpbd'!S32+'17.nakertran'!S32+'18.dp3akab'!S32+'19.dlhk'!S32+'20.dkp'!S32+'21.permades'!S32+'22.dishub'!S32+'23.kominfo'!S32+'24.dinkop'!S32+'25.dpmdptsp'!S32+'26.dinpora'!S32+'27.arpus'!S32+'28.dinlutkan'!S32+'29.distanbun'!S32+'30.ternak'!S32+'31.esdm'!S32+'32.disperindag'!S32+'33.setda'!S32+'34.setwan'!S32+'35.inspektorat'!S32+'36.bappeda'!S32+'37.bppd'!S32+'38.bpkad'!S32+'39.bkd'!S32+'40.bpsdm'!S32+'41.penghubung'!S32+'42.SKPKD'!S32</f>
        <v>0</v>
      </c>
      <c r="T32" s="54">
        <f>'1. dikbud'!T32+'2. dinkes'!T32+'3. moewardi'!T32+'4. margono'!T32+'5. tugurejo'!T32+'6. kelet'!T32+'7. amino'!T32+'8. rsjdska'!T32+'9. rsjdklaten'!T32+'10.binamarga'!T32+'11.psda'!T32+'12.peraskim'!T32+'13.satpol'!T32+'14.kesbangpol'!T32+'15.dinsos'!T32+'16.bpbd'!T32+'17.nakertran'!T32+'18.dp3akab'!T32+'19.dlhk'!T32+'20.dkp'!T32+'21.permades'!T32+'22.dishub'!T32+'23.kominfo'!T32+'24.dinkop'!T32+'25.dpmdptsp'!T32+'26.dinpora'!T32+'27.arpus'!T32+'28.dinlutkan'!T32+'29.distanbun'!T32+'30.ternak'!T32+'31.esdm'!T32+'32.disperindag'!T32+'33.setda'!T32+'34.setwan'!T32+'35.inspektorat'!T32+'36.bappeda'!T32+'37.bppd'!T32+'38.bpkad'!T32+'39.bkd'!T32+'40.bpsdm'!T32+'41.penghubung'!T32+'42.SKPKD'!T32</f>
        <v>0</v>
      </c>
      <c r="U32" s="54">
        <f>'1. dikbud'!U32+'2. dinkes'!U32+'3. moewardi'!U32+'4. margono'!U32+'5. tugurejo'!U32+'6. kelet'!U32+'7. amino'!U32+'8. rsjdska'!U32+'9. rsjdklaten'!U32+'10.binamarga'!U32+'11.psda'!U32+'12.peraskim'!U32+'13.satpol'!U32+'14.kesbangpol'!U32+'15.dinsos'!U32+'16.bpbd'!U32+'17.nakertran'!U32+'18.dp3akab'!U32+'19.dlhk'!U32+'20.dkp'!U32+'21.permades'!U32+'22.dishub'!U32+'23.kominfo'!U32+'24.dinkop'!U32+'25.dpmdptsp'!U32+'26.dinpora'!U32+'27.arpus'!U32+'28.dinlutkan'!U32+'29.distanbun'!U32+'30.ternak'!U32+'31.esdm'!U32+'32.disperindag'!U32+'33.setda'!U32+'34.setwan'!U32+'35.inspektorat'!U32+'36.bappeda'!U32+'37.bppd'!U32+'38.bpkad'!U32+'39.bkd'!U32+'40.bpsdm'!U32+'41.penghubung'!U32+'42.SKPKD'!U32</f>
        <v>0</v>
      </c>
      <c r="V32" s="54">
        <f>'1. dikbud'!V32+'2. dinkes'!V32+'3. moewardi'!V32+'4. margono'!V32+'5. tugurejo'!V32+'6. kelet'!V32+'7. amino'!V32+'8. rsjdska'!V32+'9. rsjdklaten'!V32+'10.binamarga'!V32+'11.psda'!V32+'12.peraskim'!V32+'13.satpol'!V32+'14.kesbangpol'!V32+'15.dinsos'!V32+'16.bpbd'!V32+'17.nakertran'!V32+'18.dp3akab'!V32+'19.dlhk'!V32+'20.dkp'!V32+'21.permades'!V32+'22.dishub'!V32+'23.kominfo'!V32+'24.dinkop'!V32+'25.dpmdptsp'!V32+'26.dinpora'!V32+'27.arpus'!V32+'28.dinlutkan'!V32+'29.distanbun'!V32+'30.ternak'!V32+'31.esdm'!V32+'32.disperindag'!V32+'33.setda'!V32+'34.setwan'!V32+'35.inspektorat'!V32+'36.bappeda'!V32+'37.bppd'!V32+'38.bpkad'!V32+'39.bkd'!V32+'40.bpsdm'!V32+'41.penghubung'!V32+'42.SKPKD'!V32</f>
        <v>0</v>
      </c>
      <c r="W32" s="54">
        <f>'1. dikbud'!W32+'2. dinkes'!W32+'3. moewardi'!W32+'4. margono'!W32+'5. tugurejo'!W32+'6. kelet'!W32+'7. amino'!W32+'8. rsjdska'!W32+'9. rsjdklaten'!W32+'10.binamarga'!W32+'11.psda'!W32+'12.peraskim'!W32+'13.satpol'!W32+'14.kesbangpol'!W32+'15.dinsos'!W32+'16.bpbd'!W32+'17.nakertran'!W32+'18.dp3akab'!W32+'19.dlhk'!W32+'20.dkp'!W32+'21.permades'!W32+'22.dishub'!W32+'23.kominfo'!W32+'24.dinkop'!W32+'25.dpmdptsp'!W32+'26.dinpora'!W32+'27.arpus'!W32+'28.dinlutkan'!W32+'29.distanbun'!W32+'30.ternak'!W32+'31.esdm'!W32+'32.disperindag'!W32+'33.setda'!W32+'34.setwan'!W32+'35.inspektorat'!W32+'36.bappeda'!W32+'37.bppd'!W32+'38.bpkad'!W32+'39.bkd'!W32+'40.bpsdm'!W32+'41.penghubung'!W32+'42.SKPKD'!W32</f>
        <v>0</v>
      </c>
      <c r="X32" s="54">
        <f>'1. dikbud'!X32+'2. dinkes'!X32+'3. moewardi'!X32+'4. margono'!X32+'5. tugurejo'!X32+'6. kelet'!X32+'7. amino'!X32+'8. rsjdska'!X32+'9. rsjdklaten'!X32+'10.binamarga'!X32+'11.psda'!X32+'12.peraskim'!X32+'13.satpol'!X32+'14.kesbangpol'!X32+'15.dinsos'!X32+'16.bpbd'!X32+'17.nakertran'!X32+'18.dp3akab'!X32+'19.dlhk'!X32+'20.dkp'!X32+'21.permades'!X32+'22.dishub'!X32+'23.kominfo'!X32+'24.dinkop'!X32+'25.dpmdptsp'!X32+'26.dinpora'!X32+'27.arpus'!X32+'28.dinlutkan'!X32+'29.distanbun'!X32+'30.ternak'!X32+'31.esdm'!X32+'32.disperindag'!X32+'33.setda'!X32+'34.setwan'!X32+'35.inspektorat'!X32+'36.bappeda'!X32+'37.bppd'!X32+'38.bpkad'!X32+'39.bkd'!X32+'40.bpsdm'!X32+'41.penghubung'!X32+'42.SKPKD'!X32</f>
        <v>0</v>
      </c>
      <c r="Y32" s="54">
        <f>'1. dikbud'!Y32+'2. dinkes'!Y32+'3. moewardi'!Y32+'4. margono'!Y32+'5. tugurejo'!Y32+'6. kelet'!Y32+'7. amino'!Y32+'8. rsjdska'!Y32+'9. rsjdklaten'!Y32+'10.binamarga'!Y32+'11.psda'!Y32+'12.peraskim'!Y32+'13.satpol'!Y32+'14.kesbangpol'!Y32+'15.dinsos'!Y32+'16.bpbd'!Y32+'17.nakertran'!Y32+'18.dp3akab'!Y32+'19.dlhk'!Y32+'20.dkp'!Y32+'21.permades'!Y32+'22.dishub'!Y32+'23.kominfo'!Y32+'24.dinkop'!Y32+'25.dpmdptsp'!Y32+'26.dinpora'!Y32+'27.arpus'!Y32+'28.dinlutkan'!Y32+'29.distanbun'!Y32+'30.ternak'!Y32+'31.esdm'!Y32+'32.disperindag'!Y32+'33.setda'!Y32+'34.setwan'!Y32+'35.inspektorat'!Y32+'36.bappeda'!Y32+'37.bppd'!Y32+'38.bpkad'!Y32+'39.bkd'!Y32+'40.bpsdm'!Y32+'41.penghubung'!Y32+'42.SKPKD'!Y32</f>
        <v>0</v>
      </c>
      <c r="Z32" s="54">
        <f>'1. dikbud'!Z32+'2. dinkes'!Z32+'3. moewardi'!Z32+'4. margono'!Z32+'5. tugurejo'!Z32+'6. kelet'!Z32+'7. amino'!Z32+'8. rsjdska'!Z32+'9. rsjdklaten'!Z32+'10.binamarga'!Z32+'11.psda'!Z32+'12.peraskim'!Z32+'13.satpol'!Z32+'14.kesbangpol'!Z32+'15.dinsos'!Z32+'16.bpbd'!Z32+'17.nakertran'!Z32+'18.dp3akab'!Z32+'19.dlhk'!Z32+'20.dkp'!Z32+'21.permades'!Z32+'22.dishub'!Z32+'23.kominfo'!Z32+'24.dinkop'!Z32+'25.dpmdptsp'!Z32+'26.dinpora'!Z32+'27.arpus'!Z32+'28.dinlutkan'!Z32+'29.distanbun'!Z32+'30.ternak'!Z32+'31.esdm'!Z32+'32.disperindag'!Z32+'33.setda'!Z32+'34.setwan'!Z32+'35.inspektorat'!Z32+'36.bappeda'!Z32+'37.bppd'!Z32+'38.bpkad'!Z32+'39.bkd'!Z32+'40.bpsdm'!Z32+'41.penghubung'!Z32+'42.SKPKD'!Z32</f>
        <v>0</v>
      </c>
      <c r="AA32" s="54">
        <f>'1. dikbud'!AA32+'2. dinkes'!AA32+'3. moewardi'!AA32+'4. margono'!AA32+'5. tugurejo'!AA32+'6. kelet'!AA32+'7. amino'!AA32+'8. rsjdska'!AA32+'9. rsjdklaten'!AA32+'10.binamarga'!AA32+'11.psda'!AA32+'12.peraskim'!AA32+'13.satpol'!AA32+'14.kesbangpol'!AA32+'15.dinsos'!AA32+'16.bpbd'!AA32+'17.nakertran'!AA32+'18.dp3akab'!AA32+'19.dlhk'!AA32+'20.dkp'!AA32+'21.permades'!AA32+'22.dishub'!AA32+'23.kominfo'!AA32+'24.dinkop'!AA32+'25.dpmdptsp'!AA32+'26.dinpora'!AA32+'27.arpus'!AA32+'28.dinlutkan'!AA32+'29.distanbun'!AA32+'30.ternak'!AA32+'31.esdm'!AA32+'32.disperindag'!AA32+'33.setda'!AA32+'34.setwan'!AA32+'35.inspektorat'!AA32+'36.bappeda'!AA32+'37.bppd'!AA32+'38.bpkad'!AA32+'39.bkd'!AA32+'40.bpsdm'!AA32+'41.penghubung'!AA32+'42.SKPKD'!AA32</f>
        <v>0</v>
      </c>
      <c r="AB32" s="54">
        <f>'1. dikbud'!AB32+'2. dinkes'!AB32+'3. moewardi'!AB32+'4. margono'!AB32+'5. tugurejo'!AB32+'6. kelet'!AB32+'7. amino'!AB32+'8. rsjdska'!AB32+'9. rsjdklaten'!AB32+'10.binamarga'!AB32+'11.psda'!AB32+'12.peraskim'!AB32+'13.satpol'!AB32+'14.kesbangpol'!AB32+'15.dinsos'!AB32+'16.bpbd'!AB32+'17.nakertran'!AB32+'18.dp3akab'!AB32+'19.dlhk'!AB32+'20.dkp'!AB32+'21.permades'!AB32+'22.dishub'!AB32+'23.kominfo'!AB32+'24.dinkop'!AB32+'25.dpmdptsp'!AB32+'26.dinpora'!AB32+'27.arpus'!AB32+'28.dinlutkan'!AB32+'29.distanbun'!AB32+'30.ternak'!AB32+'31.esdm'!AB32+'32.disperindag'!AB32+'33.setda'!AB32+'34.setwan'!AB32+'35.inspektorat'!AB32+'36.bappeda'!AB32+'37.bppd'!AB32+'38.bpkad'!AB32+'39.bkd'!AB32+'40.bpsdm'!AB32+'41.penghubung'!AB32+'42.SKPKD'!AB32</f>
        <v>0</v>
      </c>
      <c r="AC32" s="54">
        <f>'1. dikbud'!AC32+'2. dinkes'!AC32+'3. moewardi'!AC32+'4. margono'!AC32+'5. tugurejo'!AC32+'6. kelet'!AC32+'7. amino'!AC32+'8. rsjdska'!AC32+'9. rsjdklaten'!AC32+'10.binamarga'!AC32+'11.psda'!AC32+'12.peraskim'!AC32+'13.satpol'!AC32+'14.kesbangpol'!AC32+'15.dinsos'!AC32+'16.bpbd'!AC32+'17.nakertran'!AC32+'18.dp3akab'!AC32+'19.dlhk'!AC32+'20.dkp'!AC32+'21.permades'!AC32+'22.dishub'!AC32+'23.kominfo'!AC32+'24.dinkop'!AC32+'25.dpmdptsp'!AC32+'26.dinpora'!AC32+'27.arpus'!AC32+'28.dinlutkan'!AC32+'29.distanbun'!AC32+'30.ternak'!AC32+'31.esdm'!AC32+'32.disperindag'!AC32+'33.setda'!AC32+'34.setwan'!AC32+'35.inspektorat'!AC32+'36.bappeda'!AC32+'37.bppd'!AC32+'38.bpkad'!AC32+'39.bkd'!AC32+'40.bpsdm'!AC32+'41.penghubung'!AC32+'42.SKPKD'!AC32</f>
        <v>0</v>
      </c>
      <c r="AD32" s="54">
        <f>'1. dikbud'!AD32+'2. dinkes'!AD32+'3. moewardi'!AD32+'4. margono'!AD32+'5. tugurejo'!AD32+'6. kelet'!AD32+'7. amino'!AD32+'8. rsjdska'!AD32+'9. rsjdklaten'!AD32+'10.binamarga'!AD32+'11.psda'!AD32+'12.peraskim'!AD32+'13.satpol'!AD32+'14.kesbangpol'!AD32+'15.dinsos'!AD32+'16.bpbd'!AD32+'17.nakertran'!AD32+'18.dp3akab'!AD32+'19.dlhk'!AD32+'20.dkp'!AD32+'21.permades'!AD32+'22.dishub'!AD32+'23.kominfo'!AD32+'24.dinkop'!AD32+'25.dpmdptsp'!AD32+'26.dinpora'!AD32+'27.arpus'!AD32+'28.dinlutkan'!AD32+'29.distanbun'!AD32+'30.ternak'!AD32+'31.esdm'!AD32+'32.disperindag'!AD32+'33.setda'!AD32+'34.setwan'!AD32+'35.inspektorat'!AD32+'36.bappeda'!AD32+'37.bppd'!AD32+'38.bpkad'!AD32+'39.bkd'!AD32+'40.bpsdm'!AD32+'41.penghubung'!AD32+'42.SKPKD'!AD32</f>
        <v>0</v>
      </c>
      <c r="AE32" s="54">
        <f>'1. dikbud'!AE32+'2. dinkes'!AE32+'3. moewardi'!AE32+'4. margono'!AE32+'5. tugurejo'!AE32+'6. kelet'!AE32+'7. amino'!AE32+'8. rsjdska'!AE32+'9. rsjdklaten'!AE32+'10.binamarga'!AE32+'11.psda'!AE32+'12.peraskim'!AE32+'13.satpol'!AE32+'14.kesbangpol'!AE32+'15.dinsos'!AE32+'16.bpbd'!AE32+'17.nakertran'!AE32+'18.dp3akab'!AE32+'19.dlhk'!AE32+'20.dkp'!AE32+'21.permades'!AE32+'22.dishub'!AE32+'23.kominfo'!AE32+'24.dinkop'!AE32+'25.dpmdptsp'!AE32+'26.dinpora'!AE32+'27.arpus'!AE32+'28.dinlutkan'!AE32+'29.distanbun'!AE32+'30.ternak'!AE32+'31.esdm'!AE32+'32.disperindag'!AE32+'33.setda'!AE32+'34.setwan'!AE32+'35.inspektorat'!AE32+'36.bappeda'!AE32+'37.bppd'!AE32+'38.bpkad'!AE32+'39.bkd'!AE32+'40.bpsdm'!AE32+'41.penghubung'!AE32+'42.SKPKD'!AE32</f>
        <v>0</v>
      </c>
      <c r="AF32" s="54">
        <f>'1. dikbud'!AF32+'2. dinkes'!AF32+'3. moewardi'!AF32+'4. margono'!AF32+'5. tugurejo'!AF32+'6. kelet'!AF32+'7. amino'!AF32+'8. rsjdska'!AF32+'9. rsjdklaten'!AF32+'10.binamarga'!AF32+'11.psda'!AF32+'12.peraskim'!AF32+'13.satpol'!AF32+'14.kesbangpol'!AF32+'15.dinsos'!AF32+'16.bpbd'!AF32+'17.nakertran'!AF32+'18.dp3akab'!AF32+'19.dlhk'!AF32+'20.dkp'!AF32+'21.permades'!AF32+'22.dishub'!AF32+'23.kominfo'!AF32+'24.dinkop'!AF32+'25.dpmdptsp'!AF32+'26.dinpora'!AF32+'27.arpus'!AF32+'28.dinlutkan'!AF32+'29.distanbun'!AF32+'30.ternak'!AF32+'31.esdm'!AF32+'32.disperindag'!AF32+'33.setda'!AF32+'34.setwan'!AF32+'35.inspektorat'!AF32+'36.bappeda'!AF32+'37.bppd'!AF32+'38.bpkad'!AF32+'39.bkd'!AF32+'40.bpsdm'!AF32+'41.penghubung'!AF32+'42.SKPKD'!AF32</f>
        <v>0</v>
      </c>
      <c r="AG32" s="54">
        <f>'1. dikbud'!AG32+'2. dinkes'!AG32+'3. moewardi'!AG32+'4. margono'!AG32+'5. tugurejo'!AG32+'6. kelet'!AG32+'7. amino'!AG32+'8. rsjdska'!AG32+'9. rsjdklaten'!AG32+'10.binamarga'!AG32+'11.psda'!AG32+'12.peraskim'!AG32+'13.satpol'!AG32+'14.kesbangpol'!AG32+'15.dinsos'!AG32+'16.bpbd'!AG32+'17.nakertran'!AG32+'18.dp3akab'!AG32+'19.dlhk'!AG32+'20.dkp'!AG32+'21.permades'!AG32+'22.dishub'!AG32+'23.kominfo'!AG32+'24.dinkop'!AG32+'25.dpmdptsp'!AG32+'26.dinpora'!AG32+'27.arpus'!AG32+'28.dinlutkan'!AG32+'29.distanbun'!AG32+'30.ternak'!AG32+'31.esdm'!AG32+'32.disperindag'!AG32+'33.setda'!AG32+'34.setwan'!AG32+'35.inspektorat'!AG32+'36.bappeda'!AG32+'37.bppd'!AG32+'38.bpkad'!AG32+'39.bkd'!AG32+'40.bpsdm'!AG32+'41.penghubung'!AG32+'42.SKPKD'!AG32</f>
        <v>0</v>
      </c>
      <c r="AH32" s="54">
        <f>'1. dikbud'!AH32+'2. dinkes'!AH32+'3. moewardi'!AH32+'4. margono'!AH32+'5. tugurejo'!AH32+'6. kelet'!AH32+'7. amino'!AH32+'8. rsjdska'!AH32+'9. rsjdklaten'!AH32+'10.binamarga'!AH32+'11.psda'!AH32+'12.peraskim'!AH32+'13.satpol'!AH32+'14.kesbangpol'!AH32+'15.dinsos'!AH32+'16.bpbd'!AH32+'17.nakertran'!AH32+'18.dp3akab'!AH32+'19.dlhk'!AH32+'20.dkp'!AH32+'21.permades'!AH32+'22.dishub'!AH32+'23.kominfo'!AH32+'24.dinkop'!AH32+'25.dpmdptsp'!AH32+'26.dinpora'!AH32+'27.arpus'!AH32+'28.dinlutkan'!AH32+'29.distanbun'!AH32+'30.ternak'!AH32+'31.esdm'!AH32+'32.disperindag'!AH32+'33.setda'!AH32+'34.setwan'!AH32+'35.inspektorat'!AH32+'36.bappeda'!AH32+'37.bppd'!AH32+'38.bpkad'!AH32+'39.bkd'!AH32+'40.bpsdm'!AH32+'41.penghubung'!AH32+'42.SKPKD'!AH32</f>
        <v>0</v>
      </c>
      <c r="AI32" s="54">
        <f>'1. dikbud'!AI32+'2. dinkes'!AI32+'3. moewardi'!AI32+'4. margono'!AI32+'5. tugurejo'!AI32+'6. kelet'!AI32+'7. amino'!AI32+'8. rsjdska'!AI32+'9. rsjdklaten'!AI32+'10.binamarga'!AI32+'11.psda'!AI32+'12.peraskim'!AI32+'13.satpol'!AI32+'14.kesbangpol'!AI32+'15.dinsos'!AI32+'16.bpbd'!AI32+'17.nakertran'!AI32+'18.dp3akab'!AI32+'19.dlhk'!AI32+'20.dkp'!AI32+'21.permades'!AI32+'22.dishub'!AI32+'23.kominfo'!AI32+'24.dinkop'!AI32+'25.dpmdptsp'!AI32+'26.dinpora'!AI32+'27.arpus'!AI32+'28.dinlutkan'!AI32+'29.distanbun'!AI32+'30.ternak'!AI32+'31.esdm'!AI32+'32.disperindag'!AI32+'33.setda'!AI32+'34.setwan'!AI32+'35.inspektorat'!AI32+'36.bappeda'!AI32+'37.bppd'!AI32+'38.bpkad'!AI32+'39.bkd'!AI32+'40.bpsdm'!AI32+'41.penghubung'!AI32+'42.SKPKD'!AI32</f>
        <v>0</v>
      </c>
      <c r="AJ32" s="54">
        <f>'1. dikbud'!AJ32+'2. dinkes'!AJ32+'3. moewardi'!AJ32+'4. margono'!AJ32+'5. tugurejo'!AJ32+'6. kelet'!AJ32+'7. amino'!AJ32+'8. rsjdska'!AJ32+'9. rsjdklaten'!AJ32+'10.binamarga'!AJ32+'11.psda'!AJ32+'12.peraskim'!AJ32+'13.satpol'!AJ32+'14.kesbangpol'!AJ32+'15.dinsos'!AJ32+'16.bpbd'!AJ32+'17.nakertran'!AJ32+'18.dp3akab'!AJ32+'19.dlhk'!AJ32+'20.dkp'!AJ32+'21.permades'!AJ32+'22.dishub'!AJ32+'23.kominfo'!AJ32+'24.dinkop'!AJ32+'25.dpmdptsp'!AJ32+'26.dinpora'!AJ32+'27.arpus'!AJ32+'28.dinlutkan'!AJ32+'29.distanbun'!AJ32+'30.ternak'!AJ32+'31.esdm'!AJ32+'32.disperindag'!AJ32+'33.setda'!AJ32+'34.setwan'!AJ32+'35.inspektorat'!AJ32+'36.bappeda'!AJ32+'37.bppd'!AJ32+'38.bpkad'!AJ32+'39.bkd'!AJ32+'40.bpsdm'!AJ32+'41.penghubung'!AJ32+'42.SKPKD'!AJ32</f>
        <v>0</v>
      </c>
      <c r="AK32" s="54">
        <f>'1. dikbud'!AK32+'2. dinkes'!AK32+'3. moewardi'!AK32+'4. margono'!AK32+'5. tugurejo'!AK32+'6. kelet'!AK32+'7. amino'!AK32+'8. rsjdska'!AK32+'9. rsjdklaten'!AK32+'10.binamarga'!AK32+'11.psda'!AK32+'12.peraskim'!AK32+'13.satpol'!AK32+'14.kesbangpol'!AK32+'15.dinsos'!AK32+'16.bpbd'!AK32+'17.nakertran'!AK32+'18.dp3akab'!AK32+'19.dlhk'!AK32+'20.dkp'!AK32+'21.permades'!AK32+'22.dishub'!AK32+'23.kominfo'!AK32+'24.dinkop'!AK32+'25.dpmdptsp'!AK32+'26.dinpora'!AK32+'27.arpus'!AK32+'28.dinlutkan'!AK32+'29.distanbun'!AK32+'30.ternak'!AK32+'31.esdm'!AK32+'32.disperindag'!AK32+'33.setda'!AK32+'34.setwan'!AK32+'35.inspektorat'!AK32+'36.bappeda'!AK32+'37.bppd'!AK32+'38.bpkad'!AK32+'39.bkd'!AK32+'40.bpsdm'!AK32+'41.penghubung'!AK32+'42.SKPKD'!AK32</f>
        <v>1</v>
      </c>
      <c r="AL32" s="54">
        <f>'1. dikbud'!AL32+'2. dinkes'!AL32+'3. moewardi'!AL32+'4. margono'!AL32+'5. tugurejo'!AL32+'6. kelet'!AL32+'7. amino'!AL32+'8. rsjdska'!AL32+'9. rsjdklaten'!AL32+'10.binamarga'!AL32+'11.psda'!AL32+'12.peraskim'!AL32+'13.satpol'!AL32+'14.kesbangpol'!AL32+'15.dinsos'!AL32+'16.bpbd'!AL32+'17.nakertran'!AL32+'18.dp3akab'!AL32+'19.dlhk'!AL32+'20.dkp'!AL32+'21.permades'!AL32+'22.dishub'!AL32+'23.kominfo'!AL32+'24.dinkop'!AL32+'25.dpmdptsp'!AL32+'26.dinpora'!AL32+'27.arpus'!AL32+'28.dinlutkan'!AL32+'29.distanbun'!AL32+'30.ternak'!AL32+'31.esdm'!AL32+'32.disperindag'!AL32+'33.setda'!AL32+'34.setwan'!AL32+'35.inspektorat'!AL32+'36.bappeda'!AL32+'37.bppd'!AL32+'38.bpkad'!AL32+'39.bkd'!AL32+'40.bpsdm'!AL32+'41.penghubung'!AL32+'42.SKPKD'!AL32</f>
        <v>70086000</v>
      </c>
      <c r="AM32" s="281">
        <f>[1]RkpAkum!D31</f>
        <v>1</v>
      </c>
      <c r="AN32" s="281">
        <f>[1]RkpAkum!E31</f>
        <v>70086000</v>
      </c>
      <c r="AO32" s="233">
        <f t="shared" si="0"/>
        <v>0</v>
      </c>
      <c r="AP32" s="233">
        <f t="shared" si="1"/>
        <v>0</v>
      </c>
    </row>
    <row r="33" spans="1:42">
      <c r="A33" s="227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42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42">
      <c r="A35" s="346" t="s">
        <v>23</v>
      </c>
      <c r="B35" s="359"/>
      <c r="C35" s="56">
        <f>SUM(C12:C34)</f>
        <v>8011788</v>
      </c>
      <c r="D35" s="56">
        <f t="shared" ref="D35:AL35" si="2">SUM(D12:D34)</f>
        <v>32793240378561</v>
      </c>
      <c r="E35" s="56">
        <f>SUM(E12:E34)</f>
        <v>38965</v>
      </c>
      <c r="F35" s="56">
        <f t="shared" si="2"/>
        <v>1338807968832</v>
      </c>
      <c r="G35" s="56">
        <f t="shared" si="2"/>
        <v>356</v>
      </c>
      <c r="H35" s="56">
        <f t="shared" si="2"/>
        <v>27326227592</v>
      </c>
      <c r="I35" s="56">
        <f t="shared" si="2"/>
        <v>0</v>
      </c>
      <c r="J35" s="56">
        <f t="shared" si="2"/>
        <v>0</v>
      </c>
      <c r="K35" s="56">
        <f t="shared" si="2"/>
        <v>5392</v>
      </c>
      <c r="L35" s="56">
        <f t="shared" si="2"/>
        <v>114809213144</v>
      </c>
      <c r="M35" s="56">
        <f t="shared" si="2"/>
        <v>5950811</v>
      </c>
      <c r="N35" s="56">
        <f t="shared" si="2"/>
        <v>1013089391669</v>
      </c>
      <c r="O35" s="56">
        <f t="shared" si="2"/>
        <v>10002</v>
      </c>
      <c r="P35" s="56">
        <f t="shared" si="2"/>
        <v>114026080536</v>
      </c>
      <c r="Q35" s="56">
        <f t="shared" si="2"/>
        <v>3956</v>
      </c>
      <c r="R35" s="56">
        <f t="shared" si="2"/>
        <v>48428824146</v>
      </c>
      <c r="S35" s="56">
        <f t="shared" si="2"/>
        <v>1056</v>
      </c>
      <c r="T35" s="56">
        <f t="shared" si="2"/>
        <v>3298006267</v>
      </c>
      <c r="U35" s="56">
        <f t="shared" si="2"/>
        <v>350968</v>
      </c>
      <c r="V35" s="56">
        <f t="shared" si="2"/>
        <v>949551562343</v>
      </c>
      <c r="W35" s="56">
        <f t="shared" si="2"/>
        <v>6361506</v>
      </c>
      <c r="X35" s="56">
        <f t="shared" si="2"/>
        <v>3609337274529</v>
      </c>
      <c r="Y35" s="56">
        <f t="shared" si="2"/>
        <v>107716</v>
      </c>
      <c r="Z35" s="56">
        <f t="shared" si="2"/>
        <v>27260703950</v>
      </c>
      <c r="AA35" s="56">
        <f t="shared" si="2"/>
        <v>10002</v>
      </c>
      <c r="AB35" s="56">
        <f t="shared" si="2"/>
        <v>114026080536</v>
      </c>
      <c r="AC35" s="56">
        <f t="shared" si="2"/>
        <v>3956</v>
      </c>
      <c r="AD35" s="56">
        <f t="shared" si="2"/>
        <v>48428824146</v>
      </c>
      <c r="AE35" s="56">
        <f t="shared" si="2"/>
        <v>13392</v>
      </c>
      <c r="AF35" s="56">
        <f t="shared" si="2"/>
        <v>18657992226</v>
      </c>
      <c r="AG35" s="56">
        <f t="shared" si="2"/>
        <v>34943</v>
      </c>
      <c r="AH35" s="56">
        <f t="shared" si="2"/>
        <v>227475639628</v>
      </c>
      <c r="AI35" s="56">
        <f t="shared" si="2"/>
        <v>170009</v>
      </c>
      <c r="AJ35" s="56">
        <f t="shared" si="2"/>
        <v>435849240486</v>
      </c>
      <c r="AK35" s="56">
        <f t="shared" si="2"/>
        <v>14203285</v>
      </c>
      <c r="AL35" s="56">
        <f t="shared" si="2"/>
        <v>35966728412604</v>
      </c>
      <c r="AM35" s="281">
        <f>[1]RkpAkum!D34</f>
        <v>14203285</v>
      </c>
      <c r="AN35" s="281">
        <f>[1]RkpAkum!E34</f>
        <v>35966728412604</v>
      </c>
      <c r="AO35" s="233">
        <f t="shared" ref="AO35" si="3">AK35-AM35</f>
        <v>0</v>
      </c>
      <c r="AP35" s="233">
        <f t="shared" ref="AP35" si="4">AL35-AN35</f>
        <v>0</v>
      </c>
    </row>
    <row r="37" spans="1:42">
      <c r="C37" s="254">
        <v>8011788</v>
      </c>
      <c r="D37" s="254">
        <v>32793240378561</v>
      </c>
      <c r="O37" s="233">
        <f>O35-AA35</f>
        <v>0</v>
      </c>
      <c r="P37" s="233">
        <f>P35-AB35</f>
        <v>0</v>
      </c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38" spans="1:42">
      <c r="C38" s="255"/>
      <c r="D38" s="255"/>
    </row>
    <row r="39" spans="1:42">
      <c r="C39" s="252">
        <f>C35-C37</f>
        <v>0</v>
      </c>
      <c r="D39" s="252">
        <f>D35-D37</f>
        <v>0</v>
      </c>
    </row>
    <row r="41" spans="1:42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42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42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42">
      <c r="A44" s="247"/>
    </row>
    <row r="46" spans="1:42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42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42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4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4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4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4">
      <c r="A52" s="235">
        <v>1</v>
      </c>
      <c r="B52" s="250" t="s">
        <v>313</v>
      </c>
      <c r="C52" s="54">
        <f>'1. dikbud'!C52+'2. dinkes'!C52+'3. moewardi'!C52+'4. margono'!C52+'5. tugurejo'!C52+'6. kelet'!C52+'7. amino'!C52+'8. rsjdska'!C52+'9. rsjdklaten'!C52+'10.binamarga'!C52+'11.psda'!C52+'12.peraskim'!C52+'13.satpol'!C52+'14.kesbangpol'!C52+'15.dinsos'!C52+'16.bpbd'!C52+'17.nakertran'!C52+'18.dp3akab'!C52+'19.dlhk'!C52+'20.dkp'!C52+'21.permades'!C52+'22.dishub'!C52+'23.kominfo'!C52+'24.dinkop'!C52+'25.dpmdptsp'!C52+'26.dinpora'!C52+'27.arpus'!C52+'28.dinlutkan'!C52+'29.distanbun'!C52+'30.ternak'!C52+'31.esdm'!C52+'32.disperindag'!C52+'33.setda'!C52+'34.setwan'!C52+'35.inspektorat'!C52+'36.bappeda'!C52+'37.bppd'!C52+'38.bpkad'!C52+'39.bkd'!C52+'40.bpsdm'!C52+'41.penghubung'!C52+'42.SKPKD'!C52</f>
        <v>0</v>
      </c>
      <c r="D52" s="54">
        <f>'1. dikbud'!D52+'2. dinkes'!D52+'3. moewardi'!D52+'4. margono'!D52+'5. tugurejo'!D52+'6. kelet'!D52+'7. amino'!D52+'8. rsjdska'!D52+'9. rsjdklaten'!D52+'10.binamarga'!D52+'11.psda'!D52+'12.peraskim'!D52+'13.satpol'!D52+'14.kesbangpol'!D52+'15.dinsos'!D52+'16.bpbd'!D52+'17.nakertran'!D52+'18.dp3akab'!D52+'19.dlhk'!D52+'20.dkp'!D52+'21.permades'!D52+'22.dishub'!D52+'23.kominfo'!D52+'24.dinkop'!D52+'25.dpmdptsp'!D52+'26.dinpora'!D52+'27.arpus'!D52+'28.dinlutkan'!D52+'29.distanbun'!D52+'30.ternak'!D52+'31.esdm'!D52+'32.disperindag'!D52+'33.setda'!D52+'34.setwan'!D52+'35.inspektorat'!D52+'36.bappeda'!D52+'37.bppd'!D52+'38.bpkad'!D52+'39.bkd'!D52+'40.bpsdm'!D52+'41.penghubung'!D52+'42.SKPKD'!D52</f>
        <v>0</v>
      </c>
      <c r="E52" s="54">
        <f>'1. dikbud'!E52+'2. dinkes'!E52+'3. moewardi'!E52+'4. margono'!E52+'5. tugurejo'!E52+'6. kelet'!E52+'7. amino'!E52+'8. rsjdska'!E52+'9. rsjdklaten'!E52+'10.binamarga'!E52+'11.psda'!E52+'12.peraskim'!E52+'13.satpol'!E52+'14.kesbangpol'!E52+'15.dinsos'!E52+'16.bpbd'!E52+'17.nakertran'!E52+'18.dp3akab'!E52+'19.dlhk'!E52+'20.dkp'!E52+'21.permades'!E52+'22.dishub'!E52+'23.kominfo'!E52+'24.dinkop'!E52+'25.dpmdptsp'!E52+'26.dinpora'!E52+'27.arpus'!E52+'28.dinlutkan'!E52+'29.distanbun'!E52+'30.ternak'!E52+'31.esdm'!E52+'32.disperindag'!E52+'33.setda'!E52+'34.setwan'!E52+'35.inspektorat'!E52+'36.bappeda'!E52+'37.bppd'!E52+'38.bpkad'!E52+'39.bkd'!E52+'40.bpsdm'!E52+'41.penghubung'!E52+'42.SKPKD'!E52</f>
        <v>0</v>
      </c>
      <c r="F52" s="54">
        <f>'1. dikbud'!F52+'2. dinkes'!F52+'3. moewardi'!F52+'4. margono'!F52+'5. tugurejo'!F52+'6. kelet'!F52+'7. amino'!F52+'8. rsjdska'!F52+'9. rsjdklaten'!F52+'10.binamarga'!F52+'11.psda'!F52+'12.peraskim'!F52+'13.satpol'!F52+'14.kesbangpol'!F52+'15.dinsos'!F52+'16.bpbd'!F52+'17.nakertran'!F52+'18.dp3akab'!F52+'19.dlhk'!F52+'20.dkp'!F52+'21.permades'!F52+'22.dishub'!F52+'23.kominfo'!F52+'24.dinkop'!F52+'25.dpmdptsp'!F52+'26.dinpora'!F52+'27.arpus'!F52+'28.dinlutkan'!F52+'29.distanbun'!F52+'30.ternak'!F52+'31.esdm'!F52+'32.disperindag'!F52+'33.setda'!F52+'34.setwan'!F52+'35.inspektorat'!F52+'36.bappeda'!F52+'37.bppd'!F52+'38.bpkad'!F52+'39.bkd'!F52+'40.bpsdm'!F52+'41.penghubung'!F52+'42.SKPKD'!F52</f>
        <v>0</v>
      </c>
      <c r="G52" s="54">
        <f>'1. dikbud'!G52+'2. dinkes'!G52+'3. moewardi'!G52+'4. margono'!G52+'5. tugurejo'!G52+'6. kelet'!G52+'7. amino'!G52+'8. rsjdska'!G52+'9. rsjdklaten'!G52+'10.binamarga'!G52+'11.psda'!G52+'12.peraskim'!G52+'13.satpol'!G52+'14.kesbangpol'!G52+'15.dinsos'!G52+'16.bpbd'!G52+'17.nakertran'!G52+'18.dp3akab'!G52+'19.dlhk'!G52+'20.dkp'!G52+'21.permades'!G52+'22.dishub'!G52+'23.kominfo'!G52+'24.dinkop'!G52+'25.dpmdptsp'!G52+'26.dinpora'!G52+'27.arpus'!G52+'28.dinlutkan'!G52+'29.distanbun'!G52+'30.ternak'!G52+'31.esdm'!G52+'32.disperindag'!G52+'33.setda'!G52+'34.setwan'!G52+'35.inspektorat'!G52+'36.bappeda'!G52+'37.bppd'!G52+'38.bpkad'!G52+'39.bkd'!G52+'40.bpsdm'!G52+'41.penghubung'!G52+'42.SKPKD'!G52</f>
        <v>0</v>
      </c>
      <c r="H52" s="54">
        <f>'1. dikbud'!H52+'2. dinkes'!H52+'3. moewardi'!H52+'4. margono'!H52+'5. tugurejo'!H52+'6. kelet'!H52+'7. amino'!H52+'8. rsjdska'!H52+'9. rsjdklaten'!H52+'10.binamarga'!H52+'11.psda'!H52+'12.peraskim'!H52+'13.satpol'!H52+'14.kesbangpol'!H52+'15.dinsos'!H52+'16.bpbd'!H52+'17.nakertran'!H52+'18.dp3akab'!H52+'19.dlhk'!H52+'20.dkp'!H52+'21.permades'!H52+'22.dishub'!H52+'23.kominfo'!H52+'24.dinkop'!H52+'25.dpmdptsp'!H52+'26.dinpora'!H52+'27.arpus'!H52+'28.dinlutkan'!H52+'29.distanbun'!H52+'30.ternak'!H52+'31.esdm'!H52+'32.disperindag'!H52+'33.setda'!H52+'34.setwan'!H52+'35.inspektorat'!H52+'36.bappeda'!H52+'37.bppd'!H52+'38.bpkad'!H52+'39.bkd'!H52+'40.bpsdm'!H52+'41.penghubung'!H52+'42.SKPKD'!H52</f>
        <v>0</v>
      </c>
      <c r="I52" s="54">
        <f>'1. dikbud'!I52+'2. dinkes'!I52+'3. moewardi'!I52+'4. margono'!I52+'5. tugurejo'!I52+'6. kelet'!I52+'7. amino'!I52+'8. rsjdska'!I52+'9. rsjdklaten'!I52+'10.binamarga'!I52+'11.psda'!I52+'12.peraskim'!I52+'13.satpol'!I52+'14.kesbangpol'!I52+'15.dinsos'!I52+'16.bpbd'!I52+'17.nakertran'!I52+'18.dp3akab'!I52+'19.dlhk'!I52+'20.dkp'!I52+'21.permades'!I52+'22.dishub'!I52+'23.kominfo'!I52+'24.dinkop'!I52+'25.dpmdptsp'!I52+'26.dinpora'!I52+'27.arpus'!I52+'28.dinlutkan'!I52+'29.distanbun'!I52+'30.ternak'!I52+'31.esdm'!I52+'32.disperindag'!I52+'33.setda'!I52+'34.setwan'!I52+'35.inspektorat'!I52+'36.bappeda'!I52+'37.bppd'!I52+'38.bpkad'!I52+'39.bkd'!I52+'40.bpsdm'!I52+'41.penghubung'!I52+'42.SKPKD'!I52</f>
        <v>0</v>
      </c>
      <c r="J52" s="54">
        <f>'1. dikbud'!J52+'2. dinkes'!J52+'3. moewardi'!J52+'4. margono'!J52+'5. tugurejo'!J52+'6. kelet'!J52+'7. amino'!J52+'8. rsjdska'!J52+'9. rsjdklaten'!J52+'10.binamarga'!J52+'11.psda'!J52+'12.peraskim'!J52+'13.satpol'!J52+'14.kesbangpol'!J52+'15.dinsos'!J52+'16.bpbd'!J52+'17.nakertran'!J52+'18.dp3akab'!J52+'19.dlhk'!J52+'20.dkp'!J52+'21.permades'!J52+'22.dishub'!J52+'23.kominfo'!J52+'24.dinkop'!J52+'25.dpmdptsp'!J52+'26.dinpora'!J52+'27.arpus'!J52+'28.dinlutkan'!J52+'29.distanbun'!J52+'30.ternak'!J52+'31.esdm'!J52+'32.disperindag'!J52+'33.setda'!J52+'34.setwan'!J52+'35.inspektorat'!J52+'36.bappeda'!J52+'37.bppd'!J52+'38.bpkad'!J52+'39.bkd'!J52+'40.bpsdm'!J52+'41.penghubung'!J52+'42.SKPKD'!J52</f>
        <v>0</v>
      </c>
      <c r="K52" s="54">
        <f>'1. dikbud'!K52+'2. dinkes'!K52+'3. moewardi'!K52+'4. margono'!K52+'5. tugurejo'!K52+'6. kelet'!K52+'7. amino'!K52+'8. rsjdska'!K52+'9. rsjdklaten'!K52+'10.binamarga'!K52+'11.psda'!K52+'12.peraskim'!K52+'13.satpol'!K52+'14.kesbangpol'!K52+'15.dinsos'!K52+'16.bpbd'!K52+'17.nakertran'!K52+'18.dp3akab'!K52+'19.dlhk'!K52+'20.dkp'!K52+'21.permades'!K52+'22.dishub'!K52+'23.kominfo'!K52+'24.dinkop'!K52+'25.dpmdptsp'!K52+'26.dinpora'!K52+'27.arpus'!K52+'28.dinlutkan'!K52+'29.distanbun'!K52+'30.ternak'!K52+'31.esdm'!K52+'32.disperindag'!K52+'33.setda'!K52+'34.setwan'!K52+'35.inspektorat'!K52+'36.bappeda'!K52+'37.bppd'!K52+'38.bpkad'!K52+'39.bkd'!K52+'40.bpsdm'!K52+'41.penghubung'!K52+'42.SKPKD'!K52</f>
        <v>0</v>
      </c>
      <c r="L52" s="54">
        <f>'1. dikbud'!L52+'2. dinkes'!L52+'3. moewardi'!L52+'4. margono'!L52+'5. tugurejo'!L52+'6. kelet'!L52+'7. amino'!L52+'8. rsjdska'!L52+'9. rsjdklaten'!L52+'10.binamarga'!L52+'11.psda'!L52+'12.peraskim'!L52+'13.satpol'!L52+'14.kesbangpol'!L52+'15.dinsos'!L52+'16.bpbd'!L52+'17.nakertran'!L52+'18.dp3akab'!L52+'19.dlhk'!L52+'20.dkp'!L52+'21.permades'!L52+'22.dishub'!L52+'23.kominfo'!L52+'24.dinkop'!L52+'25.dpmdptsp'!L52+'26.dinpora'!L52+'27.arpus'!L52+'28.dinlutkan'!L52+'29.distanbun'!L52+'30.ternak'!L52+'31.esdm'!L52+'32.disperindag'!L52+'33.setda'!L52+'34.setwan'!L52+'35.inspektorat'!L52+'36.bappeda'!L52+'37.bppd'!L52+'38.bpkad'!L52+'39.bkd'!L52+'40.bpsdm'!L52+'41.penghubung'!L52+'42.SKPKD'!L52</f>
        <v>0</v>
      </c>
      <c r="M52" s="54">
        <f>'1. dikbud'!M52+'2. dinkes'!M52+'3. moewardi'!M52+'4. margono'!M52+'5. tugurejo'!M52+'6. kelet'!M52+'7. amino'!M52+'8. rsjdska'!M52+'9. rsjdklaten'!M52+'10.binamarga'!M52+'11.psda'!M52+'12.peraskim'!M52+'13.satpol'!M52+'14.kesbangpol'!M52+'15.dinsos'!M52+'16.bpbd'!M52+'17.nakertran'!M52+'18.dp3akab'!M52+'19.dlhk'!M52+'20.dkp'!M52+'21.permades'!M52+'22.dishub'!M52+'23.kominfo'!M52+'24.dinkop'!M52+'25.dpmdptsp'!M52+'26.dinpora'!M52+'27.arpus'!M52+'28.dinlutkan'!M52+'29.distanbun'!M52+'30.ternak'!M52+'31.esdm'!M52+'32.disperindag'!M52+'33.setda'!M52+'34.setwan'!M52+'35.inspektorat'!M52+'36.bappeda'!M52+'37.bppd'!M52+'38.bpkad'!M52+'39.bkd'!M52+'40.bpsdm'!M52+'41.penghubung'!M52+'42.SKPKD'!M52</f>
        <v>0</v>
      </c>
      <c r="N52" s="54">
        <f>'1. dikbud'!N52+'2. dinkes'!N52+'3. moewardi'!N52+'4. margono'!N52+'5. tugurejo'!N52+'6. kelet'!N52+'7. amino'!N52+'8. rsjdska'!N52+'9. rsjdklaten'!N52+'10.binamarga'!N52+'11.psda'!N52+'12.peraskim'!N52+'13.satpol'!N52+'14.kesbangpol'!N52+'15.dinsos'!N52+'16.bpbd'!N52+'17.nakertran'!N52+'18.dp3akab'!N52+'19.dlhk'!N52+'20.dkp'!N52+'21.permades'!N52+'22.dishub'!N52+'23.kominfo'!N52+'24.dinkop'!N52+'25.dpmdptsp'!N52+'26.dinpora'!N52+'27.arpus'!N52+'28.dinlutkan'!N52+'29.distanbun'!N52+'30.ternak'!N52+'31.esdm'!N52+'32.disperindag'!N52+'33.setda'!N52+'34.setwan'!N52+'35.inspektorat'!N52+'36.bappeda'!N52+'37.bppd'!N52+'38.bpkad'!N52+'39.bkd'!N52+'40.bpsdm'!N52+'41.penghubung'!N52+'42.SKPKD'!N52</f>
        <v>0</v>
      </c>
      <c r="O52" s="54">
        <f>'1. dikbud'!O52+'2. dinkes'!O52+'3. moewardi'!O52+'4. margono'!O52+'5. tugurejo'!O52+'6. kelet'!O52+'7. amino'!O52+'8. rsjdska'!O52+'9. rsjdklaten'!O52+'10.binamarga'!O52+'11.psda'!O52+'12.peraskim'!O52+'13.satpol'!O52+'14.kesbangpol'!O52+'15.dinsos'!O52+'16.bpbd'!O52+'17.nakertran'!O52+'18.dp3akab'!O52+'19.dlhk'!O52+'20.dkp'!O52+'21.permades'!O52+'22.dishub'!O52+'23.kominfo'!O52+'24.dinkop'!O52+'25.dpmdptsp'!O52+'26.dinpora'!O52+'27.arpus'!O52+'28.dinlutkan'!O52+'29.distanbun'!O52+'30.ternak'!O52+'31.esdm'!O52+'32.disperindag'!O52+'33.setda'!O52+'34.setwan'!O52+'35.inspektorat'!O52+'36.bappeda'!O52+'37.bppd'!O52+'38.bpkad'!O52+'39.bkd'!O52+'40.bpsdm'!O52+'41.penghubung'!O52+'42.SKPKD'!O52</f>
        <v>0</v>
      </c>
      <c r="P52" s="54">
        <f>'1. dikbud'!P52+'2. dinkes'!P52+'3. moewardi'!P52+'4. margono'!P52+'5. tugurejo'!P52+'6. kelet'!P52+'7. amino'!P52+'8. rsjdska'!P52+'9. rsjdklaten'!P52+'10.binamarga'!P52+'11.psda'!P52+'12.peraskim'!P52+'13.satpol'!P52+'14.kesbangpol'!P52+'15.dinsos'!P52+'16.bpbd'!P52+'17.nakertran'!P52+'18.dp3akab'!P52+'19.dlhk'!P52+'20.dkp'!P52+'21.permades'!P52+'22.dishub'!P52+'23.kominfo'!P52+'24.dinkop'!P52+'25.dpmdptsp'!P52+'26.dinpora'!P52+'27.arpus'!P52+'28.dinlutkan'!P52+'29.distanbun'!P52+'30.ternak'!P52+'31.esdm'!P52+'32.disperindag'!P52+'33.setda'!P52+'34.setwan'!P52+'35.inspektorat'!P52+'36.bappeda'!P52+'37.bppd'!P52+'38.bpkad'!P52+'39.bkd'!P52+'40.bpsdm'!P52+'41.penghubung'!P52+'42.SKPKD'!P52</f>
        <v>0</v>
      </c>
      <c r="Q52" s="54">
        <f>'1. dikbud'!Q52+'2. dinkes'!Q52+'3. moewardi'!Q52+'4. margono'!Q52+'5. tugurejo'!Q52+'6. kelet'!Q52+'7. amino'!Q52+'8. rsjdska'!Q52+'9. rsjdklaten'!Q52+'10.binamarga'!Q52+'11.psda'!Q52+'12.peraskim'!Q52+'13.satpol'!Q52+'14.kesbangpol'!Q52+'15.dinsos'!Q52+'16.bpbd'!Q52+'17.nakertran'!Q52+'18.dp3akab'!Q52+'19.dlhk'!Q52+'20.dkp'!Q52+'21.permades'!Q52+'22.dishub'!Q52+'23.kominfo'!Q52+'24.dinkop'!Q52+'25.dpmdptsp'!Q52+'26.dinpora'!Q52+'27.arpus'!Q52+'28.dinlutkan'!Q52+'29.distanbun'!Q52+'30.ternak'!Q52+'31.esdm'!Q52+'32.disperindag'!Q52+'33.setda'!Q52+'34.setwan'!Q52+'35.inspektorat'!Q52+'36.bappeda'!Q52+'37.bppd'!Q52+'38.bpkad'!Q52+'39.bkd'!Q52+'40.bpsdm'!Q52+'41.penghubung'!Q52+'42.SKPKD'!Q52</f>
        <v>0</v>
      </c>
      <c r="R52" s="54">
        <f>'1. dikbud'!R52+'2. dinkes'!R52+'3. moewardi'!R52+'4. margono'!R52+'5. tugurejo'!R52+'6. kelet'!R52+'7. amino'!R52+'8. rsjdska'!R52+'9. rsjdklaten'!R52+'10.binamarga'!R52+'11.psda'!R52+'12.peraskim'!R52+'13.satpol'!R52+'14.kesbangpol'!R52+'15.dinsos'!R52+'16.bpbd'!R52+'17.nakertran'!R52+'18.dp3akab'!R52+'19.dlhk'!R52+'20.dkp'!R52+'21.permades'!R52+'22.dishub'!R52+'23.kominfo'!R52+'24.dinkop'!R52+'25.dpmdptsp'!R52+'26.dinpora'!R52+'27.arpus'!R52+'28.dinlutkan'!R52+'29.distanbun'!R52+'30.ternak'!R52+'31.esdm'!R52+'32.disperindag'!R52+'33.setda'!R52+'34.setwan'!R52+'35.inspektorat'!R52+'36.bappeda'!R52+'37.bppd'!R52+'38.bpkad'!R52+'39.bkd'!R52+'40.bpsdm'!R52+'41.penghubung'!R52+'42.SKPKD'!R52</f>
        <v>0</v>
      </c>
      <c r="S52" s="54">
        <f>'1. dikbud'!S52+'2. dinkes'!S52+'3. moewardi'!S52+'4. margono'!S52+'5. tugurejo'!S52+'6. kelet'!S52+'7. amino'!S52+'8. rsjdska'!S52+'9. rsjdklaten'!S52+'10.binamarga'!S52+'11.psda'!S52+'12.peraskim'!S52+'13.satpol'!S52+'14.kesbangpol'!S52+'15.dinsos'!S52+'16.bpbd'!S52+'17.nakertran'!S52+'18.dp3akab'!S52+'19.dlhk'!S52+'20.dkp'!S52+'21.permades'!S52+'22.dishub'!S52+'23.kominfo'!S52+'24.dinkop'!S52+'25.dpmdptsp'!S52+'26.dinpora'!S52+'27.arpus'!S52+'28.dinlutkan'!S52+'29.distanbun'!S52+'30.ternak'!S52+'31.esdm'!S52+'32.disperindag'!S52+'33.setda'!S52+'34.setwan'!S52+'35.inspektorat'!S52+'36.bappeda'!S52+'37.bppd'!S52+'38.bpkad'!S52+'39.bkd'!S52+'40.bpsdm'!S52+'41.penghubung'!S52+'42.SKPKD'!S52</f>
        <v>0</v>
      </c>
      <c r="T52" s="54">
        <f>'1. dikbud'!T52+'2. dinkes'!T52+'3. moewardi'!T52+'4. margono'!T52+'5. tugurejo'!T52+'6. kelet'!T52+'7. amino'!T52+'8. rsjdska'!T52+'9. rsjdklaten'!T52+'10.binamarga'!T52+'11.psda'!T52+'12.peraskim'!T52+'13.satpol'!T52+'14.kesbangpol'!T52+'15.dinsos'!T52+'16.bpbd'!T52+'17.nakertran'!T52+'18.dp3akab'!T52+'19.dlhk'!T52+'20.dkp'!T52+'21.permades'!T52+'22.dishub'!T52+'23.kominfo'!T52+'24.dinkop'!T52+'25.dpmdptsp'!T52+'26.dinpora'!T52+'27.arpus'!T52+'28.dinlutkan'!T52+'29.distanbun'!T52+'30.ternak'!T52+'31.esdm'!T52+'32.disperindag'!T52+'33.setda'!T52+'34.setwan'!T52+'35.inspektorat'!T52+'36.bappeda'!T52+'37.bppd'!T52+'38.bpkad'!T52+'39.bkd'!T52+'40.bpsdm'!T52+'41.penghubung'!T52+'42.SKPKD'!T52</f>
        <v>0</v>
      </c>
      <c r="U52" s="54">
        <f>'1. dikbud'!U52+'2. dinkes'!U52+'3. moewardi'!U52+'4. margono'!U52+'5. tugurejo'!U52+'6. kelet'!U52+'7. amino'!U52+'8. rsjdska'!U52+'9. rsjdklaten'!U52+'10.binamarga'!U52+'11.psda'!U52+'12.peraskim'!U52+'13.satpol'!U52+'14.kesbangpol'!U52+'15.dinsos'!U52+'16.bpbd'!U52+'17.nakertran'!U52+'18.dp3akab'!U52+'19.dlhk'!U52+'20.dkp'!U52+'21.permades'!U52+'22.dishub'!U52+'23.kominfo'!U52+'24.dinkop'!U52+'25.dpmdptsp'!U52+'26.dinpora'!U52+'27.arpus'!U52+'28.dinlutkan'!U52+'29.distanbun'!U52+'30.ternak'!U52+'31.esdm'!U52+'32.disperindag'!U52+'33.setda'!U52+'34.setwan'!U52+'35.inspektorat'!U52+'36.bappeda'!U52+'37.bppd'!U52+'38.bpkad'!U52+'39.bkd'!U52+'40.bpsdm'!U52+'41.penghubung'!U52+'42.SKPKD'!U52</f>
        <v>0</v>
      </c>
      <c r="V52" s="54">
        <f>'1. dikbud'!V52+'2. dinkes'!V52+'3. moewardi'!V52+'4. margono'!V52+'5. tugurejo'!V52+'6. kelet'!V52+'7. amino'!V52+'8. rsjdska'!V52+'9. rsjdklaten'!V52+'10.binamarga'!V52+'11.psda'!V52+'12.peraskim'!V52+'13.satpol'!V52+'14.kesbangpol'!V52+'15.dinsos'!V52+'16.bpbd'!V52+'17.nakertran'!V52+'18.dp3akab'!V52+'19.dlhk'!V52+'20.dkp'!V52+'21.permades'!V52+'22.dishub'!V52+'23.kominfo'!V52+'24.dinkop'!V52+'25.dpmdptsp'!V52+'26.dinpora'!V52+'27.arpus'!V52+'28.dinlutkan'!V52+'29.distanbun'!V52+'30.ternak'!V52+'31.esdm'!V52+'32.disperindag'!V52+'33.setda'!V52+'34.setwan'!V52+'35.inspektorat'!V52+'36.bappeda'!V52+'37.bppd'!V52+'38.bpkad'!V52+'39.bkd'!V52+'40.bpsdm'!V52+'41.penghubung'!V52+'42.SKPKD'!V52</f>
        <v>0</v>
      </c>
      <c r="W52" s="54">
        <f>'1. dikbud'!W52+'2. dinkes'!W52+'3. moewardi'!W52+'4. margono'!W52+'5. tugurejo'!W52+'6. kelet'!W52+'7. amino'!W52+'8. rsjdska'!W52+'9. rsjdklaten'!W52+'10.binamarga'!W52+'11.psda'!W52+'12.peraskim'!W52+'13.satpol'!W52+'14.kesbangpol'!W52+'15.dinsos'!W52+'16.bpbd'!W52+'17.nakertran'!W52+'18.dp3akab'!W52+'19.dlhk'!W52+'20.dkp'!W52+'21.permades'!W52+'22.dishub'!W52+'23.kominfo'!W52+'24.dinkop'!W52+'25.dpmdptsp'!W52+'26.dinpora'!W52+'27.arpus'!W52+'28.dinlutkan'!W52+'29.distanbun'!W52+'30.ternak'!W52+'31.esdm'!W52+'32.disperindag'!W52+'33.setda'!W52+'34.setwan'!W52+'35.inspektorat'!W52+'36.bappeda'!W52+'37.bppd'!W52+'38.bpkad'!W52+'39.bkd'!W52+'40.bpsdm'!W52+'41.penghubung'!W52+'42.SKPKD'!W52</f>
        <v>0</v>
      </c>
      <c r="X52" s="54">
        <f>'1. dikbud'!X52+'2. dinkes'!X52+'3. moewardi'!X52+'4. margono'!X52+'5. tugurejo'!X52+'6. kelet'!X52+'7. amino'!X52+'8. rsjdska'!X52+'9. rsjdklaten'!X52+'10.binamarga'!X52+'11.psda'!X52+'12.peraskim'!X52+'13.satpol'!X52+'14.kesbangpol'!X52+'15.dinsos'!X52+'16.bpbd'!X52+'17.nakertran'!X52+'18.dp3akab'!X52+'19.dlhk'!X52+'20.dkp'!X52+'21.permades'!X52+'22.dishub'!X52+'23.kominfo'!X52+'24.dinkop'!X52+'25.dpmdptsp'!X52+'26.dinpora'!X52+'27.arpus'!X52+'28.dinlutkan'!X52+'29.distanbun'!X52+'30.ternak'!X52+'31.esdm'!X52+'32.disperindag'!X52+'33.setda'!X52+'34.setwan'!X52+'35.inspektorat'!X52+'36.bappeda'!X52+'37.bppd'!X52+'38.bpkad'!X52+'39.bkd'!X52+'40.bpsdm'!X52+'41.penghubung'!X52+'42.SKPKD'!X52</f>
        <v>0</v>
      </c>
      <c r="Y52" s="54">
        <f>'1. dikbud'!Y52+'2. dinkes'!Y52+'3. moewardi'!Y52+'4. margono'!Y52+'5. tugurejo'!Y52+'6. kelet'!Y52+'7. amino'!Y52+'8. rsjdska'!Y52+'9. rsjdklaten'!Y52+'10.binamarga'!Y52+'11.psda'!Y52+'12.peraskim'!Y52+'13.satpol'!Y52+'14.kesbangpol'!Y52+'15.dinsos'!Y52+'16.bpbd'!Y52+'17.nakertran'!Y52+'18.dp3akab'!Y52+'19.dlhk'!Y52+'20.dkp'!Y52+'21.permades'!Y52+'22.dishub'!Y52+'23.kominfo'!Y52+'24.dinkop'!Y52+'25.dpmdptsp'!Y52+'26.dinpora'!Y52+'27.arpus'!Y52+'28.dinlutkan'!Y52+'29.distanbun'!Y52+'30.ternak'!Y52+'31.esdm'!Y52+'32.disperindag'!Y52+'33.setda'!Y52+'34.setwan'!Y52+'35.inspektorat'!Y52+'36.bappeda'!Y52+'37.bppd'!Y52+'38.bpkad'!Y52+'39.bkd'!Y52+'40.bpsdm'!Y52+'41.penghubung'!Y52+'42.SKPKD'!Y52</f>
        <v>0</v>
      </c>
      <c r="Z52" s="54">
        <f>'1. dikbud'!Z52+'2. dinkes'!Z52+'3. moewardi'!Z52+'4. margono'!Z52+'5. tugurejo'!Z52+'6. kelet'!Z52+'7. amino'!Z52+'8. rsjdska'!Z52+'9. rsjdklaten'!Z52+'10.binamarga'!Z52+'11.psda'!Z52+'12.peraskim'!Z52+'13.satpol'!Z52+'14.kesbangpol'!Z52+'15.dinsos'!Z52+'16.bpbd'!Z52+'17.nakertran'!Z52+'18.dp3akab'!Z52+'19.dlhk'!Z52+'20.dkp'!Z52+'21.permades'!Z52+'22.dishub'!Z52+'23.kominfo'!Z52+'24.dinkop'!Z52+'25.dpmdptsp'!Z52+'26.dinpora'!Z52+'27.arpus'!Z52+'28.dinlutkan'!Z52+'29.distanbun'!Z52+'30.ternak'!Z52+'31.esdm'!Z52+'32.disperindag'!Z52+'33.setda'!Z52+'34.setwan'!Z52+'35.inspektorat'!Z52+'36.bappeda'!Z52+'37.bppd'!Z52+'38.bpkad'!Z52+'39.bkd'!Z52+'40.bpsdm'!Z52+'41.penghubung'!Z52+'42.SKPKD'!Z52</f>
        <v>0</v>
      </c>
      <c r="AA52" s="54">
        <f>'1. dikbud'!AA52+'2. dinkes'!AA52+'3. moewardi'!AA52+'4. margono'!AA52+'5. tugurejo'!AA52+'6. kelet'!AA52+'7. amino'!AA52+'8. rsjdska'!AA52+'9. rsjdklaten'!AA52+'10.binamarga'!AA52+'11.psda'!AA52+'12.peraskim'!AA52+'13.satpol'!AA52+'14.kesbangpol'!AA52+'15.dinsos'!AA52+'16.bpbd'!AA52+'17.nakertran'!AA52+'18.dp3akab'!AA52+'19.dlhk'!AA52+'20.dkp'!AA52+'21.permades'!AA52+'22.dishub'!AA52+'23.kominfo'!AA52+'24.dinkop'!AA52+'25.dpmdptsp'!AA52+'26.dinpora'!AA52+'27.arpus'!AA52+'28.dinlutkan'!AA52+'29.distanbun'!AA52+'30.ternak'!AA52+'31.esdm'!AA52+'32.disperindag'!AA52+'33.setda'!AA52+'34.setwan'!AA52+'35.inspektorat'!AA52+'36.bappeda'!AA52+'37.bppd'!AA52+'38.bpkad'!AA52+'39.bkd'!AA52+'40.bpsdm'!AA52+'41.penghubung'!AA52+'42.SKPKD'!AA52</f>
        <v>0</v>
      </c>
      <c r="AB52" s="54">
        <f>'1. dikbud'!AB52+'2. dinkes'!AB52+'3. moewardi'!AB52+'4. margono'!AB52+'5. tugurejo'!AB52+'6. kelet'!AB52+'7. amino'!AB52+'8. rsjdska'!AB52+'9. rsjdklaten'!AB52+'10.binamarga'!AB52+'11.psda'!AB52+'12.peraskim'!AB52+'13.satpol'!AB52+'14.kesbangpol'!AB52+'15.dinsos'!AB52+'16.bpbd'!AB52+'17.nakertran'!AB52+'18.dp3akab'!AB52+'19.dlhk'!AB52+'20.dkp'!AB52+'21.permades'!AB52+'22.dishub'!AB52+'23.kominfo'!AB52+'24.dinkop'!AB52+'25.dpmdptsp'!AB52+'26.dinpora'!AB52+'27.arpus'!AB52+'28.dinlutkan'!AB52+'29.distanbun'!AB52+'30.ternak'!AB52+'31.esdm'!AB52+'32.disperindag'!AB52+'33.setda'!AB52+'34.setwan'!AB52+'35.inspektorat'!AB52+'36.bappeda'!AB52+'37.bppd'!AB52+'38.bpkad'!AB52+'39.bkd'!AB52+'40.bpsdm'!AB52+'41.penghubung'!AB52+'42.SKPKD'!AB52</f>
        <v>0</v>
      </c>
      <c r="AC52" s="54">
        <f>'1. dikbud'!AC52+'2. dinkes'!AC52+'3. moewardi'!AC52+'4. margono'!AC52+'5. tugurejo'!AC52+'6. kelet'!AC52+'7. amino'!AC52+'8. rsjdska'!AC52+'9. rsjdklaten'!AC52+'10.binamarga'!AC52+'11.psda'!AC52+'12.peraskim'!AC52+'13.satpol'!AC52+'14.kesbangpol'!AC52+'15.dinsos'!AC52+'16.bpbd'!AC52+'17.nakertran'!AC52+'18.dp3akab'!AC52+'19.dlhk'!AC52+'20.dkp'!AC52+'21.permades'!AC52+'22.dishub'!AC52+'23.kominfo'!AC52+'24.dinkop'!AC52+'25.dpmdptsp'!AC52+'26.dinpora'!AC52+'27.arpus'!AC52+'28.dinlutkan'!AC52+'29.distanbun'!AC52+'30.ternak'!AC52+'31.esdm'!AC52+'32.disperindag'!AC52+'33.setda'!AC52+'34.setwan'!AC52+'35.inspektorat'!AC52+'36.bappeda'!AC52+'37.bppd'!AC52+'38.bpkad'!AC52+'39.bkd'!AC52+'40.bpsdm'!AC52+'41.penghubung'!AC52+'42.SKPKD'!AC52</f>
        <v>0</v>
      </c>
      <c r="AD52" s="54">
        <f>'1. dikbud'!AD52+'2. dinkes'!AD52+'3. moewardi'!AD52+'4. margono'!AD52+'5. tugurejo'!AD52+'6. kelet'!AD52+'7. amino'!AD52+'8. rsjdska'!AD52+'9. rsjdklaten'!AD52+'10.binamarga'!AD52+'11.psda'!AD52+'12.peraskim'!AD52+'13.satpol'!AD52+'14.kesbangpol'!AD52+'15.dinsos'!AD52+'16.bpbd'!AD52+'17.nakertran'!AD52+'18.dp3akab'!AD52+'19.dlhk'!AD52+'20.dkp'!AD52+'21.permades'!AD52+'22.dishub'!AD52+'23.kominfo'!AD52+'24.dinkop'!AD52+'25.dpmdptsp'!AD52+'26.dinpora'!AD52+'27.arpus'!AD52+'28.dinlutkan'!AD52+'29.distanbun'!AD52+'30.ternak'!AD52+'31.esdm'!AD52+'32.disperindag'!AD52+'33.setda'!AD52+'34.setwan'!AD52+'35.inspektorat'!AD52+'36.bappeda'!AD52+'37.bppd'!AD52+'38.bpkad'!AD52+'39.bkd'!AD52+'40.bpsdm'!AD52+'41.penghubung'!AD52+'42.SKPKD'!AD52</f>
        <v>0</v>
      </c>
      <c r="AE52" s="54">
        <f>'1. dikbud'!AE52+'2. dinkes'!AE52+'3. moewardi'!AE52+'4. margono'!AE52+'5. tugurejo'!AE52+'6. kelet'!AE52+'7. amino'!AE52+'8. rsjdska'!AE52+'9. rsjdklaten'!AE52+'10.binamarga'!AE52+'11.psda'!AE52+'12.peraskim'!AE52+'13.satpol'!AE52+'14.kesbangpol'!AE52+'15.dinsos'!AE52+'16.bpbd'!AE52+'17.nakertran'!AE52+'18.dp3akab'!AE52+'19.dlhk'!AE52+'20.dkp'!AE52+'21.permades'!AE52+'22.dishub'!AE52+'23.kominfo'!AE52+'24.dinkop'!AE52+'25.dpmdptsp'!AE52+'26.dinpora'!AE52+'27.arpus'!AE52+'28.dinlutkan'!AE52+'29.distanbun'!AE52+'30.ternak'!AE52+'31.esdm'!AE52+'32.disperindag'!AE52+'33.setda'!AE52+'34.setwan'!AE52+'35.inspektorat'!AE52+'36.bappeda'!AE52+'37.bppd'!AE52+'38.bpkad'!AE52+'39.bkd'!AE52+'40.bpsdm'!AE52+'41.penghubung'!AE52+'42.SKPKD'!AE52</f>
        <v>0</v>
      </c>
      <c r="AF52" s="54">
        <f>'1. dikbud'!AF52+'2. dinkes'!AF52+'3. moewardi'!AF52+'4. margono'!AF52+'5. tugurejo'!AF52+'6. kelet'!AF52+'7. amino'!AF52+'8. rsjdska'!AF52+'9. rsjdklaten'!AF52+'10.binamarga'!AF52+'11.psda'!AF52+'12.peraskim'!AF52+'13.satpol'!AF52+'14.kesbangpol'!AF52+'15.dinsos'!AF52+'16.bpbd'!AF52+'17.nakertran'!AF52+'18.dp3akab'!AF52+'19.dlhk'!AF52+'20.dkp'!AF52+'21.permades'!AF52+'22.dishub'!AF52+'23.kominfo'!AF52+'24.dinkop'!AF52+'25.dpmdptsp'!AF52+'26.dinpora'!AF52+'27.arpus'!AF52+'28.dinlutkan'!AF52+'29.distanbun'!AF52+'30.ternak'!AF52+'31.esdm'!AF52+'32.disperindag'!AF52+'33.setda'!AF52+'34.setwan'!AF52+'35.inspektorat'!AF52+'36.bappeda'!AF52+'37.bppd'!AF52+'38.bpkad'!AF52+'39.bkd'!AF52+'40.bpsdm'!AF52+'41.penghubung'!AF52+'42.SKPKD'!AF52</f>
        <v>0</v>
      </c>
      <c r="AG52" s="54">
        <f>'1. dikbud'!AG52+'2. dinkes'!AG52+'3. moewardi'!AG52+'4. margono'!AG52+'5. tugurejo'!AG52+'6. kelet'!AG52+'7. amino'!AG52+'8. rsjdska'!AG52+'9. rsjdklaten'!AG52+'10.binamarga'!AG52+'11.psda'!AG52+'12.peraskim'!AG52+'13.satpol'!AG52+'14.kesbangpol'!AG52+'15.dinsos'!AG52+'16.bpbd'!AG52+'17.nakertran'!AG52+'18.dp3akab'!AG52+'19.dlhk'!AG52+'20.dkp'!AG52+'21.permades'!AG52+'22.dishub'!AG52+'23.kominfo'!AG52+'24.dinkop'!AG52+'25.dpmdptsp'!AG52+'26.dinpora'!AG52+'27.arpus'!AG52+'28.dinlutkan'!AG52+'29.distanbun'!AG52+'30.ternak'!AG52+'31.esdm'!AG52+'32.disperindag'!AG52+'33.setda'!AG52+'34.setwan'!AG52+'35.inspektorat'!AG52+'36.bappeda'!AG52+'37.bppd'!AG52+'38.bpkad'!AG52+'39.bkd'!AG52+'40.bpsdm'!AG52+'41.penghubung'!AG52+'42.SKPKD'!AG52</f>
        <v>0</v>
      </c>
      <c r="AH52" s="54">
        <f>'1. dikbud'!AH52+'2. dinkes'!AH52+'3. moewardi'!AH52+'4. margono'!AH52+'5. tugurejo'!AH52+'6. kelet'!AH52+'7. amino'!AH52+'8. rsjdska'!AH52+'9. rsjdklaten'!AH52+'10.binamarga'!AH52+'11.psda'!AH52+'12.peraskim'!AH52+'13.satpol'!AH52+'14.kesbangpol'!AH52+'15.dinsos'!AH52+'16.bpbd'!AH52+'17.nakertran'!AH52+'18.dp3akab'!AH52+'19.dlhk'!AH52+'20.dkp'!AH52+'21.permades'!AH52+'22.dishub'!AH52+'23.kominfo'!AH52+'24.dinkop'!AH52+'25.dpmdptsp'!AH52+'26.dinpora'!AH52+'27.arpus'!AH52+'28.dinlutkan'!AH52+'29.distanbun'!AH52+'30.ternak'!AH52+'31.esdm'!AH52+'32.disperindag'!AH52+'33.setda'!AH52+'34.setwan'!AH52+'35.inspektorat'!AH52+'36.bappeda'!AH52+'37.bppd'!AH52+'38.bpkad'!AH52+'39.bkd'!AH52+'40.bpsdm'!AH52+'41.penghubung'!AH52+'42.SKPKD'!AH52</f>
        <v>0</v>
      </c>
      <c r="AI52" s="54">
        <f>'1. dikbud'!AI52+'2. dinkes'!AI52+'3. moewardi'!AI52+'4. margono'!AI52+'5. tugurejo'!AI52+'6. kelet'!AI52+'7. amino'!AI52+'8. rsjdska'!AI52+'9. rsjdklaten'!AI52+'10.binamarga'!AI52+'11.psda'!AI52+'12.peraskim'!AI52+'13.satpol'!AI52+'14.kesbangpol'!AI52+'15.dinsos'!AI52+'16.bpbd'!AI52+'17.nakertran'!AI52+'18.dp3akab'!AI52+'19.dlhk'!AI52+'20.dkp'!AI52+'21.permades'!AI52+'22.dishub'!AI52+'23.kominfo'!AI52+'24.dinkop'!AI52+'25.dpmdptsp'!AI52+'26.dinpora'!AI52+'27.arpus'!AI52+'28.dinlutkan'!AI52+'29.distanbun'!AI52+'30.ternak'!AI52+'31.esdm'!AI52+'32.disperindag'!AI52+'33.setda'!AI52+'34.setwan'!AI52+'35.inspektorat'!AI52+'36.bappeda'!AI52+'37.bppd'!AI52+'38.bpkad'!AI52+'39.bkd'!AI52+'40.bpsdm'!AI52+'41.penghubung'!AI52+'42.SKPKD'!AI52</f>
        <v>0</v>
      </c>
      <c r="AJ52" s="54">
        <f>'1. dikbud'!AJ52+'2. dinkes'!AJ52+'3. moewardi'!AJ52+'4. margono'!AJ52+'5. tugurejo'!AJ52+'6. kelet'!AJ52+'7. amino'!AJ52+'8. rsjdska'!AJ52+'9. rsjdklaten'!AJ52+'10.binamarga'!AJ52+'11.psda'!AJ52+'12.peraskim'!AJ52+'13.satpol'!AJ52+'14.kesbangpol'!AJ52+'15.dinsos'!AJ52+'16.bpbd'!AJ52+'17.nakertran'!AJ52+'18.dp3akab'!AJ52+'19.dlhk'!AJ52+'20.dkp'!AJ52+'21.permades'!AJ52+'22.dishub'!AJ52+'23.kominfo'!AJ52+'24.dinkop'!AJ52+'25.dpmdptsp'!AJ52+'26.dinpora'!AJ52+'27.arpus'!AJ52+'28.dinlutkan'!AJ52+'29.distanbun'!AJ52+'30.ternak'!AJ52+'31.esdm'!AJ52+'32.disperindag'!AJ52+'33.setda'!AJ52+'34.setwan'!AJ52+'35.inspektorat'!AJ52+'36.bappeda'!AJ52+'37.bppd'!AJ52+'38.bpkad'!AJ52+'39.bkd'!AJ52+'40.bpsdm'!AJ52+'41.penghubung'!AJ52+'42.SKPKD'!AJ52</f>
        <v>0</v>
      </c>
      <c r="AK52" s="233">
        <f>[1]RkpAkum!D48</f>
        <v>0</v>
      </c>
      <c r="AL52" s="233">
        <f>[1]RkpAkum!E48</f>
        <v>0</v>
      </c>
      <c r="AM52" s="233">
        <f>AI52-AK52</f>
        <v>0</v>
      </c>
      <c r="AN52" s="233">
        <f>AJ52-AL52</f>
        <v>0</v>
      </c>
      <c r="AQ52" s="233"/>
      <c r="AR52" s="233"/>
    </row>
    <row r="53" spans="1:44">
      <c r="A53" s="235">
        <v>2</v>
      </c>
      <c r="B53" s="251" t="s">
        <v>314</v>
      </c>
      <c r="C53" s="54">
        <f>'1. dikbud'!C53+'2. dinkes'!C53+'3. moewardi'!C53+'4. margono'!C53+'5. tugurejo'!C53+'6. kelet'!C53+'7. amino'!C53+'8. rsjdska'!C53+'9. rsjdklaten'!C53+'10.binamarga'!C53+'11.psda'!C53+'12.peraskim'!C53+'13.satpol'!C53+'14.kesbangpol'!C53+'15.dinsos'!C53+'16.bpbd'!C53+'17.nakertran'!C53+'18.dp3akab'!C53+'19.dlhk'!C53+'20.dkp'!C53+'21.permades'!C53+'22.dishub'!C53+'23.kominfo'!C53+'24.dinkop'!C53+'25.dpmdptsp'!C53+'26.dinpora'!C53+'27.arpus'!C53+'28.dinlutkan'!C53+'29.distanbun'!C53+'30.ternak'!C53+'31.esdm'!C53+'32.disperindag'!C53+'33.setda'!C53+'34.setwan'!C53+'35.inspektorat'!C53+'36.bappeda'!C53+'37.bppd'!C53+'38.bpkad'!C53+'39.bkd'!C53+'40.bpsdm'!C53+'41.penghubung'!C53+'42.SKPKD'!C53</f>
        <v>0</v>
      </c>
      <c r="D53" s="54">
        <f>'1. dikbud'!D53+'2. dinkes'!D53+'3. moewardi'!D53+'4. margono'!D53+'5. tugurejo'!D53+'6. kelet'!D53+'7. amino'!D53+'8. rsjdska'!D53+'9. rsjdklaten'!D53+'10.binamarga'!D53+'11.psda'!D53+'12.peraskim'!D53+'13.satpol'!D53+'14.kesbangpol'!D53+'15.dinsos'!D53+'16.bpbd'!D53+'17.nakertran'!D53+'18.dp3akab'!D53+'19.dlhk'!D53+'20.dkp'!D53+'21.permades'!D53+'22.dishub'!D53+'23.kominfo'!D53+'24.dinkop'!D53+'25.dpmdptsp'!D53+'26.dinpora'!D53+'27.arpus'!D53+'28.dinlutkan'!D53+'29.distanbun'!D53+'30.ternak'!D53+'31.esdm'!D53+'32.disperindag'!D53+'33.setda'!D53+'34.setwan'!D53+'35.inspektorat'!D53+'36.bappeda'!D53+'37.bppd'!D53+'38.bpkad'!D53+'39.bkd'!D53+'40.bpsdm'!D53+'41.penghubung'!D53+'42.SKPKD'!D53</f>
        <v>0</v>
      </c>
      <c r="E53" s="54">
        <f>'1. dikbud'!E53+'2. dinkes'!E53+'3. moewardi'!E53+'4. margono'!E53+'5. tugurejo'!E53+'6. kelet'!E53+'7. amino'!E53+'8. rsjdska'!E53+'9. rsjdklaten'!E53+'10.binamarga'!E53+'11.psda'!E53+'12.peraskim'!E53+'13.satpol'!E53+'14.kesbangpol'!E53+'15.dinsos'!E53+'16.bpbd'!E53+'17.nakertran'!E53+'18.dp3akab'!E53+'19.dlhk'!E53+'20.dkp'!E53+'21.permades'!E53+'22.dishub'!E53+'23.kominfo'!E53+'24.dinkop'!E53+'25.dpmdptsp'!E53+'26.dinpora'!E53+'27.arpus'!E53+'28.dinlutkan'!E53+'29.distanbun'!E53+'30.ternak'!E53+'31.esdm'!E53+'32.disperindag'!E53+'33.setda'!E53+'34.setwan'!E53+'35.inspektorat'!E53+'36.bappeda'!E53+'37.bppd'!E53+'38.bpkad'!E53+'39.bkd'!E53+'40.bpsdm'!E53+'41.penghubung'!E53+'42.SKPKD'!E53</f>
        <v>0</v>
      </c>
      <c r="F53" s="54">
        <f>'1. dikbud'!F53+'2. dinkes'!F53+'3. moewardi'!F53+'4. margono'!F53+'5. tugurejo'!F53+'6. kelet'!F53+'7. amino'!F53+'8. rsjdska'!F53+'9. rsjdklaten'!F53+'10.binamarga'!F53+'11.psda'!F53+'12.peraskim'!F53+'13.satpol'!F53+'14.kesbangpol'!F53+'15.dinsos'!F53+'16.bpbd'!F53+'17.nakertran'!F53+'18.dp3akab'!F53+'19.dlhk'!F53+'20.dkp'!F53+'21.permades'!F53+'22.dishub'!F53+'23.kominfo'!F53+'24.dinkop'!F53+'25.dpmdptsp'!F53+'26.dinpora'!F53+'27.arpus'!F53+'28.dinlutkan'!F53+'29.distanbun'!F53+'30.ternak'!F53+'31.esdm'!F53+'32.disperindag'!F53+'33.setda'!F53+'34.setwan'!F53+'35.inspektorat'!F53+'36.bappeda'!F53+'37.bppd'!F53+'38.bpkad'!F53+'39.bkd'!F53+'40.bpsdm'!F53+'41.penghubung'!F53+'42.SKPKD'!F53</f>
        <v>0</v>
      </c>
      <c r="G53" s="54">
        <f>'1. dikbud'!G53+'2. dinkes'!G53+'3. moewardi'!G53+'4. margono'!G53+'5. tugurejo'!G53+'6. kelet'!G53+'7. amino'!G53+'8. rsjdska'!G53+'9. rsjdklaten'!G53+'10.binamarga'!G53+'11.psda'!G53+'12.peraskim'!G53+'13.satpol'!G53+'14.kesbangpol'!G53+'15.dinsos'!G53+'16.bpbd'!G53+'17.nakertran'!G53+'18.dp3akab'!G53+'19.dlhk'!G53+'20.dkp'!G53+'21.permades'!G53+'22.dishub'!G53+'23.kominfo'!G53+'24.dinkop'!G53+'25.dpmdptsp'!G53+'26.dinpora'!G53+'27.arpus'!G53+'28.dinlutkan'!G53+'29.distanbun'!G53+'30.ternak'!G53+'31.esdm'!G53+'32.disperindag'!G53+'33.setda'!G53+'34.setwan'!G53+'35.inspektorat'!G53+'36.bappeda'!G53+'37.bppd'!G53+'38.bpkad'!G53+'39.bkd'!G53+'40.bpsdm'!G53+'41.penghubung'!G53+'42.SKPKD'!G53</f>
        <v>0</v>
      </c>
      <c r="H53" s="54">
        <f>'1. dikbud'!H53+'2. dinkes'!H53+'3. moewardi'!H53+'4. margono'!H53+'5. tugurejo'!H53+'6. kelet'!H53+'7. amino'!H53+'8. rsjdska'!H53+'9. rsjdklaten'!H53+'10.binamarga'!H53+'11.psda'!H53+'12.peraskim'!H53+'13.satpol'!H53+'14.kesbangpol'!H53+'15.dinsos'!H53+'16.bpbd'!H53+'17.nakertran'!H53+'18.dp3akab'!H53+'19.dlhk'!H53+'20.dkp'!H53+'21.permades'!H53+'22.dishub'!H53+'23.kominfo'!H53+'24.dinkop'!H53+'25.dpmdptsp'!H53+'26.dinpora'!H53+'27.arpus'!H53+'28.dinlutkan'!H53+'29.distanbun'!H53+'30.ternak'!H53+'31.esdm'!H53+'32.disperindag'!H53+'33.setda'!H53+'34.setwan'!H53+'35.inspektorat'!H53+'36.bappeda'!H53+'37.bppd'!H53+'38.bpkad'!H53+'39.bkd'!H53+'40.bpsdm'!H53+'41.penghubung'!H53+'42.SKPKD'!H53</f>
        <v>0</v>
      </c>
      <c r="I53" s="54">
        <f>'1. dikbud'!I53+'2. dinkes'!I53+'3. moewardi'!I53+'4. margono'!I53+'5. tugurejo'!I53+'6. kelet'!I53+'7. amino'!I53+'8. rsjdska'!I53+'9. rsjdklaten'!I53+'10.binamarga'!I53+'11.psda'!I53+'12.peraskim'!I53+'13.satpol'!I53+'14.kesbangpol'!I53+'15.dinsos'!I53+'16.bpbd'!I53+'17.nakertran'!I53+'18.dp3akab'!I53+'19.dlhk'!I53+'20.dkp'!I53+'21.permades'!I53+'22.dishub'!I53+'23.kominfo'!I53+'24.dinkop'!I53+'25.dpmdptsp'!I53+'26.dinpora'!I53+'27.arpus'!I53+'28.dinlutkan'!I53+'29.distanbun'!I53+'30.ternak'!I53+'31.esdm'!I53+'32.disperindag'!I53+'33.setda'!I53+'34.setwan'!I53+'35.inspektorat'!I53+'36.bappeda'!I53+'37.bppd'!I53+'38.bpkad'!I53+'39.bkd'!I53+'40.bpsdm'!I53+'41.penghubung'!I53+'42.SKPKD'!I53</f>
        <v>0</v>
      </c>
      <c r="J53" s="54">
        <f>'1. dikbud'!J53+'2. dinkes'!J53+'3. moewardi'!J53+'4. margono'!J53+'5. tugurejo'!J53+'6. kelet'!J53+'7. amino'!J53+'8. rsjdska'!J53+'9. rsjdklaten'!J53+'10.binamarga'!J53+'11.psda'!J53+'12.peraskim'!J53+'13.satpol'!J53+'14.kesbangpol'!J53+'15.dinsos'!J53+'16.bpbd'!J53+'17.nakertran'!J53+'18.dp3akab'!J53+'19.dlhk'!J53+'20.dkp'!J53+'21.permades'!J53+'22.dishub'!J53+'23.kominfo'!J53+'24.dinkop'!J53+'25.dpmdptsp'!J53+'26.dinpora'!J53+'27.arpus'!J53+'28.dinlutkan'!J53+'29.distanbun'!J53+'30.ternak'!J53+'31.esdm'!J53+'32.disperindag'!J53+'33.setda'!J53+'34.setwan'!J53+'35.inspektorat'!J53+'36.bappeda'!J53+'37.bppd'!J53+'38.bpkad'!J53+'39.bkd'!J53+'40.bpsdm'!J53+'41.penghubung'!J53+'42.SKPKD'!J53</f>
        <v>0</v>
      </c>
      <c r="K53" s="54">
        <f>'1. dikbud'!K53+'2. dinkes'!K53+'3. moewardi'!K53+'4. margono'!K53+'5. tugurejo'!K53+'6. kelet'!K53+'7. amino'!K53+'8. rsjdska'!K53+'9. rsjdklaten'!K53+'10.binamarga'!K53+'11.psda'!K53+'12.peraskim'!K53+'13.satpol'!K53+'14.kesbangpol'!K53+'15.dinsos'!K53+'16.bpbd'!K53+'17.nakertran'!K53+'18.dp3akab'!K53+'19.dlhk'!K53+'20.dkp'!K53+'21.permades'!K53+'22.dishub'!K53+'23.kominfo'!K53+'24.dinkop'!K53+'25.dpmdptsp'!K53+'26.dinpora'!K53+'27.arpus'!K53+'28.dinlutkan'!K53+'29.distanbun'!K53+'30.ternak'!K53+'31.esdm'!K53+'32.disperindag'!K53+'33.setda'!K53+'34.setwan'!K53+'35.inspektorat'!K53+'36.bappeda'!K53+'37.bppd'!K53+'38.bpkad'!K53+'39.bkd'!K53+'40.bpsdm'!K53+'41.penghubung'!K53+'42.SKPKD'!K53</f>
        <v>0</v>
      </c>
      <c r="L53" s="54">
        <f>'1. dikbud'!L53+'2. dinkes'!L53+'3. moewardi'!L53+'4. margono'!L53+'5. tugurejo'!L53+'6. kelet'!L53+'7. amino'!L53+'8. rsjdska'!L53+'9. rsjdklaten'!L53+'10.binamarga'!L53+'11.psda'!L53+'12.peraskim'!L53+'13.satpol'!L53+'14.kesbangpol'!L53+'15.dinsos'!L53+'16.bpbd'!L53+'17.nakertran'!L53+'18.dp3akab'!L53+'19.dlhk'!L53+'20.dkp'!L53+'21.permades'!L53+'22.dishub'!L53+'23.kominfo'!L53+'24.dinkop'!L53+'25.dpmdptsp'!L53+'26.dinpora'!L53+'27.arpus'!L53+'28.dinlutkan'!L53+'29.distanbun'!L53+'30.ternak'!L53+'31.esdm'!L53+'32.disperindag'!L53+'33.setda'!L53+'34.setwan'!L53+'35.inspektorat'!L53+'36.bappeda'!L53+'37.bppd'!L53+'38.bpkad'!L53+'39.bkd'!L53+'40.bpsdm'!L53+'41.penghubung'!L53+'42.SKPKD'!L53</f>
        <v>0</v>
      </c>
      <c r="M53" s="54">
        <f>'1. dikbud'!M53+'2. dinkes'!M53+'3. moewardi'!M53+'4. margono'!M53+'5. tugurejo'!M53+'6. kelet'!M53+'7. amino'!M53+'8. rsjdska'!M53+'9. rsjdklaten'!M53+'10.binamarga'!M53+'11.psda'!M53+'12.peraskim'!M53+'13.satpol'!M53+'14.kesbangpol'!M53+'15.dinsos'!M53+'16.bpbd'!M53+'17.nakertran'!M53+'18.dp3akab'!M53+'19.dlhk'!M53+'20.dkp'!M53+'21.permades'!M53+'22.dishub'!M53+'23.kominfo'!M53+'24.dinkop'!M53+'25.dpmdptsp'!M53+'26.dinpora'!M53+'27.arpus'!M53+'28.dinlutkan'!M53+'29.distanbun'!M53+'30.ternak'!M53+'31.esdm'!M53+'32.disperindag'!M53+'33.setda'!M53+'34.setwan'!M53+'35.inspektorat'!M53+'36.bappeda'!M53+'37.bppd'!M53+'38.bpkad'!M53+'39.bkd'!M53+'40.bpsdm'!M53+'41.penghubung'!M53+'42.SKPKD'!M53</f>
        <v>0</v>
      </c>
      <c r="N53" s="54">
        <f>'1. dikbud'!N53+'2. dinkes'!N53+'3. moewardi'!N53+'4. margono'!N53+'5. tugurejo'!N53+'6. kelet'!N53+'7. amino'!N53+'8. rsjdska'!N53+'9. rsjdklaten'!N53+'10.binamarga'!N53+'11.psda'!N53+'12.peraskim'!N53+'13.satpol'!N53+'14.kesbangpol'!N53+'15.dinsos'!N53+'16.bpbd'!N53+'17.nakertran'!N53+'18.dp3akab'!N53+'19.dlhk'!N53+'20.dkp'!N53+'21.permades'!N53+'22.dishub'!N53+'23.kominfo'!N53+'24.dinkop'!N53+'25.dpmdptsp'!N53+'26.dinpora'!N53+'27.arpus'!N53+'28.dinlutkan'!N53+'29.distanbun'!N53+'30.ternak'!N53+'31.esdm'!N53+'32.disperindag'!N53+'33.setda'!N53+'34.setwan'!N53+'35.inspektorat'!N53+'36.bappeda'!N53+'37.bppd'!N53+'38.bpkad'!N53+'39.bkd'!N53+'40.bpsdm'!N53+'41.penghubung'!N53+'42.SKPKD'!N53</f>
        <v>0</v>
      </c>
      <c r="O53" s="54">
        <f>'1. dikbud'!O53+'2. dinkes'!O53+'3. moewardi'!O53+'4. margono'!O53+'5. tugurejo'!O53+'6. kelet'!O53+'7. amino'!O53+'8. rsjdska'!O53+'9. rsjdklaten'!O53+'10.binamarga'!O53+'11.psda'!O53+'12.peraskim'!O53+'13.satpol'!O53+'14.kesbangpol'!O53+'15.dinsos'!O53+'16.bpbd'!O53+'17.nakertran'!O53+'18.dp3akab'!O53+'19.dlhk'!O53+'20.dkp'!O53+'21.permades'!O53+'22.dishub'!O53+'23.kominfo'!O53+'24.dinkop'!O53+'25.dpmdptsp'!O53+'26.dinpora'!O53+'27.arpus'!O53+'28.dinlutkan'!O53+'29.distanbun'!O53+'30.ternak'!O53+'31.esdm'!O53+'32.disperindag'!O53+'33.setda'!O53+'34.setwan'!O53+'35.inspektorat'!O53+'36.bappeda'!O53+'37.bppd'!O53+'38.bpkad'!O53+'39.bkd'!O53+'40.bpsdm'!O53+'41.penghubung'!O53+'42.SKPKD'!O53</f>
        <v>0</v>
      </c>
      <c r="P53" s="54">
        <f>'1. dikbud'!P53+'2. dinkes'!P53+'3. moewardi'!P53+'4. margono'!P53+'5. tugurejo'!P53+'6. kelet'!P53+'7. amino'!P53+'8. rsjdska'!P53+'9. rsjdklaten'!P53+'10.binamarga'!P53+'11.psda'!P53+'12.peraskim'!P53+'13.satpol'!P53+'14.kesbangpol'!P53+'15.dinsos'!P53+'16.bpbd'!P53+'17.nakertran'!P53+'18.dp3akab'!P53+'19.dlhk'!P53+'20.dkp'!P53+'21.permades'!P53+'22.dishub'!P53+'23.kominfo'!P53+'24.dinkop'!P53+'25.dpmdptsp'!P53+'26.dinpora'!P53+'27.arpus'!P53+'28.dinlutkan'!P53+'29.distanbun'!P53+'30.ternak'!P53+'31.esdm'!P53+'32.disperindag'!P53+'33.setda'!P53+'34.setwan'!P53+'35.inspektorat'!P53+'36.bappeda'!P53+'37.bppd'!P53+'38.bpkad'!P53+'39.bkd'!P53+'40.bpsdm'!P53+'41.penghubung'!P53+'42.SKPKD'!P53</f>
        <v>0</v>
      </c>
      <c r="Q53" s="54">
        <f>'1. dikbud'!Q53+'2. dinkes'!Q53+'3. moewardi'!Q53+'4. margono'!Q53+'5. tugurejo'!Q53+'6. kelet'!Q53+'7. amino'!Q53+'8. rsjdska'!Q53+'9. rsjdklaten'!Q53+'10.binamarga'!Q53+'11.psda'!Q53+'12.peraskim'!Q53+'13.satpol'!Q53+'14.kesbangpol'!Q53+'15.dinsos'!Q53+'16.bpbd'!Q53+'17.nakertran'!Q53+'18.dp3akab'!Q53+'19.dlhk'!Q53+'20.dkp'!Q53+'21.permades'!Q53+'22.dishub'!Q53+'23.kominfo'!Q53+'24.dinkop'!Q53+'25.dpmdptsp'!Q53+'26.dinpora'!Q53+'27.arpus'!Q53+'28.dinlutkan'!Q53+'29.distanbun'!Q53+'30.ternak'!Q53+'31.esdm'!Q53+'32.disperindag'!Q53+'33.setda'!Q53+'34.setwan'!Q53+'35.inspektorat'!Q53+'36.bappeda'!Q53+'37.bppd'!Q53+'38.bpkad'!Q53+'39.bkd'!Q53+'40.bpsdm'!Q53+'41.penghubung'!Q53+'42.SKPKD'!Q53</f>
        <v>0</v>
      </c>
      <c r="R53" s="54">
        <f>'1. dikbud'!R53+'2. dinkes'!R53+'3. moewardi'!R53+'4. margono'!R53+'5. tugurejo'!R53+'6. kelet'!R53+'7. amino'!R53+'8. rsjdska'!R53+'9. rsjdklaten'!R53+'10.binamarga'!R53+'11.psda'!R53+'12.peraskim'!R53+'13.satpol'!R53+'14.kesbangpol'!R53+'15.dinsos'!R53+'16.bpbd'!R53+'17.nakertran'!R53+'18.dp3akab'!R53+'19.dlhk'!R53+'20.dkp'!R53+'21.permades'!R53+'22.dishub'!R53+'23.kominfo'!R53+'24.dinkop'!R53+'25.dpmdptsp'!R53+'26.dinpora'!R53+'27.arpus'!R53+'28.dinlutkan'!R53+'29.distanbun'!R53+'30.ternak'!R53+'31.esdm'!R53+'32.disperindag'!R53+'33.setda'!R53+'34.setwan'!R53+'35.inspektorat'!R53+'36.bappeda'!R53+'37.bppd'!R53+'38.bpkad'!R53+'39.bkd'!R53+'40.bpsdm'!R53+'41.penghubung'!R53+'42.SKPKD'!R53</f>
        <v>0</v>
      </c>
      <c r="S53" s="54">
        <f>'1. dikbud'!S53+'2. dinkes'!S53+'3. moewardi'!S53+'4. margono'!S53+'5. tugurejo'!S53+'6. kelet'!S53+'7. amino'!S53+'8. rsjdska'!S53+'9. rsjdklaten'!S53+'10.binamarga'!S53+'11.psda'!S53+'12.peraskim'!S53+'13.satpol'!S53+'14.kesbangpol'!S53+'15.dinsos'!S53+'16.bpbd'!S53+'17.nakertran'!S53+'18.dp3akab'!S53+'19.dlhk'!S53+'20.dkp'!S53+'21.permades'!S53+'22.dishub'!S53+'23.kominfo'!S53+'24.dinkop'!S53+'25.dpmdptsp'!S53+'26.dinpora'!S53+'27.arpus'!S53+'28.dinlutkan'!S53+'29.distanbun'!S53+'30.ternak'!S53+'31.esdm'!S53+'32.disperindag'!S53+'33.setda'!S53+'34.setwan'!S53+'35.inspektorat'!S53+'36.bappeda'!S53+'37.bppd'!S53+'38.bpkad'!S53+'39.bkd'!S53+'40.bpsdm'!S53+'41.penghubung'!S53+'42.SKPKD'!S53</f>
        <v>0</v>
      </c>
      <c r="T53" s="54">
        <f>'1. dikbud'!T53+'2. dinkes'!T53+'3. moewardi'!T53+'4. margono'!T53+'5. tugurejo'!T53+'6. kelet'!T53+'7. amino'!T53+'8. rsjdska'!T53+'9. rsjdklaten'!T53+'10.binamarga'!T53+'11.psda'!T53+'12.peraskim'!T53+'13.satpol'!T53+'14.kesbangpol'!T53+'15.dinsos'!T53+'16.bpbd'!T53+'17.nakertran'!T53+'18.dp3akab'!T53+'19.dlhk'!T53+'20.dkp'!T53+'21.permades'!T53+'22.dishub'!T53+'23.kominfo'!T53+'24.dinkop'!T53+'25.dpmdptsp'!T53+'26.dinpora'!T53+'27.arpus'!T53+'28.dinlutkan'!T53+'29.distanbun'!T53+'30.ternak'!T53+'31.esdm'!T53+'32.disperindag'!T53+'33.setda'!T53+'34.setwan'!T53+'35.inspektorat'!T53+'36.bappeda'!T53+'37.bppd'!T53+'38.bpkad'!T53+'39.bkd'!T53+'40.bpsdm'!T53+'41.penghubung'!T53+'42.SKPKD'!T53</f>
        <v>0</v>
      </c>
      <c r="U53" s="54">
        <f>'1. dikbud'!U53+'2. dinkes'!U53+'3. moewardi'!U53+'4. margono'!U53+'5. tugurejo'!U53+'6. kelet'!U53+'7. amino'!U53+'8. rsjdska'!U53+'9. rsjdklaten'!U53+'10.binamarga'!U53+'11.psda'!U53+'12.peraskim'!U53+'13.satpol'!U53+'14.kesbangpol'!U53+'15.dinsos'!U53+'16.bpbd'!U53+'17.nakertran'!U53+'18.dp3akab'!U53+'19.dlhk'!U53+'20.dkp'!U53+'21.permades'!U53+'22.dishub'!U53+'23.kominfo'!U53+'24.dinkop'!U53+'25.dpmdptsp'!U53+'26.dinpora'!U53+'27.arpus'!U53+'28.dinlutkan'!U53+'29.distanbun'!U53+'30.ternak'!U53+'31.esdm'!U53+'32.disperindag'!U53+'33.setda'!U53+'34.setwan'!U53+'35.inspektorat'!U53+'36.bappeda'!U53+'37.bppd'!U53+'38.bpkad'!U53+'39.bkd'!U53+'40.bpsdm'!U53+'41.penghubung'!U53+'42.SKPKD'!U53</f>
        <v>0</v>
      </c>
      <c r="V53" s="54">
        <f>'1. dikbud'!V53+'2. dinkes'!V53+'3. moewardi'!V53+'4. margono'!V53+'5. tugurejo'!V53+'6. kelet'!V53+'7. amino'!V53+'8. rsjdska'!V53+'9. rsjdklaten'!V53+'10.binamarga'!V53+'11.psda'!V53+'12.peraskim'!V53+'13.satpol'!V53+'14.kesbangpol'!V53+'15.dinsos'!V53+'16.bpbd'!V53+'17.nakertran'!V53+'18.dp3akab'!V53+'19.dlhk'!V53+'20.dkp'!V53+'21.permades'!V53+'22.dishub'!V53+'23.kominfo'!V53+'24.dinkop'!V53+'25.dpmdptsp'!V53+'26.dinpora'!V53+'27.arpus'!V53+'28.dinlutkan'!V53+'29.distanbun'!V53+'30.ternak'!V53+'31.esdm'!V53+'32.disperindag'!V53+'33.setda'!V53+'34.setwan'!V53+'35.inspektorat'!V53+'36.bappeda'!V53+'37.bppd'!V53+'38.bpkad'!V53+'39.bkd'!V53+'40.bpsdm'!V53+'41.penghubung'!V53+'42.SKPKD'!V53</f>
        <v>0</v>
      </c>
      <c r="W53" s="54">
        <f>'1. dikbud'!W53+'2. dinkes'!W53+'3. moewardi'!W53+'4. margono'!W53+'5. tugurejo'!W53+'6. kelet'!W53+'7. amino'!W53+'8. rsjdska'!W53+'9. rsjdklaten'!W53+'10.binamarga'!W53+'11.psda'!W53+'12.peraskim'!W53+'13.satpol'!W53+'14.kesbangpol'!W53+'15.dinsos'!W53+'16.bpbd'!W53+'17.nakertran'!W53+'18.dp3akab'!W53+'19.dlhk'!W53+'20.dkp'!W53+'21.permades'!W53+'22.dishub'!W53+'23.kominfo'!W53+'24.dinkop'!W53+'25.dpmdptsp'!W53+'26.dinpora'!W53+'27.arpus'!W53+'28.dinlutkan'!W53+'29.distanbun'!W53+'30.ternak'!W53+'31.esdm'!W53+'32.disperindag'!W53+'33.setda'!W53+'34.setwan'!W53+'35.inspektorat'!W53+'36.bappeda'!W53+'37.bppd'!W53+'38.bpkad'!W53+'39.bkd'!W53+'40.bpsdm'!W53+'41.penghubung'!W53+'42.SKPKD'!W53</f>
        <v>0</v>
      </c>
      <c r="X53" s="54">
        <f>'1. dikbud'!X53+'2. dinkes'!X53+'3. moewardi'!X53+'4. margono'!X53+'5. tugurejo'!X53+'6. kelet'!X53+'7. amino'!X53+'8. rsjdska'!X53+'9. rsjdklaten'!X53+'10.binamarga'!X53+'11.psda'!X53+'12.peraskim'!X53+'13.satpol'!X53+'14.kesbangpol'!X53+'15.dinsos'!X53+'16.bpbd'!X53+'17.nakertran'!X53+'18.dp3akab'!X53+'19.dlhk'!X53+'20.dkp'!X53+'21.permades'!X53+'22.dishub'!X53+'23.kominfo'!X53+'24.dinkop'!X53+'25.dpmdptsp'!X53+'26.dinpora'!X53+'27.arpus'!X53+'28.dinlutkan'!X53+'29.distanbun'!X53+'30.ternak'!X53+'31.esdm'!X53+'32.disperindag'!X53+'33.setda'!X53+'34.setwan'!X53+'35.inspektorat'!X53+'36.bappeda'!X53+'37.bppd'!X53+'38.bpkad'!X53+'39.bkd'!X53+'40.bpsdm'!X53+'41.penghubung'!X53+'42.SKPKD'!X53</f>
        <v>0</v>
      </c>
      <c r="Y53" s="54">
        <f>'1. dikbud'!Y53+'2. dinkes'!Y53+'3. moewardi'!Y53+'4. margono'!Y53+'5. tugurejo'!Y53+'6. kelet'!Y53+'7. amino'!Y53+'8. rsjdska'!Y53+'9. rsjdklaten'!Y53+'10.binamarga'!Y53+'11.psda'!Y53+'12.peraskim'!Y53+'13.satpol'!Y53+'14.kesbangpol'!Y53+'15.dinsos'!Y53+'16.bpbd'!Y53+'17.nakertran'!Y53+'18.dp3akab'!Y53+'19.dlhk'!Y53+'20.dkp'!Y53+'21.permades'!Y53+'22.dishub'!Y53+'23.kominfo'!Y53+'24.dinkop'!Y53+'25.dpmdptsp'!Y53+'26.dinpora'!Y53+'27.arpus'!Y53+'28.dinlutkan'!Y53+'29.distanbun'!Y53+'30.ternak'!Y53+'31.esdm'!Y53+'32.disperindag'!Y53+'33.setda'!Y53+'34.setwan'!Y53+'35.inspektorat'!Y53+'36.bappeda'!Y53+'37.bppd'!Y53+'38.bpkad'!Y53+'39.bkd'!Y53+'40.bpsdm'!Y53+'41.penghubung'!Y53+'42.SKPKD'!Y53</f>
        <v>0</v>
      </c>
      <c r="Z53" s="54">
        <f>'1. dikbud'!Z53+'2. dinkes'!Z53+'3. moewardi'!Z53+'4. margono'!Z53+'5. tugurejo'!Z53+'6. kelet'!Z53+'7. amino'!Z53+'8. rsjdska'!Z53+'9. rsjdklaten'!Z53+'10.binamarga'!Z53+'11.psda'!Z53+'12.peraskim'!Z53+'13.satpol'!Z53+'14.kesbangpol'!Z53+'15.dinsos'!Z53+'16.bpbd'!Z53+'17.nakertran'!Z53+'18.dp3akab'!Z53+'19.dlhk'!Z53+'20.dkp'!Z53+'21.permades'!Z53+'22.dishub'!Z53+'23.kominfo'!Z53+'24.dinkop'!Z53+'25.dpmdptsp'!Z53+'26.dinpora'!Z53+'27.arpus'!Z53+'28.dinlutkan'!Z53+'29.distanbun'!Z53+'30.ternak'!Z53+'31.esdm'!Z53+'32.disperindag'!Z53+'33.setda'!Z53+'34.setwan'!Z53+'35.inspektorat'!Z53+'36.bappeda'!Z53+'37.bppd'!Z53+'38.bpkad'!Z53+'39.bkd'!Z53+'40.bpsdm'!Z53+'41.penghubung'!Z53+'42.SKPKD'!Z53</f>
        <v>0</v>
      </c>
      <c r="AA53" s="54">
        <f>'1. dikbud'!AA53+'2. dinkes'!AA53+'3. moewardi'!AA53+'4. margono'!AA53+'5. tugurejo'!AA53+'6. kelet'!AA53+'7. amino'!AA53+'8. rsjdska'!AA53+'9. rsjdklaten'!AA53+'10.binamarga'!AA53+'11.psda'!AA53+'12.peraskim'!AA53+'13.satpol'!AA53+'14.kesbangpol'!AA53+'15.dinsos'!AA53+'16.bpbd'!AA53+'17.nakertran'!AA53+'18.dp3akab'!AA53+'19.dlhk'!AA53+'20.dkp'!AA53+'21.permades'!AA53+'22.dishub'!AA53+'23.kominfo'!AA53+'24.dinkop'!AA53+'25.dpmdptsp'!AA53+'26.dinpora'!AA53+'27.arpus'!AA53+'28.dinlutkan'!AA53+'29.distanbun'!AA53+'30.ternak'!AA53+'31.esdm'!AA53+'32.disperindag'!AA53+'33.setda'!AA53+'34.setwan'!AA53+'35.inspektorat'!AA53+'36.bappeda'!AA53+'37.bppd'!AA53+'38.bpkad'!AA53+'39.bkd'!AA53+'40.bpsdm'!AA53+'41.penghubung'!AA53+'42.SKPKD'!AA53</f>
        <v>0</v>
      </c>
      <c r="AB53" s="54">
        <f>'1. dikbud'!AB53+'2. dinkes'!AB53+'3. moewardi'!AB53+'4. margono'!AB53+'5. tugurejo'!AB53+'6. kelet'!AB53+'7. amino'!AB53+'8. rsjdska'!AB53+'9. rsjdklaten'!AB53+'10.binamarga'!AB53+'11.psda'!AB53+'12.peraskim'!AB53+'13.satpol'!AB53+'14.kesbangpol'!AB53+'15.dinsos'!AB53+'16.bpbd'!AB53+'17.nakertran'!AB53+'18.dp3akab'!AB53+'19.dlhk'!AB53+'20.dkp'!AB53+'21.permades'!AB53+'22.dishub'!AB53+'23.kominfo'!AB53+'24.dinkop'!AB53+'25.dpmdptsp'!AB53+'26.dinpora'!AB53+'27.arpus'!AB53+'28.dinlutkan'!AB53+'29.distanbun'!AB53+'30.ternak'!AB53+'31.esdm'!AB53+'32.disperindag'!AB53+'33.setda'!AB53+'34.setwan'!AB53+'35.inspektorat'!AB53+'36.bappeda'!AB53+'37.bppd'!AB53+'38.bpkad'!AB53+'39.bkd'!AB53+'40.bpsdm'!AB53+'41.penghubung'!AB53+'42.SKPKD'!AB53</f>
        <v>0</v>
      </c>
      <c r="AC53" s="54">
        <f>'1. dikbud'!AC53+'2. dinkes'!AC53+'3. moewardi'!AC53+'4. margono'!AC53+'5. tugurejo'!AC53+'6. kelet'!AC53+'7. amino'!AC53+'8. rsjdska'!AC53+'9. rsjdklaten'!AC53+'10.binamarga'!AC53+'11.psda'!AC53+'12.peraskim'!AC53+'13.satpol'!AC53+'14.kesbangpol'!AC53+'15.dinsos'!AC53+'16.bpbd'!AC53+'17.nakertran'!AC53+'18.dp3akab'!AC53+'19.dlhk'!AC53+'20.dkp'!AC53+'21.permades'!AC53+'22.dishub'!AC53+'23.kominfo'!AC53+'24.dinkop'!AC53+'25.dpmdptsp'!AC53+'26.dinpora'!AC53+'27.arpus'!AC53+'28.dinlutkan'!AC53+'29.distanbun'!AC53+'30.ternak'!AC53+'31.esdm'!AC53+'32.disperindag'!AC53+'33.setda'!AC53+'34.setwan'!AC53+'35.inspektorat'!AC53+'36.bappeda'!AC53+'37.bppd'!AC53+'38.bpkad'!AC53+'39.bkd'!AC53+'40.bpsdm'!AC53+'41.penghubung'!AC53+'42.SKPKD'!AC53</f>
        <v>0</v>
      </c>
      <c r="AD53" s="54">
        <f>'1. dikbud'!AD53+'2. dinkes'!AD53+'3. moewardi'!AD53+'4. margono'!AD53+'5. tugurejo'!AD53+'6. kelet'!AD53+'7. amino'!AD53+'8. rsjdska'!AD53+'9. rsjdklaten'!AD53+'10.binamarga'!AD53+'11.psda'!AD53+'12.peraskim'!AD53+'13.satpol'!AD53+'14.kesbangpol'!AD53+'15.dinsos'!AD53+'16.bpbd'!AD53+'17.nakertran'!AD53+'18.dp3akab'!AD53+'19.dlhk'!AD53+'20.dkp'!AD53+'21.permades'!AD53+'22.dishub'!AD53+'23.kominfo'!AD53+'24.dinkop'!AD53+'25.dpmdptsp'!AD53+'26.dinpora'!AD53+'27.arpus'!AD53+'28.dinlutkan'!AD53+'29.distanbun'!AD53+'30.ternak'!AD53+'31.esdm'!AD53+'32.disperindag'!AD53+'33.setda'!AD53+'34.setwan'!AD53+'35.inspektorat'!AD53+'36.bappeda'!AD53+'37.bppd'!AD53+'38.bpkad'!AD53+'39.bkd'!AD53+'40.bpsdm'!AD53+'41.penghubung'!AD53+'42.SKPKD'!AD53</f>
        <v>0</v>
      </c>
      <c r="AE53" s="54">
        <f>'1. dikbud'!AE53+'2. dinkes'!AE53+'3. moewardi'!AE53+'4. margono'!AE53+'5. tugurejo'!AE53+'6. kelet'!AE53+'7. amino'!AE53+'8. rsjdska'!AE53+'9. rsjdklaten'!AE53+'10.binamarga'!AE53+'11.psda'!AE53+'12.peraskim'!AE53+'13.satpol'!AE53+'14.kesbangpol'!AE53+'15.dinsos'!AE53+'16.bpbd'!AE53+'17.nakertran'!AE53+'18.dp3akab'!AE53+'19.dlhk'!AE53+'20.dkp'!AE53+'21.permades'!AE53+'22.dishub'!AE53+'23.kominfo'!AE53+'24.dinkop'!AE53+'25.dpmdptsp'!AE53+'26.dinpora'!AE53+'27.arpus'!AE53+'28.dinlutkan'!AE53+'29.distanbun'!AE53+'30.ternak'!AE53+'31.esdm'!AE53+'32.disperindag'!AE53+'33.setda'!AE53+'34.setwan'!AE53+'35.inspektorat'!AE53+'36.bappeda'!AE53+'37.bppd'!AE53+'38.bpkad'!AE53+'39.bkd'!AE53+'40.bpsdm'!AE53+'41.penghubung'!AE53+'42.SKPKD'!AE53</f>
        <v>0</v>
      </c>
      <c r="AF53" s="54">
        <f>'1. dikbud'!AF53+'2. dinkes'!AF53+'3. moewardi'!AF53+'4. margono'!AF53+'5. tugurejo'!AF53+'6. kelet'!AF53+'7. amino'!AF53+'8. rsjdska'!AF53+'9. rsjdklaten'!AF53+'10.binamarga'!AF53+'11.psda'!AF53+'12.peraskim'!AF53+'13.satpol'!AF53+'14.kesbangpol'!AF53+'15.dinsos'!AF53+'16.bpbd'!AF53+'17.nakertran'!AF53+'18.dp3akab'!AF53+'19.dlhk'!AF53+'20.dkp'!AF53+'21.permades'!AF53+'22.dishub'!AF53+'23.kominfo'!AF53+'24.dinkop'!AF53+'25.dpmdptsp'!AF53+'26.dinpora'!AF53+'27.arpus'!AF53+'28.dinlutkan'!AF53+'29.distanbun'!AF53+'30.ternak'!AF53+'31.esdm'!AF53+'32.disperindag'!AF53+'33.setda'!AF53+'34.setwan'!AF53+'35.inspektorat'!AF53+'36.bappeda'!AF53+'37.bppd'!AF53+'38.bpkad'!AF53+'39.bkd'!AF53+'40.bpsdm'!AF53+'41.penghubung'!AF53+'42.SKPKD'!AF53</f>
        <v>0</v>
      </c>
      <c r="AG53" s="54">
        <f>'1. dikbud'!AG53+'2. dinkes'!AG53+'3. moewardi'!AG53+'4. margono'!AG53+'5. tugurejo'!AG53+'6. kelet'!AG53+'7. amino'!AG53+'8. rsjdska'!AG53+'9. rsjdklaten'!AG53+'10.binamarga'!AG53+'11.psda'!AG53+'12.peraskim'!AG53+'13.satpol'!AG53+'14.kesbangpol'!AG53+'15.dinsos'!AG53+'16.bpbd'!AG53+'17.nakertran'!AG53+'18.dp3akab'!AG53+'19.dlhk'!AG53+'20.dkp'!AG53+'21.permades'!AG53+'22.dishub'!AG53+'23.kominfo'!AG53+'24.dinkop'!AG53+'25.dpmdptsp'!AG53+'26.dinpora'!AG53+'27.arpus'!AG53+'28.dinlutkan'!AG53+'29.distanbun'!AG53+'30.ternak'!AG53+'31.esdm'!AG53+'32.disperindag'!AG53+'33.setda'!AG53+'34.setwan'!AG53+'35.inspektorat'!AG53+'36.bappeda'!AG53+'37.bppd'!AG53+'38.bpkad'!AG53+'39.bkd'!AG53+'40.bpsdm'!AG53+'41.penghubung'!AG53+'42.SKPKD'!AG53</f>
        <v>0</v>
      </c>
      <c r="AH53" s="54">
        <f>'1. dikbud'!AH53+'2. dinkes'!AH53+'3. moewardi'!AH53+'4. margono'!AH53+'5. tugurejo'!AH53+'6. kelet'!AH53+'7. amino'!AH53+'8. rsjdska'!AH53+'9. rsjdklaten'!AH53+'10.binamarga'!AH53+'11.psda'!AH53+'12.peraskim'!AH53+'13.satpol'!AH53+'14.kesbangpol'!AH53+'15.dinsos'!AH53+'16.bpbd'!AH53+'17.nakertran'!AH53+'18.dp3akab'!AH53+'19.dlhk'!AH53+'20.dkp'!AH53+'21.permades'!AH53+'22.dishub'!AH53+'23.kominfo'!AH53+'24.dinkop'!AH53+'25.dpmdptsp'!AH53+'26.dinpora'!AH53+'27.arpus'!AH53+'28.dinlutkan'!AH53+'29.distanbun'!AH53+'30.ternak'!AH53+'31.esdm'!AH53+'32.disperindag'!AH53+'33.setda'!AH53+'34.setwan'!AH53+'35.inspektorat'!AH53+'36.bappeda'!AH53+'37.bppd'!AH53+'38.bpkad'!AH53+'39.bkd'!AH53+'40.bpsdm'!AH53+'41.penghubung'!AH53+'42.SKPKD'!AH53</f>
        <v>0</v>
      </c>
      <c r="AI53" s="54">
        <f>'1. dikbud'!AI53+'2. dinkes'!AI53+'3. moewardi'!AI53+'4. margono'!AI53+'5. tugurejo'!AI53+'6. kelet'!AI53+'7. amino'!AI53+'8. rsjdska'!AI53+'9. rsjdklaten'!AI53+'10.binamarga'!AI53+'11.psda'!AI53+'12.peraskim'!AI53+'13.satpol'!AI53+'14.kesbangpol'!AI53+'15.dinsos'!AI53+'16.bpbd'!AI53+'17.nakertran'!AI53+'18.dp3akab'!AI53+'19.dlhk'!AI53+'20.dkp'!AI53+'21.permades'!AI53+'22.dishub'!AI53+'23.kominfo'!AI53+'24.dinkop'!AI53+'25.dpmdptsp'!AI53+'26.dinpora'!AI53+'27.arpus'!AI53+'28.dinlutkan'!AI53+'29.distanbun'!AI53+'30.ternak'!AI53+'31.esdm'!AI53+'32.disperindag'!AI53+'33.setda'!AI53+'34.setwan'!AI53+'35.inspektorat'!AI53+'36.bappeda'!AI53+'37.bppd'!AI53+'38.bpkad'!AI53+'39.bkd'!AI53+'40.bpsdm'!AI53+'41.penghubung'!AI53+'42.SKPKD'!AI53</f>
        <v>0</v>
      </c>
      <c r="AJ53" s="54">
        <f>'1. dikbud'!AJ53+'2. dinkes'!AJ53+'3. moewardi'!AJ53+'4. margono'!AJ53+'5. tugurejo'!AJ53+'6. kelet'!AJ53+'7. amino'!AJ53+'8. rsjdska'!AJ53+'9. rsjdklaten'!AJ53+'10.binamarga'!AJ53+'11.psda'!AJ53+'12.peraskim'!AJ53+'13.satpol'!AJ53+'14.kesbangpol'!AJ53+'15.dinsos'!AJ53+'16.bpbd'!AJ53+'17.nakertran'!AJ53+'18.dp3akab'!AJ53+'19.dlhk'!AJ53+'20.dkp'!AJ53+'21.permades'!AJ53+'22.dishub'!AJ53+'23.kominfo'!AJ53+'24.dinkop'!AJ53+'25.dpmdptsp'!AJ53+'26.dinpora'!AJ53+'27.arpus'!AJ53+'28.dinlutkan'!AJ53+'29.distanbun'!AJ53+'30.ternak'!AJ53+'31.esdm'!AJ53+'32.disperindag'!AJ53+'33.setda'!AJ53+'34.setwan'!AJ53+'35.inspektorat'!AJ53+'36.bappeda'!AJ53+'37.bppd'!AJ53+'38.bpkad'!AJ53+'39.bkd'!AJ53+'40.bpsdm'!AJ53+'41.penghubung'!AJ53+'42.SKPKD'!AJ53</f>
        <v>0</v>
      </c>
      <c r="AK53" s="233">
        <f>[1]RkpAkum!D49</f>
        <v>0</v>
      </c>
      <c r="AL53" s="233">
        <f>[1]RkpAkum!E49</f>
        <v>0</v>
      </c>
      <c r="AM53" s="233">
        <f t="shared" ref="AM53:AM65" si="5">AI53-AK53</f>
        <v>0</v>
      </c>
      <c r="AN53" s="233">
        <f t="shared" ref="AN53:AN65" si="6">AJ53-AL53</f>
        <v>0</v>
      </c>
      <c r="AQ53" s="233"/>
      <c r="AR53" s="233"/>
    </row>
    <row r="54" spans="1:44">
      <c r="A54" s="235">
        <v>3</v>
      </c>
      <c r="B54" s="251" t="s">
        <v>315</v>
      </c>
      <c r="C54" s="54">
        <f>'1. dikbud'!C54+'2. dinkes'!C54+'3. moewardi'!C54+'4. margono'!C54+'5. tugurejo'!C54+'6. kelet'!C54+'7. amino'!C54+'8. rsjdska'!C54+'9. rsjdklaten'!C54+'10.binamarga'!C54+'11.psda'!C54+'12.peraskim'!C54+'13.satpol'!C54+'14.kesbangpol'!C54+'15.dinsos'!C54+'16.bpbd'!C54+'17.nakertran'!C54+'18.dp3akab'!C54+'19.dlhk'!C54+'20.dkp'!C54+'21.permades'!C54+'22.dishub'!C54+'23.kominfo'!C54+'24.dinkop'!C54+'25.dpmdptsp'!C54+'26.dinpora'!C54+'27.arpus'!C54+'28.dinlutkan'!C54+'29.distanbun'!C54+'30.ternak'!C54+'31.esdm'!C54+'32.disperindag'!C54+'33.setda'!C54+'34.setwan'!C54+'35.inspektorat'!C54+'36.bappeda'!C54+'37.bppd'!C54+'38.bpkad'!C54+'39.bkd'!C54+'40.bpsdm'!C54+'41.penghubung'!C54+'42.SKPKD'!C54</f>
        <v>0</v>
      </c>
      <c r="D54" s="54">
        <f>'1. dikbud'!D54+'2. dinkes'!D54+'3. moewardi'!D54+'4. margono'!D54+'5. tugurejo'!D54+'6. kelet'!D54+'7. amino'!D54+'8. rsjdska'!D54+'9. rsjdklaten'!D54+'10.binamarga'!D54+'11.psda'!D54+'12.peraskim'!D54+'13.satpol'!D54+'14.kesbangpol'!D54+'15.dinsos'!D54+'16.bpbd'!D54+'17.nakertran'!D54+'18.dp3akab'!D54+'19.dlhk'!D54+'20.dkp'!D54+'21.permades'!D54+'22.dishub'!D54+'23.kominfo'!D54+'24.dinkop'!D54+'25.dpmdptsp'!D54+'26.dinpora'!D54+'27.arpus'!D54+'28.dinlutkan'!D54+'29.distanbun'!D54+'30.ternak'!D54+'31.esdm'!D54+'32.disperindag'!D54+'33.setda'!D54+'34.setwan'!D54+'35.inspektorat'!D54+'36.bappeda'!D54+'37.bppd'!D54+'38.bpkad'!D54+'39.bkd'!D54+'40.bpsdm'!D54+'41.penghubung'!D54+'42.SKPKD'!D54</f>
        <v>0</v>
      </c>
      <c r="E54" s="54">
        <f>'1. dikbud'!E54+'2. dinkes'!E54+'3. moewardi'!E54+'4. margono'!E54+'5. tugurejo'!E54+'6. kelet'!E54+'7. amino'!E54+'8. rsjdska'!E54+'9. rsjdklaten'!E54+'10.binamarga'!E54+'11.psda'!E54+'12.peraskim'!E54+'13.satpol'!E54+'14.kesbangpol'!E54+'15.dinsos'!E54+'16.bpbd'!E54+'17.nakertran'!E54+'18.dp3akab'!E54+'19.dlhk'!E54+'20.dkp'!E54+'21.permades'!E54+'22.dishub'!E54+'23.kominfo'!E54+'24.dinkop'!E54+'25.dpmdptsp'!E54+'26.dinpora'!E54+'27.arpus'!E54+'28.dinlutkan'!E54+'29.distanbun'!E54+'30.ternak'!E54+'31.esdm'!E54+'32.disperindag'!E54+'33.setda'!E54+'34.setwan'!E54+'35.inspektorat'!E54+'36.bappeda'!E54+'37.bppd'!E54+'38.bpkad'!E54+'39.bkd'!E54+'40.bpsdm'!E54+'41.penghubung'!E54+'42.SKPKD'!E54</f>
        <v>0</v>
      </c>
      <c r="F54" s="54">
        <f>'1. dikbud'!F54+'2. dinkes'!F54+'3. moewardi'!F54+'4. margono'!F54+'5. tugurejo'!F54+'6. kelet'!F54+'7. amino'!F54+'8. rsjdska'!F54+'9. rsjdklaten'!F54+'10.binamarga'!F54+'11.psda'!F54+'12.peraskim'!F54+'13.satpol'!F54+'14.kesbangpol'!F54+'15.dinsos'!F54+'16.bpbd'!F54+'17.nakertran'!F54+'18.dp3akab'!F54+'19.dlhk'!F54+'20.dkp'!F54+'21.permades'!F54+'22.dishub'!F54+'23.kominfo'!F54+'24.dinkop'!F54+'25.dpmdptsp'!F54+'26.dinpora'!F54+'27.arpus'!F54+'28.dinlutkan'!F54+'29.distanbun'!F54+'30.ternak'!F54+'31.esdm'!F54+'32.disperindag'!F54+'33.setda'!F54+'34.setwan'!F54+'35.inspektorat'!F54+'36.bappeda'!F54+'37.bppd'!F54+'38.bpkad'!F54+'39.bkd'!F54+'40.bpsdm'!F54+'41.penghubung'!F54+'42.SKPKD'!F54</f>
        <v>0</v>
      </c>
      <c r="G54" s="54">
        <f>'1. dikbud'!G54+'2. dinkes'!G54+'3. moewardi'!G54+'4. margono'!G54+'5. tugurejo'!G54+'6. kelet'!G54+'7. amino'!G54+'8. rsjdska'!G54+'9. rsjdklaten'!G54+'10.binamarga'!G54+'11.psda'!G54+'12.peraskim'!G54+'13.satpol'!G54+'14.kesbangpol'!G54+'15.dinsos'!G54+'16.bpbd'!G54+'17.nakertran'!G54+'18.dp3akab'!G54+'19.dlhk'!G54+'20.dkp'!G54+'21.permades'!G54+'22.dishub'!G54+'23.kominfo'!G54+'24.dinkop'!G54+'25.dpmdptsp'!G54+'26.dinpora'!G54+'27.arpus'!G54+'28.dinlutkan'!G54+'29.distanbun'!G54+'30.ternak'!G54+'31.esdm'!G54+'32.disperindag'!G54+'33.setda'!G54+'34.setwan'!G54+'35.inspektorat'!G54+'36.bappeda'!G54+'37.bppd'!G54+'38.bpkad'!G54+'39.bkd'!G54+'40.bpsdm'!G54+'41.penghubung'!G54+'42.SKPKD'!G54</f>
        <v>0</v>
      </c>
      <c r="H54" s="54">
        <f>'1. dikbud'!H54+'2. dinkes'!H54+'3. moewardi'!H54+'4. margono'!H54+'5. tugurejo'!H54+'6. kelet'!H54+'7. amino'!H54+'8. rsjdska'!H54+'9. rsjdklaten'!H54+'10.binamarga'!H54+'11.psda'!H54+'12.peraskim'!H54+'13.satpol'!H54+'14.kesbangpol'!H54+'15.dinsos'!H54+'16.bpbd'!H54+'17.nakertran'!H54+'18.dp3akab'!H54+'19.dlhk'!H54+'20.dkp'!H54+'21.permades'!H54+'22.dishub'!H54+'23.kominfo'!H54+'24.dinkop'!H54+'25.dpmdptsp'!H54+'26.dinpora'!H54+'27.arpus'!H54+'28.dinlutkan'!H54+'29.distanbun'!H54+'30.ternak'!H54+'31.esdm'!H54+'32.disperindag'!H54+'33.setda'!H54+'34.setwan'!H54+'35.inspektorat'!H54+'36.bappeda'!H54+'37.bppd'!H54+'38.bpkad'!H54+'39.bkd'!H54+'40.bpsdm'!H54+'41.penghubung'!H54+'42.SKPKD'!H54</f>
        <v>0</v>
      </c>
      <c r="I54" s="54">
        <f>'1. dikbud'!I54+'2. dinkes'!I54+'3. moewardi'!I54+'4. margono'!I54+'5. tugurejo'!I54+'6. kelet'!I54+'7. amino'!I54+'8. rsjdska'!I54+'9. rsjdklaten'!I54+'10.binamarga'!I54+'11.psda'!I54+'12.peraskim'!I54+'13.satpol'!I54+'14.kesbangpol'!I54+'15.dinsos'!I54+'16.bpbd'!I54+'17.nakertran'!I54+'18.dp3akab'!I54+'19.dlhk'!I54+'20.dkp'!I54+'21.permades'!I54+'22.dishub'!I54+'23.kominfo'!I54+'24.dinkop'!I54+'25.dpmdptsp'!I54+'26.dinpora'!I54+'27.arpus'!I54+'28.dinlutkan'!I54+'29.distanbun'!I54+'30.ternak'!I54+'31.esdm'!I54+'32.disperindag'!I54+'33.setda'!I54+'34.setwan'!I54+'35.inspektorat'!I54+'36.bappeda'!I54+'37.bppd'!I54+'38.bpkad'!I54+'39.bkd'!I54+'40.bpsdm'!I54+'41.penghubung'!I54+'42.SKPKD'!I54</f>
        <v>0</v>
      </c>
      <c r="J54" s="54">
        <f>'1. dikbud'!J54+'2. dinkes'!J54+'3. moewardi'!J54+'4. margono'!J54+'5. tugurejo'!J54+'6. kelet'!J54+'7. amino'!J54+'8. rsjdska'!J54+'9. rsjdklaten'!J54+'10.binamarga'!J54+'11.psda'!J54+'12.peraskim'!J54+'13.satpol'!J54+'14.kesbangpol'!J54+'15.dinsos'!J54+'16.bpbd'!J54+'17.nakertran'!J54+'18.dp3akab'!J54+'19.dlhk'!J54+'20.dkp'!J54+'21.permades'!J54+'22.dishub'!J54+'23.kominfo'!J54+'24.dinkop'!J54+'25.dpmdptsp'!J54+'26.dinpora'!J54+'27.arpus'!J54+'28.dinlutkan'!J54+'29.distanbun'!J54+'30.ternak'!J54+'31.esdm'!J54+'32.disperindag'!J54+'33.setda'!J54+'34.setwan'!J54+'35.inspektorat'!J54+'36.bappeda'!J54+'37.bppd'!J54+'38.bpkad'!J54+'39.bkd'!J54+'40.bpsdm'!J54+'41.penghubung'!J54+'42.SKPKD'!J54</f>
        <v>0</v>
      </c>
      <c r="K54" s="54">
        <f>'1. dikbud'!K54+'2. dinkes'!K54+'3. moewardi'!K54+'4. margono'!K54+'5. tugurejo'!K54+'6. kelet'!K54+'7. amino'!K54+'8. rsjdska'!K54+'9. rsjdklaten'!K54+'10.binamarga'!K54+'11.psda'!K54+'12.peraskim'!K54+'13.satpol'!K54+'14.kesbangpol'!K54+'15.dinsos'!K54+'16.bpbd'!K54+'17.nakertran'!K54+'18.dp3akab'!K54+'19.dlhk'!K54+'20.dkp'!K54+'21.permades'!K54+'22.dishub'!K54+'23.kominfo'!K54+'24.dinkop'!K54+'25.dpmdptsp'!K54+'26.dinpora'!K54+'27.arpus'!K54+'28.dinlutkan'!K54+'29.distanbun'!K54+'30.ternak'!K54+'31.esdm'!K54+'32.disperindag'!K54+'33.setda'!K54+'34.setwan'!K54+'35.inspektorat'!K54+'36.bappeda'!K54+'37.bppd'!K54+'38.bpkad'!K54+'39.bkd'!K54+'40.bpsdm'!K54+'41.penghubung'!K54+'42.SKPKD'!K54</f>
        <v>0</v>
      </c>
      <c r="L54" s="54">
        <f>'1. dikbud'!L54+'2. dinkes'!L54+'3. moewardi'!L54+'4. margono'!L54+'5. tugurejo'!L54+'6. kelet'!L54+'7. amino'!L54+'8. rsjdska'!L54+'9. rsjdklaten'!L54+'10.binamarga'!L54+'11.psda'!L54+'12.peraskim'!L54+'13.satpol'!L54+'14.kesbangpol'!L54+'15.dinsos'!L54+'16.bpbd'!L54+'17.nakertran'!L54+'18.dp3akab'!L54+'19.dlhk'!L54+'20.dkp'!L54+'21.permades'!L54+'22.dishub'!L54+'23.kominfo'!L54+'24.dinkop'!L54+'25.dpmdptsp'!L54+'26.dinpora'!L54+'27.arpus'!L54+'28.dinlutkan'!L54+'29.distanbun'!L54+'30.ternak'!L54+'31.esdm'!L54+'32.disperindag'!L54+'33.setda'!L54+'34.setwan'!L54+'35.inspektorat'!L54+'36.bappeda'!L54+'37.bppd'!L54+'38.bpkad'!L54+'39.bkd'!L54+'40.bpsdm'!L54+'41.penghubung'!L54+'42.SKPKD'!L54</f>
        <v>0</v>
      </c>
      <c r="M54" s="54">
        <f>'1. dikbud'!M54+'2. dinkes'!M54+'3. moewardi'!M54+'4. margono'!M54+'5. tugurejo'!M54+'6. kelet'!M54+'7. amino'!M54+'8. rsjdska'!M54+'9. rsjdklaten'!M54+'10.binamarga'!M54+'11.psda'!M54+'12.peraskim'!M54+'13.satpol'!M54+'14.kesbangpol'!M54+'15.dinsos'!M54+'16.bpbd'!M54+'17.nakertran'!M54+'18.dp3akab'!M54+'19.dlhk'!M54+'20.dkp'!M54+'21.permades'!M54+'22.dishub'!M54+'23.kominfo'!M54+'24.dinkop'!M54+'25.dpmdptsp'!M54+'26.dinpora'!M54+'27.arpus'!M54+'28.dinlutkan'!M54+'29.distanbun'!M54+'30.ternak'!M54+'31.esdm'!M54+'32.disperindag'!M54+'33.setda'!M54+'34.setwan'!M54+'35.inspektorat'!M54+'36.bappeda'!M54+'37.bppd'!M54+'38.bpkad'!M54+'39.bkd'!M54+'40.bpsdm'!M54+'41.penghubung'!M54+'42.SKPKD'!M54</f>
        <v>0</v>
      </c>
      <c r="N54" s="54">
        <f>'1. dikbud'!N54+'2. dinkes'!N54+'3. moewardi'!N54+'4. margono'!N54+'5. tugurejo'!N54+'6. kelet'!N54+'7. amino'!N54+'8. rsjdska'!N54+'9. rsjdklaten'!N54+'10.binamarga'!N54+'11.psda'!N54+'12.peraskim'!N54+'13.satpol'!N54+'14.kesbangpol'!N54+'15.dinsos'!N54+'16.bpbd'!N54+'17.nakertran'!N54+'18.dp3akab'!N54+'19.dlhk'!N54+'20.dkp'!N54+'21.permades'!N54+'22.dishub'!N54+'23.kominfo'!N54+'24.dinkop'!N54+'25.dpmdptsp'!N54+'26.dinpora'!N54+'27.arpus'!N54+'28.dinlutkan'!N54+'29.distanbun'!N54+'30.ternak'!N54+'31.esdm'!N54+'32.disperindag'!N54+'33.setda'!N54+'34.setwan'!N54+'35.inspektorat'!N54+'36.bappeda'!N54+'37.bppd'!N54+'38.bpkad'!N54+'39.bkd'!N54+'40.bpsdm'!N54+'41.penghubung'!N54+'42.SKPKD'!N54</f>
        <v>0</v>
      </c>
      <c r="O54" s="54">
        <f>'1. dikbud'!O54+'2. dinkes'!O54+'3. moewardi'!O54+'4. margono'!O54+'5. tugurejo'!O54+'6. kelet'!O54+'7. amino'!O54+'8. rsjdska'!O54+'9. rsjdklaten'!O54+'10.binamarga'!O54+'11.psda'!O54+'12.peraskim'!O54+'13.satpol'!O54+'14.kesbangpol'!O54+'15.dinsos'!O54+'16.bpbd'!O54+'17.nakertran'!O54+'18.dp3akab'!O54+'19.dlhk'!O54+'20.dkp'!O54+'21.permades'!O54+'22.dishub'!O54+'23.kominfo'!O54+'24.dinkop'!O54+'25.dpmdptsp'!O54+'26.dinpora'!O54+'27.arpus'!O54+'28.dinlutkan'!O54+'29.distanbun'!O54+'30.ternak'!O54+'31.esdm'!O54+'32.disperindag'!O54+'33.setda'!O54+'34.setwan'!O54+'35.inspektorat'!O54+'36.bappeda'!O54+'37.bppd'!O54+'38.bpkad'!O54+'39.bkd'!O54+'40.bpsdm'!O54+'41.penghubung'!O54+'42.SKPKD'!O54</f>
        <v>0</v>
      </c>
      <c r="P54" s="54">
        <f>'1. dikbud'!P54+'2. dinkes'!P54+'3. moewardi'!P54+'4. margono'!P54+'5. tugurejo'!P54+'6. kelet'!P54+'7. amino'!P54+'8. rsjdska'!P54+'9. rsjdklaten'!P54+'10.binamarga'!P54+'11.psda'!P54+'12.peraskim'!P54+'13.satpol'!P54+'14.kesbangpol'!P54+'15.dinsos'!P54+'16.bpbd'!P54+'17.nakertran'!P54+'18.dp3akab'!P54+'19.dlhk'!P54+'20.dkp'!P54+'21.permades'!P54+'22.dishub'!P54+'23.kominfo'!P54+'24.dinkop'!P54+'25.dpmdptsp'!P54+'26.dinpora'!P54+'27.arpus'!P54+'28.dinlutkan'!P54+'29.distanbun'!P54+'30.ternak'!P54+'31.esdm'!P54+'32.disperindag'!P54+'33.setda'!P54+'34.setwan'!P54+'35.inspektorat'!P54+'36.bappeda'!P54+'37.bppd'!P54+'38.bpkad'!P54+'39.bkd'!P54+'40.bpsdm'!P54+'41.penghubung'!P54+'42.SKPKD'!P54</f>
        <v>0</v>
      </c>
      <c r="Q54" s="54">
        <f>'1. dikbud'!Q54+'2. dinkes'!Q54+'3. moewardi'!Q54+'4. margono'!Q54+'5. tugurejo'!Q54+'6. kelet'!Q54+'7. amino'!Q54+'8. rsjdska'!Q54+'9. rsjdklaten'!Q54+'10.binamarga'!Q54+'11.psda'!Q54+'12.peraskim'!Q54+'13.satpol'!Q54+'14.kesbangpol'!Q54+'15.dinsos'!Q54+'16.bpbd'!Q54+'17.nakertran'!Q54+'18.dp3akab'!Q54+'19.dlhk'!Q54+'20.dkp'!Q54+'21.permades'!Q54+'22.dishub'!Q54+'23.kominfo'!Q54+'24.dinkop'!Q54+'25.dpmdptsp'!Q54+'26.dinpora'!Q54+'27.arpus'!Q54+'28.dinlutkan'!Q54+'29.distanbun'!Q54+'30.ternak'!Q54+'31.esdm'!Q54+'32.disperindag'!Q54+'33.setda'!Q54+'34.setwan'!Q54+'35.inspektorat'!Q54+'36.bappeda'!Q54+'37.bppd'!Q54+'38.bpkad'!Q54+'39.bkd'!Q54+'40.bpsdm'!Q54+'41.penghubung'!Q54+'42.SKPKD'!Q54</f>
        <v>0</v>
      </c>
      <c r="R54" s="54">
        <f>'1. dikbud'!R54+'2. dinkes'!R54+'3. moewardi'!R54+'4. margono'!R54+'5. tugurejo'!R54+'6. kelet'!R54+'7. amino'!R54+'8. rsjdska'!R54+'9. rsjdklaten'!R54+'10.binamarga'!R54+'11.psda'!R54+'12.peraskim'!R54+'13.satpol'!R54+'14.kesbangpol'!R54+'15.dinsos'!R54+'16.bpbd'!R54+'17.nakertran'!R54+'18.dp3akab'!R54+'19.dlhk'!R54+'20.dkp'!R54+'21.permades'!R54+'22.dishub'!R54+'23.kominfo'!R54+'24.dinkop'!R54+'25.dpmdptsp'!R54+'26.dinpora'!R54+'27.arpus'!R54+'28.dinlutkan'!R54+'29.distanbun'!R54+'30.ternak'!R54+'31.esdm'!R54+'32.disperindag'!R54+'33.setda'!R54+'34.setwan'!R54+'35.inspektorat'!R54+'36.bappeda'!R54+'37.bppd'!R54+'38.bpkad'!R54+'39.bkd'!R54+'40.bpsdm'!R54+'41.penghubung'!R54+'42.SKPKD'!R54</f>
        <v>0</v>
      </c>
      <c r="S54" s="54">
        <f>'1. dikbud'!S54+'2. dinkes'!S54+'3. moewardi'!S54+'4. margono'!S54+'5. tugurejo'!S54+'6. kelet'!S54+'7. amino'!S54+'8. rsjdska'!S54+'9. rsjdklaten'!S54+'10.binamarga'!S54+'11.psda'!S54+'12.peraskim'!S54+'13.satpol'!S54+'14.kesbangpol'!S54+'15.dinsos'!S54+'16.bpbd'!S54+'17.nakertran'!S54+'18.dp3akab'!S54+'19.dlhk'!S54+'20.dkp'!S54+'21.permades'!S54+'22.dishub'!S54+'23.kominfo'!S54+'24.dinkop'!S54+'25.dpmdptsp'!S54+'26.dinpora'!S54+'27.arpus'!S54+'28.dinlutkan'!S54+'29.distanbun'!S54+'30.ternak'!S54+'31.esdm'!S54+'32.disperindag'!S54+'33.setda'!S54+'34.setwan'!S54+'35.inspektorat'!S54+'36.bappeda'!S54+'37.bppd'!S54+'38.bpkad'!S54+'39.bkd'!S54+'40.bpsdm'!S54+'41.penghubung'!S54+'42.SKPKD'!S54</f>
        <v>0</v>
      </c>
      <c r="T54" s="54">
        <f>'1. dikbud'!T54+'2. dinkes'!T54+'3. moewardi'!T54+'4. margono'!T54+'5. tugurejo'!T54+'6. kelet'!T54+'7. amino'!T54+'8. rsjdska'!T54+'9. rsjdklaten'!T54+'10.binamarga'!T54+'11.psda'!T54+'12.peraskim'!T54+'13.satpol'!T54+'14.kesbangpol'!T54+'15.dinsos'!T54+'16.bpbd'!T54+'17.nakertran'!T54+'18.dp3akab'!T54+'19.dlhk'!T54+'20.dkp'!T54+'21.permades'!T54+'22.dishub'!T54+'23.kominfo'!T54+'24.dinkop'!T54+'25.dpmdptsp'!T54+'26.dinpora'!T54+'27.arpus'!T54+'28.dinlutkan'!T54+'29.distanbun'!T54+'30.ternak'!T54+'31.esdm'!T54+'32.disperindag'!T54+'33.setda'!T54+'34.setwan'!T54+'35.inspektorat'!T54+'36.bappeda'!T54+'37.bppd'!T54+'38.bpkad'!T54+'39.bkd'!T54+'40.bpsdm'!T54+'41.penghubung'!T54+'42.SKPKD'!T54</f>
        <v>0</v>
      </c>
      <c r="U54" s="54">
        <f>'1. dikbud'!U54+'2. dinkes'!U54+'3. moewardi'!U54+'4. margono'!U54+'5. tugurejo'!U54+'6. kelet'!U54+'7. amino'!U54+'8. rsjdska'!U54+'9. rsjdklaten'!U54+'10.binamarga'!U54+'11.psda'!U54+'12.peraskim'!U54+'13.satpol'!U54+'14.kesbangpol'!U54+'15.dinsos'!U54+'16.bpbd'!U54+'17.nakertran'!U54+'18.dp3akab'!U54+'19.dlhk'!U54+'20.dkp'!U54+'21.permades'!U54+'22.dishub'!U54+'23.kominfo'!U54+'24.dinkop'!U54+'25.dpmdptsp'!U54+'26.dinpora'!U54+'27.arpus'!U54+'28.dinlutkan'!U54+'29.distanbun'!U54+'30.ternak'!U54+'31.esdm'!U54+'32.disperindag'!U54+'33.setda'!U54+'34.setwan'!U54+'35.inspektorat'!U54+'36.bappeda'!U54+'37.bppd'!U54+'38.bpkad'!U54+'39.bkd'!U54+'40.bpsdm'!U54+'41.penghubung'!U54+'42.SKPKD'!U54</f>
        <v>0</v>
      </c>
      <c r="V54" s="54">
        <f>'1. dikbud'!V54+'2. dinkes'!V54+'3. moewardi'!V54+'4. margono'!V54+'5. tugurejo'!V54+'6. kelet'!V54+'7. amino'!V54+'8. rsjdska'!V54+'9. rsjdklaten'!V54+'10.binamarga'!V54+'11.psda'!V54+'12.peraskim'!V54+'13.satpol'!V54+'14.kesbangpol'!V54+'15.dinsos'!V54+'16.bpbd'!V54+'17.nakertran'!V54+'18.dp3akab'!V54+'19.dlhk'!V54+'20.dkp'!V54+'21.permades'!V54+'22.dishub'!V54+'23.kominfo'!V54+'24.dinkop'!V54+'25.dpmdptsp'!V54+'26.dinpora'!V54+'27.arpus'!V54+'28.dinlutkan'!V54+'29.distanbun'!V54+'30.ternak'!V54+'31.esdm'!V54+'32.disperindag'!V54+'33.setda'!V54+'34.setwan'!V54+'35.inspektorat'!V54+'36.bappeda'!V54+'37.bppd'!V54+'38.bpkad'!V54+'39.bkd'!V54+'40.bpsdm'!V54+'41.penghubung'!V54+'42.SKPKD'!V54</f>
        <v>0</v>
      </c>
      <c r="W54" s="54">
        <f>'1. dikbud'!W54+'2. dinkes'!W54+'3. moewardi'!W54+'4. margono'!W54+'5. tugurejo'!W54+'6. kelet'!W54+'7. amino'!W54+'8. rsjdska'!W54+'9. rsjdklaten'!W54+'10.binamarga'!W54+'11.psda'!W54+'12.peraskim'!W54+'13.satpol'!W54+'14.kesbangpol'!W54+'15.dinsos'!W54+'16.bpbd'!W54+'17.nakertran'!W54+'18.dp3akab'!W54+'19.dlhk'!W54+'20.dkp'!W54+'21.permades'!W54+'22.dishub'!W54+'23.kominfo'!W54+'24.dinkop'!W54+'25.dpmdptsp'!W54+'26.dinpora'!W54+'27.arpus'!W54+'28.dinlutkan'!W54+'29.distanbun'!W54+'30.ternak'!W54+'31.esdm'!W54+'32.disperindag'!W54+'33.setda'!W54+'34.setwan'!W54+'35.inspektorat'!W54+'36.bappeda'!W54+'37.bppd'!W54+'38.bpkad'!W54+'39.bkd'!W54+'40.bpsdm'!W54+'41.penghubung'!W54+'42.SKPKD'!W54</f>
        <v>0</v>
      </c>
      <c r="X54" s="54">
        <f>'1. dikbud'!X54+'2. dinkes'!X54+'3. moewardi'!X54+'4. margono'!X54+'5. tugurejo'!X54+'6. kelet'!X54+'7. amino'!X54+'8. rsjdska'!X54+'9. rsjdklaten'!X54+'10.binamarga'!X54+'11.psda'!X54+'12.peraskim'!X54+'13.satpol'!X54+'14.kesbangpol'!X54+'15.dinsos'!X54+'16.bpbd'!X54+'17.nakertran'!X54+'18.dp3akab'!X54+'19.dlhk'!X54+'20.dkp'!X54+'21.permades'!X54+'22.dishub'!X54+'23.kominfo'!X54+'24.dinkop'!X54+'25.dpmdptsp'!X54+'26.dinpora'!X54+'27.arpus'!X54+'28.dinlutkan'!X54+'29.distanbun'!X54+'30.ternak'!X54+'31.esdm'!X54+'32.disperindag'!X54+'33.setda'!X54+'34.setwan'!X54+'35.inspektorat'!X54+'36.bappeda'!X54+'37.bppd'!X54+'38.bpkad'!X54+'39.bkd'!X54+'40.bpsdm'!X54+'41.penghubung'!X54+'42.SKPKD'!X54</f>
        <v>0</v>
      </c>
      <c r="Y54" s="54">
        <f>'1. dikbud'!Y54+'2. dinkes'!Y54+'3. moewardi'!Y54+'4. margono'!Y54+'5. tugurejo'!Y54+'6. kelet'!Y54+'7. amino'!Y54+'8. rsjdska'!Y54+'9. rsjdklaten'!Y54+'10.binamarga'!Y54+'11.psda'!Y54+'12.peraskim'!Y54+'13.satpol'!Y54+'14.kesbangpol'!Y54+'15.dinsos'!Y54+'16.bpbd'!Y54+'17.nakertran'!Y54+'18.dp3akab'!Y54+'19.dlhk'!Y54+'20.dkp'!Y54+'21.permades'!Y54+'22.dishub'!Y54+'23.kominfo'!Y54+'24.dinkop'!Y54+'25.dpmdptsp'!Y54+'26.dinpora'!Y54+'27.arpus'!Y54+'28.dinlutkan'!Y54+'29.distanbun'!Y54+'30.ternak'!Y54+'31.esdm'!Y54+'32.disperindag'!Y54+'33.setda'!Y54+'34.setwan'!Y54+'35.inspektorat'!Y54+'36.bappeda'!Y54+'37.bppd'!Y54+'38.bpkad'!Y54+'39.bkd'!Y54+'40.bpsdm'!Y54+'41.penghubung'!Y54+'42.SKPKD'!Y54</f>
        <v>0</v>
      </c>
      <c r="Z54" s="54">
        <f>'1. dikbud'!Z54+'2. dinkes'!Z54+'3. moewardi'!Z54+'4. margono'!Z54+'5. tugurejo'!Z54+'6. kelet'!Z54+'7. amino'!Z54+'8. rsjdska'!Z54+'9. rsjdklaten'!Z54+'10.binamarga'!Z54+'11.psda'!Z54+'12.peraskim'!Z54+'13.satpol'!Z54+'14.kesbangpol'!Z54+'15.dinsos'!Z54+'16.bpbd'!Z54+'17.nakertran'!Z54+'18.dp3akab'!Z54+'19.dlhk'!Z54+'20.dkp'!Z54+'21.permades'!Z54+'22.dishub'!Z54+'23.kominfo'!Z54+'24.dinkop'!Z54+'25.dpmdptsp'!Z54+'26.dinpora'!Z54+'27.arpus'!Z54+'28.dinlutkan'!Z54+'29.distanbun'!Z54+'30.ternak'!Z54+'31.esdm'!Z54+'32.disperindag'!Z54+'33.setda'!Z54+'34.setwan'!Z54+'35.inspektorat'!Z54+'36.bappeda'!Z54+'37.bppd'!Z54+'38.bpkad'!Z54+'39.bkd'!Z54+'40.bpsdm'!Z54+'41.penghubung'!Z54+'42.SKPKD'!Z54</f>
        <v>0</v>
      </c>
      <c r="AA54" s="54">
        <f>'1. dikbud'!AA54+'2. dinkes'!AA54+'3. moewardi'!AA54+'4. margono'!AA54+'5. tugurejo'!AA54+'6. kelet'!AA54+'7. amino'!AA54+'8. rsjdska'!AA54+'9. rsjdklaten'!AA54+'10.binamarga'!AA54+'11.psda'!AA54+'12.peraskim'!AA54+'13.satpol'!AA54+'14.kesbangpol'!AA54+'15.dinsos'!AA54+'16.bpbd'!AA54+'17.nakertran'!AA54+'18.dp3akab'!AA54+'19.dlhk'!AA54+'20.dkp'!AA54+'21.permades'!AA54+'22.dishub'!AA54+'23.kominfo'!AA54+'24.dinkop'!AA54+'25.dpmdptsp'!AA54+'26.dinpora'!AA54+'27.arpus'!AA54+'28.dinlutkan'!AA54+'29.distanbun'!AA54+'30.ternak'!AA54+'31.esdm'!AA54+'32.disperindag'!AA54+'33.setda'!AA54+'34.setwan'!AA54+'35.inspektorat'!AA54+'36.bappeda'!AA54+'37.bppd'!AA54+'38.bpkad'!AA54+'39.bkd'!AA54+'40.bpsdm'!AA54+'41.penghubung'!AA54+'42.SKPKD'!AA54</f>
        <v>0</v>
      </c>
      <c r="AB54" s="54">
        <f>'1. dikbud'!AB54+'2. dinkes'!AB54+'3. moewardi'!AB54+'4. margono'!AB54+'5. tugurejo'!AB54+'6. kelet'!AB54+'7. amino'!AB54+'8. rsjdska'!AB54+'9. rsjdklaten'!AB54+'10.binamarga'!AB54+'11.psda'!AB54+'12.peraskim'!AB54+'13.satpol'!AB54+'14.kesbangpol'!AB54+'15.dinsos'!AB54+'16.bpbd'!AB54+'17.nakertran'!AB54+'18.dp3akab'!AB54+'19.dlhk'!AB54+'20.dkp'!AB54+'21.permades'!AB54+'22.dishub'!AB54+'23.kominfo'!AB54+'24.dinkop'!AB54+'25.dpmdptsp'!AB54+'26.dinpora'!AB54+'27.arpus'!AB54+'28.dinlutkan'!AB54+'29.distanbun'!AB54+'30.ternak'!AB54+'31.esdm'!AB54+'32.disperindag'!AB54+'33.setda'!AB54+'34.setwan'!AB54+'35.inspektorat'!AB54+'36.bappeda'!AB54+'37.bppd'!AB54+'38.bpkad'!AB54+'39.bkd'!AB54+'40.bpsdm'!AB54+'41.penghubung'!AB54+'42.SKPKD'!AB54</f>
        <v>0</v>
      </c>
      <c r="AC54" s="54">
        <f>'1. dikbud'!AC54+'2. dinkes'!AC54+'3. moewardi'!AC54+'4. margono'!AC54+'5. tugurejo'!AC54+'6. kelet'!AC54+'7. amino'!AC54+'8. rsjdska'!AC54+'9. rsjdklaten'!AC54+'10.binamarga'!AC54+'11.psda'!AC54+'12.peraskim'!AC54+'13.satpol'!AC54+'14.kesbangpol'!AC54+'15.dinsos'!AC54+'16.bpbd'!AC54+'17.nakertran'!AC54+'18.dp3akab'!AC54+'19.dlhk'!AC54+'20.dkp'!AC54+'21.permades'!AC54+'22.dishub'!AC54+'23.kominfo'!AC54+'24.dinkop'!AC54+'25.dpmdptsp'!AC54+'26.dinpora'!AC54+'27.arpus'!AC54+'28.dinlutkan'!AC54+'29.distanbun'!AC54+'30.ternak'!AC54+'31.esdm'!AC54+'32.disperindag'!AC54+'33.setda'!AC54+'34.setwan'!AC54+'35.inspektorat'!AC54+'36.bappeda'!AC54+'37.bppd'!AC54+'38.bpkad'!AC54+'39.bkd'!AC54+'40.bpsdm'!AC54+'41.penghubung'!AC54+'42.SKPKD'!AC54</f>
        <v>0</v>
      </c>
      <c r="AD54" s="54">
        <f>'1. dikbud'!AD54+'2. dinkes'!AD54+'3. moewardi'!AD54+'4. margono'!AD54+'5. tugurejo'!AD54+'6. kelet'!AD54+'7. amino'!AD54+'8. rsjdska'!AD54+'9. rsjdklaten'!AD54+'10.binamarga'!AD54+'11.psda'!AD54+'12.peraskim'!AD54+'13.satpol'!AD54+'14.kesbangpol'!AD54+'15.dinsos'!AD54+'16.bpbd'!AD54+'17.nakertran'!AD54+'18.dp3akab'!AD54+'19.dlhk'!AD54+'20.dkp'!AD54+'21.permades'!AD54+'22.dishub'!AD54+'23.kominfo'!AD54+'24.dinkop'!AD54+'25.dpmdptsp'!AD54+'26.dinpora'!AD54+'27.arpus'!AD54+'28.dinlutkan'!AD54+'29.distanbun'!AD54+'30.ternak'!AD54+'31.esdm'!AD54+'32.disperindag'!AD54+'33.setda'!AD54+'34.setwan'!AD54+'35.inspektorat'!AD54+'36.bappeda'!AD54+'37.bppd'!AD54+'38.bpkad'!AD54+'39.bkd'!AD54+'40.bpsdm'!AD54+'41.penghubung'!AD54+'42.SKPKD'!AD54</f>
        <v>0</v>
      </c>
      <c r="AE54" s="54">
        <f>'1. dikbud'!AE54+'2. dinkes'!AE54+'3. moewardi'!AE54+'4. margono'!AE54+'5. tugurejo'!AE54+'6. kelet'!AE54+'7. amino'!AE54+'8. rsjdska'!AE54+'9. rsjdklaten'!AE54+'10.binamarga'!AE54+'11.psda'!AE54+'12.peraskim'!AE54+'13.satpol'!AE54+'14.kesbangpol'!AE54+'15.dinsos'!AE54+'16.bpbd'!AE54+'17.nakertran'!AE54+'18.dp3akab'!AE54+'19.dlhk'!AE54+'20.dkp'!AE54+'21.permades'!AE54+'22.dishub'!AE54+'23.kominfo'!AE54+'24.dinkop'!AE54+'25.dpmdptsp'!AE54+'26.dinpora'!AE54+'27.arpus'!AE54+'28.dinlutkan'!AE54+'29.distanbun'!AE54+'30.ternak'!AE54+'31.esdm'!AE54+'32.disperindag'!AE54+'33.setda'!AE54+'34.setwan'!AE54+'35.inspektorat'!AE54+'36.bappeda'!AE54+'37.bppd'!AE54+'38.bpkad'!AE54+'39.bkd'!AE54+'40.bpsdm'!AE54+'41.penghubung'!AE54+'42.SKPKD'!AE54</f>
        <v>0</v>
      </c>
      <c r="AF54" s="54">
        <f>'1. dikbud'!AF54+'2. dinkes'!AF54+'3. moewardi'!AF54+'4. margono'!AF54+'5. tugurejo'!AF54+'6. kelet'!AF54+'7. amino'!AF54+'8. rsjdska'!AF54+'9. rsjdklaten'!AF54+'10.binamarga'!AF54+'11.psda'!AF54+'12.peraskim'!AF54+'13.satpol'!AF54+'14.kesbangpol'!AF54+'15.dinsos'!AF54+'16.bpbd'!AF54+'17.nakertran'!AF54+'18.dp3akab'!AF54+'19.dlhk'!AF54+'20.dkp'!AF54+'21.permades'!AF54+'22.dishub'!AF54+'23.kominfo'!AF54+'24.dinkop'!AF54+'25.dpmdptsp'!AF54+'26.dinpora'!AF54+'27.arpus'!AF54+'28.dinlutkan'!AF54+'29.distanbun'!AF54+'30.ternak'!AF54+'31.esdm'!AF54+'32.disperindag'!AF54+'33.setda'!AF54+'34.setwan'!AF54+'35.inspektorat'!AF54+'36.bappeda'!AF54+'37.bppd'!AF54+'38.bpkad'!AF54+'39.bkd'!AF54+'40.bpsdm'!AF54+'41.penghubung'!AF54+'42.SKPKD'!AF54</f>
        <v>0</v>
      </c>
      <c r="AG54" s="54">
        <f>'1. dikbud'!AG54+'2. dinkes'!AG54+'3. moewardi'!AG54+'4. margono'!AG54+'5. tugurejo'!AG54+'6. kelet'!AG54+'7. amino'!AG54+'8. rsjdska'!AG54+'9. rsjdklaten'!AG54+'10.binamarga'!AG54+'11.psda'!AG54+'12.peraskim'!AG54+'13.satpol'!AG54+'14.kesbangpol'!AG54+'15.dinsos'!AG54+'16.bpbd'!AG54+'17.nakertran'!AG54+'18.dp3akab'!AG54+'19.dlhk'!AG54+'20.dkp'!AG54+'21.permades'!AG54+'22.dishub'!AG54+'23.kominfo'!AG54+'24.dinkop'!AG54+'25.dpmdptsp'!AG54+'26.dinpora'!AG54+'27.arpus'!AG54+'28.dinlutkan'!AG54+'29.distanbun'!AG54+'30.ternak'!AG54+'31.esdm'!AG54+'32.disperindag'!AG54+'33.setda'!AG54+'34.setwan'!AG54+'35.inspektorat'!AG54+'36.bappeda'!AG54+'37.bppd'!AG54+'38.bpkad'!AG54+'39.bkd'!AG54+'40.bpsdm'!AG54+'41.penghubung'!AG54+'42.SKPKD'!AG54</f>
        <v>0</v>
      </c>
      <c r="AH54" s="54">
        <f>'1. dikbud'!AH54+'2. dinkes'!AH54+'3. moewardi'!AH54+'4. margono'!AH54+'5. tugurejo'!AH54+'6. kelet'!AH54+'7. amino'!AH54+'8. rsjdska'!AH54+'9. rsjdklaten'!AH54+'10.binamarga'!AH54+'11.psda'!AH54+'12.peraskim'!AH54+'13.satpol'!AH54+'14.kesbangpol'!AH54+'15.dinsos'!AH54+'16.bpbd'!AH54+'17.nakertran'!AH54+'18.dp3akab'!AH54+'19.dlhk'!AH54+'20.dkp'!AH54+'21.permades'!AH54+'22.dishub'!AH54+'23.kominfo'!AH54+'24.dinkop'!AH54+'25.dpmdptsp'!AH54+'26.dinpora'!AH54+'27.arpus'!AH54+'28.dinlutkan'!AH54+'29.distanbun'!AH54+'30.ternak'!AH54+'31.esdm'!AH54+'32.disperindag'!AH54+'33.setda'!AH54+'34.setwan'!AH54+'35.inspektorat'!AH54+'36.bappeda'!AH54+'37.bppd'!AH54+'38.bpkad'!AH54+'39.bkd'!AH54+'40.bpsdm'!AH54+'41.penghubung'!AH54+'42.SKPKD'!AH54</f>
        <v>0</v>
      </c>
      <c r="AI54" s="54">
        <f>'1. dikbud'!AI54+'2. dinkes'!AI54+'3. moewardi'!AI54+'4. margono'!AI54+'5. tugurejo'!AI54+'6. kelet'!AI54+'7. amino'!AI54+'8. rsjdska'!AI54+'9. rsjdklaten'!AI54+'10.binamarga'!AI54+'11.psda'!AI54+'12.peraskim'!AI54+'13.satpol'!AI54+'14.kesbangpol'!AI54+'15.dinsos'!AI54+'16.bpbd'!AI54+'17.nakertran'!AI54+'18.dp3akab'!AI54+'19.dlhk'!AI54+'20.dkp'!AI54+'21.permades'!AI54+'22.dishub'!AI54+'23.kominfo'!AI54+'24.dinkop'!AI54+'25.dpmdptsp'!AI54+'26.dinpora'!AI54+'27.arpus'!AI54+'28.dinlutkan'!AI54+'29.distanbun'!AI54+'30.ternak'!AI54+'31.esdm'!AI54+'32.disperindag'!AI54+'33.setda'!AI54+'34.setwan'!AI54+'35.inspektorat'!AI54+'36.bappeda'!AI54+'37.bppd'!AI54+'38.bpkad'!AI54+'39.bkd'!AI54+'40.bpsdm'!AI54+'41.penghubung'!AI54+'42.SKPKD'!AI54</f>
        <v>0</v>
      </c>
      <c r="AJ54" s="54">
        <f>'1. dikbud'!AJ54+'2. dinkes'!AJ54+'3. moewardi'!AJ54+'4. margono'!AJ54+'5. tugurejo'!AJ54+'6. kelet'!AJ54+'7. amino'!AJ54+'8. rsjdska'!AJ54+'9. rsjdklaten'!AJ54+'10.binamarga'!AJ54+'11.psda'!AJ54+'12.peraskim'!AJ54+'13.satpol'!AJ54+'14.kesbangpol'!AJ54+'15.dinsos'!AJ54+'16.bpbd'!AJ54+'17.nakertran'!AJ54+'18.dp3akab'!AJ54+'19.dlhk'!AJ54+'20.dkp'!AJ54+'21.permades'!AJ54+'22.dishub'!AJ54+'23.kominfo'!AJ54+'24.dinkop'!AJ54+'25.dpmdptsp'!AJ54+'26.dinpora'!AJ54+'27.arpus'!AJ54+'28.dinlutkan'!AJ54+'29.distanbun'!AJ54+'30.ternak'!AJ54+'31.esdm'!AJ54+'32.disperindag'!AJ54+'33.setda'!AJ54+'34.setwan'!AJ54+'35.inspektorat'!AJ54+'36.bappeda'!AJ54+'37.bppd'!AJ54+'38.bpkad'!AJ54+'39.bkd'!AJ54+'40.bpsdm'!AJ54+'41.penghubung'!AJ54+'42.SKPKD'!AJ54</f>
        <v>0</v>
      </c>
      <c r="AK54" s="233">
        <f>[1]RkpAkum!D50</f>
        <v>0</v>
      </c>
      <c r="AL54" s="233">
        <f>[1]RkpAkum!E50</f>
        <v>0</v>
      </c>
      <c r="AM54" s="233">
        <f t="shared" si="5"/>
        <v>0</v>
      </c>
      <c r="AN54" s="233">
        <f t="shared" si="6"/>
        <v>0</v>
      </c>
      <c r="AQ54" s="233"/>
      <c r="AR54" s="233"/>
    </row>
    <row r="55" spans="1:44">
      <c r="A55" s="235">
        <v>4</v>
      </c>
      <c r="B55" s="251" t="s">
        <v>316</v>
      </c>
      <c r="C55" s="54">
        <f>'1. dikbud'!C55+'2. dinkes'!C55+'3. moewardi'!C55+'4. margono'!C55+'5. tugurejo'!C55+'6. kelet'!C55+'7. amino'!C55+'8. rsjdska'!C55+'9. rsjdklaten'!C55+'10.binamarga'!C55+'11.psda'!C55+'12.peraskim'!C55+'13.satpol'!C55+'14.kesbangpol'!C55+'15.dinsos'!C55+'16.bpbd'!C55+'17.nakertran'!C55+'18.dp3akab'!C55+'19.dlhk'!C55+'20.dkp'!C55+'21.permades'!C55+'22.dishub'!C55+'23.kominfo'!C55+'24.dinkop'!C55+'25.dpmdptsp'!C55+'26.dinpora'!C55+'27.arpus'!C55+'28.dinlutkan'!C55+'29.distanbun'!C55+'30.ternak'!C55+'31.esdm'!C55+'32.disperindag'!C55+'33.setda'!C55+'34.setwan'!C55+'35.inspektorat'!C55+'36.bappeda'!C55+'37.bppd'!C55+'38.bpkad'!C55+'39.bkd'!C55+'40.bpsdm'!C55+'41.penghubung'!C55+'42.SKPKD'!C55</f>
        <v>97</v>
      </c>
      <c r="D55" s="54">
        <f>'1. dikbud'!D55+'2. dinkes'!D55+'3. moewardi'!D55+'4. margono'!D55+'5. tugurejo'!D55+'6. kelet'!D55+'7. amino'!D55+'8. rsjdska'!D55+'9. rsjdklaten'!D55+'10.binamarga'!D55+'11.psda'!D55+'12.peraskim'!D55+'13.satpol'!D55+'14.kesbangpol'!D55+'15.dinsos'!D55+'16.bpbd'!D55+'17.nakertran'!D55+'18.dp3akab'!D55+'19.dlhk'!D55+'20.dkp'!D55+'21.permades'!D55+'22.dishub'!D55+'23.kominfo'!D55+'24.dinkop'!D55+'25.dpmdptsp'!D55+'26.dinpora'!D55+'27.arpus'!D55+'28.dinlutkan'!D55+'29.distanbun'!D55+'30.ternak'!D55+'31.esdm'!D55+'32.disperindag'!D55+'33.setda'!D55+'34.setwan'!D55+'35.inspektorat'!D55+'36.bappeda'!D55+'37.bppd'!D55+'38.bpkad'!D55+'39.bkd'!D55+'40.bpsdm'!D55+'41.penghubung'!D55+'42.SKPKD'!D55</f>
        <v>11432509801</v>
      </c>
      <c r="E55" s="54">
        <f>'1. dikbud'!E55+'2. dinkes'!E55+'3. moewardi'!E55+'4. margono'!E55+'5. tugurejo'!E55+'6. kelet'!E55+'7. amino'!E55+'8. rsjdska'!E55+'9. rsjdklaten'!E55+'10.binamarga'!E55+'11.psda'!E55+'12.peraskim'!E55+'13.satpol'!E55+'14.kesbangpol'!E55+'15.dinsos'!E55+'16.bpbd'!E55+'17.nakertran'!E55+'18.dp3akab'!E55+'19.dlhk'!E55+'20.dkp'!E55+'21.permades'!E55+'22.dishub'!E55+'23.kominfo'!E55+'24.dinkop'!E55+'25.dpmdptsp'!E55+'26.dinpora'!E55+'27.arpus'!E55+'28.dinlutkan'!E55+'29.distanbun'!E55+'30.ternak'!E55+'31.esdm'!E55+'32.disperindag'!E55+'33.setda'!E55+'34.setwan'!E55+'35.inspektorat'!E55+'36.bappeda'!E55+'37.bppd'!E55+'38.bpkad'!E55+'39.bkd'!E55+'40.bpsdm'!E55+'41.penghubung'!E55+'42.SKPKD'!E55</f>
        <v>6</v>
      </c>
      <c r="F55" s="54">
        <f>'1. dikbud'!F55+'2. dinkes'!F55+'3. moewardi'!F55+'4. margono'!F55+'5. tugurejo'!F55+'6. kelet'!F55+'7. amino'!F55+'8. rsjdska'!F55+'9. rsjdklaten'!F55+'10.binamarga'!F55+'11.psda'!F55+'12.peraskim'!F55+'13.satpol'!F55+'14.kesbangpol'!F55+'15.dinsos'!F55+'16.bpbd'!F55+'17.nakertran'!F55+'18.dp3akab'!F55+'19.dlhk'!F55+'20.dkp'!F55+'21.permades'!F55+'22.dishub'!F55+'23.kominfo'!F55+'24.dinkop'!F55+'25.dpmdptsp'!F55+'26.dinpora'!F55+'27.arpus'!F55+'28.dinlutkan'!F55+'29.distanbun'!F55+'30.ternak'!F55+'31.esdm'!F55+'32.disperindag'!F55+'33.setda'!F55+'34.setwan'!F55+'35.inspektorat'!F55+'36.bappeda'!F55+'37.bppd'!F55+'38.bpkad'!F55+'39.bkd'!F55+'40.bpsdm'!F55+'41.penghubung'!F55+'42.SKPKD'!F55</f>
        <v>339160000</v>
      </c>
      <c r="G55" s="54">
        <f>'1. dikbud'!G55+'2. dinkes'!G55+'3. moewardi'!G55+'4. margono'!G55+'5. tugurejo'!G55+'6. kelet'!G55+'7. amino'!G55+'8. rsjdska'!G55+'9. rsjdklaten'!G55+'10.binamarga'!G55+'11.psda'!G55+'12.peraskim'!G55+'13.satpol'!G55+'14.kesbangpol'!G55+'15.dinsos'!G55+'16.bpbd'!G55+'17.nakertran'!G55+'18.dp3akab'!G55+'19.dlhk'!G55+'20.dkp'!G55+'21.permades'!G55+'22.dishub'!G55+'23.kominfo'!G55+'24.dinkop'!G55+'25.dpmdptsp'!G55+'26.dinpora'!G55+'27.arpus'!G55+'28.dinlutkan'!G55+'29.distanbun'!G55+'30.ternak'!G55+'31.esdm'!G55+'32.disperindag'!G55+'33.setda'!G55+'34.setwan'!G55+'35.inspektorat'!G55+'36.bappeda'!G55+'37.bppd'!G55+'38.bpkad'!G55+'39.bkd'!G55+'40.bpsdm'!G55+'41.penghubung'!G55+'42.SKPKD'!G55</f>
        <v>0</v>
      </c>
      <c r="H55" s="54">
        <f>'1. dikbud'!H55+'2. dinkes'!H55+'3. moewardi'!H55+'4. margono'!H55+'5. tugurejo'!H55+'6. kelet'!H55+'7. amino'!H55+'8. rsjdska'!H55+'9. rsjdklaten'!H55+'10.binamarga'!H55+'11.psda'!H55+'12.peraskim'!H55+'13.satpol'!H55+'14.kesbangpol'!H55+'15.dinsos'!H55+'16.bpbd'!H55+'17.nakertran'!H55+'18.dp3akab'!H55+'19.dlhk'!H55+'20.dkp'!H55+'21.permades'!H55+'22.dishub'!H55+'23.kominfo'!H55+'24.dinkop'!H55+'25.dpmdptsp'!H55+'26.dinpora'!H55+'27.arpus'!H55+'28.dinlutkan'!H55+'29.distanbun'!H55+'30.ternak'!H55+'31.esdm'!H55+'32.disperindag'!H55+'33.setda'!H55+'34.setwan'!H55+'35.inspektorat'!H55+'36.bappeda'!H55+'37.bppd'!H55+'38.bpkad'!H55+'39.bkd'!H55+'40.bpsdm'!H55+'41.penghubung'!H55+'42.SKPKD'!H55</f>
        <v>141600000</v>
      </c>
      <c r="I55" s="54">
        <f>'1. dikbud'!I55+'2. dinkes'!I55+'3. moewardi'!I55+'4. margono'!I55+'5. tugurejo'!I55+'6. kelet'!I55+'7. amino'!I55+'8. rsjdska'!I55+'9. rsjdklaten'!I55+'10.binamarga'!I55+'11.psda'!I55+'12.peraskim'!I55+'13.satpol'!I55+'14.kesbangpol'!I55+'15.dinsos'!I55+'16.bpbd'!I55+'17.nakertran'!I55+'18.dp3akab'!I55+'19.dlhk'!I55+'20.dkp'!I55+'21.permades'!I55+'22.dishub'!I55+'23.kominfo'!I55+'24.dinkop'!I55+'25.dpmdptsp'!I55+'26.dinpora'!I55+'27.arpus'!I55+'28.dinlutkan'!I55+'29.distanbun'!I55+'30.ternak'!I55+'31.esdm'!I55+'32.disperindag'!I55+'33.setda'!I55+'34.setwan'!I55+'35.inspektorat'!I55+'36.bappeda'!I55+'37.bppd'!I55+'38.bpkad'!I55+'39.bkd'!I55+'40.bpsdm'!I55+'41.penghubung'!I55+'42.SKPKD'!I55</f>
        <v>23</v>
      </c>
      <c r="J55" s="54">
        <f>'1. dikbud'!J55+'2. dinkes'!J55+'3. moewardi'!J55+'4. margono'!J55+'5. tugurejo'!J55+'6. kelet'!J55+'7. amino'!J55+'8. rsjdska'!J55+'9. rsjdklaten'!J55+'10.binamarga'!J55+'11.psda'!J55+'12.peraskim'!J55+'13.satpol'!J55+'14.kesbangpol'!J55+'15.dinsos'!J55+'16.bpbd'!J55+'17.nakertran'!J55+'18.dp3akab'!J55+'19.dlhk'!J55+'20.dkp'!J55+'21.permades'!J55+'22.dishub'!J55+'23.kominfo'!J55+'24.dinkop'!J55+'25.dpmdptsp'!J55+'26.dinpora'!J55+'27.arpus'!J55+'28.dinlutkan'!J55+'29.distanbun'!J55+'30.ternak'!J55+'31.esdm'!J55+'32.disperindag'!J55+'33.setda'!J55+'34.setwan'!J55+'35.inspektorat'!J55+'36.bappeda'!J55+'37.bppd'!J55+'38.bpkad'!J55+'39.bkd'!J55+'40.bpsdm'!J55+'41.penghubung'!J55+'42.SKPKD'!J55</f>
        <v>23688500</v>
      </c>
      <c r="K55" s="54">
        <f>'1. dikbud'!K55+'2. dinkes'!K55+'3. moewardi'!K55+'4. margono'!K55+'5. tugurejo'!K55+'6. kelet'!K55+'7. amino'!K55+'8. rsjdska'!K55+'9. rsjdklaten'!K55+'10.binamarga'!K55+'11.psda'!K55+'12.peraskim'!K55+'13.satpol'!K55+'14.kesbangpol'!K55+'15.dinsos'!K55+'16.bpbd'!K55+'17.nakertran'!K55+'18.dp3akab'!K55+'19.dlhk'!K55+'20.dkp'!K55+'21.permades'!K55+'22.dishub'!K55+'23.kominfo'!K55+'24.dinkop'!K55+'25.dpmdptsp'!K55+'26.dinpora'!K55+'27.arpus'!K55+'28.dinlutkan'!K55+'29.distanbun'!K55+'30.ternak'!K55+'31.esdm'!K55+'32.disperindag'!K55+'33.setda'!K55+'34.setwan'!K55+'35.inspektorat'!K55+'36.bappeda'!K55+'37.bppd'!K55+'38.bpkad'!K55+'39.bkd'!K55+'40.bpsdm'!K55+'41.penghubung'!K55+'42.SKPKD'!K55</f>
        <v>0</v>
      </c>
      <c r="L55" s="54">
        <f>'1. dikbud'!L55+'2. dinkes'!L55+'3. moewardi'!L55+'4. margono'!L55+'5. tugurejo'!L55+'6. kelet'!L55+'7. amino'!L55+'8. rsjdska'!L55+'9. rsjdklaten'!L55+'10.binamarga'!L55+'11.psda'!L55+'12.peraskim'!L55+'13.satpol'!L55+'14.kesbangpol'!L55+'15.dinsos'!L55+'16.bpbd'!L55+'17.nakertran'!L55+'18.dp3akab'!L55+'19.dlhk'!L55+'20.dkp'!L55+'21.permades'!L55+'22.dishub'!L55+'23.kominfo'!L55+'24.dinkop'!L55+'25.dpmdptsp'!L55+'26.dinpora'!L55+'27.arpus'!L55+'28.dinlutkan'!L55+'29.distanbun'!L55+'30.ternak'!L55+'31.esdm'!L55+'32.disperindag'!L55+'33.setda'!L55+'34.setwan'!L55+'35.inspektorat'!L55+'36.bappeda'!L55+'37.bppd'!L55+'38.bpkad'!L55+'39.bkd'!L55+'40.bpsdm'!L55+'41.penghubung'!L55+'42.SKPKD'!L55</f>
        <v>0</v>
      </c>
      <c r="M55" s="54">
        <f>'1. dikbud'!M55+'2. dinkes'!M55+'3. moewardi'!M55+'4. margono'!M55+'5. tugurejo'!M55+'6. kelet'!M55+'7. amino'!M55+'8. rsjdska'!M55+'9. rsjdklaten'!M55+'10.binamarga'!M55+'11.psda'!M55+'12.peraskim'!M55+'13.satpol'!M55+'14.kesbangpol'!M55+'15.dinsos'!M55+'16.bpbd'!M55+'17.nakertran'!M55+'18.dp3akab'!M55+'19.dlhk'!M55+'20.dkp'!M55+'21.permades'!M55+'22.dishub'!M55+'23.kominfo'!M55+'24.dinkop'!M55+'25.dpmdptsp'!M55+'26.dinpora'!M55+'27.arpus'!M55+'28.dinlutkan'!M55+'29.distanbun'!M55+'30.ternak'!M55+'31.esdm'!M55+'32.disperindag'!M55+'33.setda'!M55+'34.setwan'!M55+'35.inspektorat'!M55+'36.bappeda'!M55+'37.bppd'!M55+'38.bpkad'!M55+'39.bkd'!M55+'40.bpsdm'!M55+'41.penghubung'!M55+'42.SKPKD'!M55</f>
        <v>0</v>
      </c>
      <c r="N55" s="54">
        <f>'1. dikbud'!N55+'2. dinkes'!N55+'3. moewardi'!N55+'4. margono'!N55+'5. tugurejo'!N55+'6. kelet'!N55+'7. amino'!N55+'8. rsjdska'!N55+'9. rsjdklaten'!N55+'10.binamarga'!N55+'11.psda'!N55+'12.peraskim'!N55+'13.satpol'!N55+'14.kesbangpol'!N55+'15.dinsos'!N55+'16.bpbd'!N55+'17.nakertran'!N55+'18.dp3akab'!N55+'19.dlhk'!N55+'20.dkp'!N55+'21.permades'!N55+'22.dishub'!N55+'23.kominfo'!N55+'24.dinkop'!N55+'25.dpmdptsp'!N55+'26.dinpora'!N55+'27.arpus'!N55+'28.dinlutkan'!N55+'29.distanbun'!N55+'30.ternak'!N55+'31.esdm'!N55+'32.disperindag'!N55+'33.setda'!N55+'34.setwan'!N55+'35.inspektorat'!N55+'36.bappeda'!N55+'37.bppd'!N55+'38.bpkad'!N55+'39.bkd'!N55+'40.bpsdm'!N55+'41.penghubung'!N55+'42.SKPKD'!N55</f>
        <v>0</v>
      </c>
      <c r="O55" s="54">
        <f>'1. dikbud'!O55+'2. dinkes'!O55+'3. moewardi'!O55+'4. margono'!O55+'5. tugurejo'!O55+'6. kelet'!O55+'7. amino'!O55+'8. rsjdska'!O55+'9. rsjdklaten'!O55+'10.binamarga'!O55+'11.psda'!O55+'12.peraskim'!O55+'13.satpol'!O55+'14.kesbangpol'!O55+'15.dinsos'!O55+'16.bpbd'!O55+'17.nakertran'!O55+'18.dp3akab'!O55+'19.dlhk'!O55+'20.dkp'!O55+'21.permades'!O55+'22.dishub'!O55+'23.kominfo'!O55+'24.dinkop'!O55+'25.dpmdptsp'!O55+'26.dinpora'!O55+'27.arpus'!O55+'28.dinlutkan'!O55+'29.distanbun'!O55+'30.ternak'!O55+'31.esdm'!O55+'32.disperindag'!O55+'33.setda'!O55+'34.setwan'!O55+'35.inspektorat'!O55+'36.bappeda'!O55+'37.bppd'!O55+'38.bpkad'!O55+'39.bkd'!O55+'40.bpsdm'!O55+'41.penghubung'!O55+'42.SKPKD'!O55</f>
        <v>0</v>
      </c>
      <c r="P55" s="54">
        <f>'1. dikbud'!P55+'2. dinkes'!P55+'3. moewardi'!P55+'4. margono'!P55+'5. tugurejo'!P55+'6. kelet'!P55+'7. amino'!P55+'8. rsjdska'!P55+'9. rsjdklaten'!P55+'10.binamarga'!P55+'11.psda'!P55+'12.peraskim'!P55+'13.satpol'!P55+'14.kesbangpol'!P55+'15.dinsos'!P55+'16.bpbd'!P55+'17.nakertran'!P55+'18.dp3akab'!P55+'19.dlhk'!P55+'20.dkp'!P55+'21.permades'!P55+'22.dishub'!P55+'23.kominfo'!P55+'24.dinkop'!P55+'25.dpmdptsp'!P55+'26.dinpora'!P55+'27.arpus'!P55+'28.dinlutkan'!P55+'29.distanbun'!P55+'30.ternak'!P55+'31.esdm'!P55+'32.disperindag'!P55+'33.setda'!P55+'34.setwan'!P55+'35.inspektorat'!P55+'36.bappeda'!P55+'37.bppd'!P55+'38.bpkad'!P55+'39.bkd'!P55+'40.bpsdm'!P55+'41.penghubung'!P55+'42.SKPKD'!P55</f>
        <v>0</v>
      </c>
      <c r="Q55" s="54">
        <f>'1. dikbud'!Q55+'2. dinkes'!Q55+'3. moewardi'!Q55+'4. margono'!Q55+'5. tugurejo'!Q55+'6. kelet'!Q55+'7. amino'!Q55+'8. rsjdska'!Q55+'9. rsjdklaten'!Q55+'10.binamarga'!Q55+'11.psda'!Q55+'12.peraskim'!Q55+'13.satpol'!Q55+'14.kesbangpol'!Q55+'15.dinsos'!Q55+'16.bpbd'!Q55+'17.nakertran'!Q55+'18.dp3akab'!Q55+'19.dlhk'!Q55+'20.dkp'!Q55+'21.permades'!Q55+'22.dishub'!Q55+'23.kominfo'!Q55+'24.dinkop'!Q55+'25.dpmdptsp'!Q55+'26.dinpora'!Q55+'27.arpus'!Q55+'28.dinlutkan'!Q55+'29.distanbun'!Q55+'30.ternak'!Q55+'31.esdm'!Q55+'32.disperindag'!Q55+'33.setda'!Q55+'34.setwan'!Q55+'35.inspektorat'!Q55+'36.bappeda'!Q55+'37.bppd'!Q55+'38.bpkad'!Q55+'39.bkd'!Q55+'40.bpsdm'!Q55+'41.penghubung'!Q55+'42.SKPKD'!Q55</f>
        <v>16</v>
      </c>
      <c r="R55" s="54">
        <f>'1. dikbud'!R55+'2. dinkes'!R55+'3. moewardi'!R55+'4. margono'!R55+'5. tugurejo'!R55+'6. kelet'!R55+'7. amino'!R55+'8. rsjdska'!R55+'9. rsjdklaten'!R55+'10.binamarga'!R55+'11.psda'!R55+'12.peraskim'!R55+'13.satpol'!R55+'14.kesbangpol'!R55+'15.dinsos'!R55+'16.bpbd'!R55+'17.nakertran'!R55+'18.dp3akab'!R55+'19.dlhk'!R55+'20.dkp'!R55+'21.permades'!R55+'22.dishub'!R55+'23.kominfo'!R55+'24.dinkop'!R55+'25.dpmdptsp'!R55+'26.dinpora'!R55+'27.arpus'!R55+'28.dinlutkan'!R55+'29.distanbun'!R55+'30.ternak'!R55+'31.esdm'!R55+'32.disperindag'!R55+'33.setda'!R55+'34.setwan'!R55+'35.inspektorat'!R55+'36.bappeda'!R55+'37.bppd'!R55+'38.bpkad'!R55+'39.bkd'!R55+'40.bpsdm'!R55+'41.penghubung'!R55+'42.SKPKD'!R55</f>
        <v>2068630000</v>
      </c>
      <c r="S55" s="54">
        <f>'1. dikbud'!S55+'2. dinkes'!S55+'3. moewardi'!S55+'4. margono'!S55+'5. tugurejo'!S55+'6. kelet'!S55+'7. amino'!S55+'8. rsjdska'!S55+'9. rsjdklaten'!S55+'10.binamarga'!S55+'11.psda'!S55+'12.peraskim'!S55+'13.satpol'!S55+'14.kesbangpol'!S55+'15.dinsos'!S55+'16.bpbd'!S55+'17.nakertran'!S55+'18.dp3akab'!S55+'19.dlhk'!S55+'20.dkp'!S55+'21.permades'!S55+'22.dishub'!S55+'23.kominfo'!S55+'24.dinkop'!S55+'25.dpmdptsp'!S55+'26.dinpora'!S55+'27.arpus'!S55+'28.dinlutkan'!S55+'29.distanbun'!S55+'30.ternak'!S55+'31.esdm'!S55+'32.disperindag'!S55+'33.setda'!S55+'34.setwan'!S55+'35.inspektorat'!S55+'36.bappeda'!S55+'37.bppd'!S55+'38.bpkad'!S55+'39.bkd'!S55+'40.bpsdm'!S55+'41.penghubung'!S55+'42.SKPKD'!S55</f>
        <v>45</v>
      </c>
      <c r="T55" s="54">
        <f>'1. dikbud'!T55+'2. dinkes'!T55+'3. moewardi'!T55+'4. margono'!T55+'5. tugurejo'!T55+'6. kelet'!T55+'7. amino'!T55+'8. rsjdska'!T55+'9. rsjdklaten'!T55+'10.binamarga'!T55+'11.psda'!T55+'12.peraskim'!T55+'13.satpol'!T55+'14.kesbangpol'!T55+'15.dinsos'!T55+'16.bpbd'!T55+'17.nakertran'!T55+'18.dp3akab'!T55+'19.dlhk'!T55+'20.dkp'!T55+'21.permades'!T55+'22.dishub'!T55+'23.kominfo'!T55+'24.dinkop'!T55+'25.dpmdptsp'!T55+'26.dinpora'!T55+'27.arpus'!T55+'28.dinlutkan'!T55+'29.distanbun'!T55+'30.ternak'!T55+'31.esdm'!T55+'32.disperindag'!T55+'33.setda'!T55+'34.setwan'!T55+'35.inspektorat'!T55+'36.bappeda'!T55+'37.bppd'!T55+'38.bpkad'!T55+'39.bkd'!T55+'40.bpsdm'!T55+'41.penghubung'!T55+'42.SKPKD'!T55</f>
        <v>2573078500</v>
      </c>
      <c r="U55" s="54">
        <f>'1. dikbud'!U55+'2. dinkes'!U55+'3. moewardi'!U55+'4. margono'!U55+'5. tugurejo'!U55+'6. kelet'!U55+'7. amino'!U55+'8. rsjdska'!U55+'9. rsjdklaten'!U55+'10.binamarga'!U55+'11.psda'!U55+'12.peraskim'!U55+'13.satpol'!U55+'14.kesbangpol'!U55+'15.dinsos'!U55+'16.bpbd'!U55+'17.nakertran'!U55+'18.dp3akab'!U55+'19.dlhk'!U55+'20.dkp'!U55+'21.permades'!U55+'22.dishub'!U55+'23.kominfo'!U55+'24.dinkop'!U55+'25.dpmdptsp'!U55+'26.dinpora'!U55+'27.arpus'!U55+'28.dinlutkan'!U55+'29.distanbun'!U55+'30.ternak'!U55+'31.esdm'!U55+'32.disperindag'!U55+'33.setda'!U55+'34.setwan'!U55+'35.inspektorat'!U55+'36.bappeda'!U55+'37.bppd'!U55+'38.bpkad'!U55+'39.bkd'!U55+'40.bpsdm'!U55+'41.penghubung'!U55+'42.SKPKD'!U55</f>
        <v>0</v>
      </c>
      <c r="V55" s="54">
        <f>'1. dikbud'!V55+'2. dinkes'!V55+'3. moewardi'!V55+'4. margono'!V55+'5. tugurejo'!V55+'6. kelet'!V55+'7. amino'!V55+'8. rsjdska'!V55+'9. rsjdklaten'!V55+'10.binamarga'!V55+'11.psda'!V55+'12.peraskim'!V55+'13.satpol'!V55+'14.kesbangpol'!V55+'15.dinsos'!V55+'16.bpbd'!V55+'17.nakertran'!V55+'18.dp3akab'!V55+'19.dlhk'!V55+'20.dkp'!V55+'21.permades'!V55+'22.dishub'!V55+'23.kominfo'!V55+'24.dinkop'!V55+'25.dpmdptsp'!V55+'26.dinpora'!V55+'27.arpus'!V55+'28.dinlutkan'!V55+'29.distanbun'!V55+'30.ternak'!V55+'31.esdm'!V55+'32.disperindag'!V55+'33.setda'!V55+'34.setwan'!V55+'35.inspektorat'!V55+'36.bappeda'!V55+'37.bppd'!V55+'38.bpkad'!V55+'39.bkd'!V55+'40.bpsdm'!V55+'41.penghubung'!V55+'42.SKPKD'!V55</f>
        <v>0</v>
      </c>
      <c r="W55" s="54">
        <f>'1. dikbud'!W55+'2. dinkes'!W55+'3. moewardi'!W55+'4. margono'!W55+'5. tugurejo'!W55+'6. kelet'!W55+'7. amino'!W55+'8. rsjdska'!W55+'9. rsjdklaten'!W55+'10.binamarga'!W55+'11.psda'!W55+'12.peraskim'!W55+'13.satpol'!W55+'14.kesbangpol'!W55+'15.dinsos'!W55+'16.bpbd'!W55+'17.nakertran'!W55+'18.dp3akab'!W55+'19.dlhk'!W55+'20.dkp'!W55+'21.permades'!W55+'22.dishub'!W55+'23.kominfo'!W55+'24.dinkop'!W55+'25.dpmdptsp'!W55+'26.dinpora'!W55+'27.arpus'!W55+'28.dinlutkan'!W55+'29.distanbun'!W55+'30.ternak'!W55+'31.esdm'!W55+'32.disperindag'!W55+'33.setda'!W55+'34.setwan'!W55+'35.inspektorat'!W55+'36.bappeda'!W55+'37.bppd'!W55+'38.bpkad'!W55+'39.bkd'!W55+'40.bpsdm'!W55+'41.penghubung'!W55+'42.SKPKD'!W55</f>
        <v>0</v>
      </c>
      <c r="X55" s="54">
        <f>'1. dikbud'!X55+'2. dinkes'!X55+'3. moewardi'!X55+'4. margono'!X55+'5. tugurejo'!X55+'6. kelet'!X55+'7. amino'!X55+'8. rsjdska'!X55+'9. rsjdklaten'!X55+'10.binamarga'!X55+'11.psda'!X55+'12.peraskim'!X55+'13.satpol'!X55+'14.kesbangpol'!X55+'15.dinsos'!X55+'16.bpbd'!X55+'17.nakertran'!X55+'18.dp3akab'!X55+'19.dlhk'!X55+'20.dkp'!X55+'21.permades'!X55+'22.dishub'!X55+'23.kominfo'!X55+'24.dinkop'!X55+'25.dpmdptsp'!X55+'26.dinpora'!X55+'27.arpus'!X55+'28.dinlutkan'!X55+'29.distanbun'!X55+'30.ternak'!X55+'31.esdm'!X55+'32.disperindag'!X55+'33.setda'!X55+'34.setwan'!X55+'35.inspektorat'!X55+'36.bappeda'!X55+'37.bppd'!X55+'38.bpkad'!X55+'39.bkd'!X55+'40.bpsdm'!X55+'41.penghubung'!X55+'42.SKPKD'!X55</f>
        <v>0</v>
      </c>
      <c r="Y55" s="54">
        <f>'1. dikbud'!Y55+'2. dinkes'!Y55+'3. moewardi'!Y55+'4. margono'!Y55+'5. tugurejo'!Y55+'6. kelet'!Y55+'7. amino'!Y55+'8. rsjdska'!Y55+'9. rsjdklaten'!Y55+'10.binamarga'!Y55+'11.psda'!Y55+'12.peraskim'!Y55+'13.satpol'!Y55+'14.kesbangpol'!Y55+'15.dinsos'!Y55+'16.bpbd'!Y55+'17.nakertran'!Y55+'18.dp3akab'!Y55+'19.dlhk'!Y55+'20.dkp'!Y55+'21.permades'!Y55+'22.dishub'!Y55+'23.kominfo'!Y55+'24.dinkop'!Y55+'25.dpmdptsp'!Y55+'26.dinpora'!Y55+'27.arpus'!Y55+'28.dinlutkan'!Y55+'29.distanbun'!Y55+'30.ternak'!Y55+'31.esdm'!Y55+'32.disperindag'!Y55+'33.setda'!Y55+'34.setwan'!Y55+'35.inspektorat'!Y55+'36.bappeda'!Y55+'37.bppd'!Y55+'38.bpkad'!Y55+'39.bkd'!Y55+'40.bpsdm'!Y55+'41.penghubung'!Y55+'42.SKPKD'!Y55</f>
        <v>0</v>
      </c>
      <c r="Z55" s="54">
        <f>'1. dikbud'!Z55+'2. dinkes'!Z55+'3. moewardi'!Z55+'4. margono'!Z55+'5. tugurejo'!Z55+'6. kelet'!Z55+'7. amino'!Z55+'8. rsjdska'!Z55+'9. rsjdklaten'!Z55+'10.binamarga'!Z55+'11.psda'!Z55+'12.peraskim'!Z55+'13.satpol'!Z55+'14.kesbangpol'!Z55+'15.dinsos'!Z55+'16.bpbd'!Z55+'17.nakertran'!Z55+'18.dp3akab'!Z55+'19.dlhk'!Z55+'20.dkp'!Z55+'21.permades'!Z55+'22.dishub'!Z55+'23.kominfo'!Z55+'24.dinkop'!Z55+'25.dpmdptsp'!Z55+'26.dinpora'!Z55+'27.arpus'!Z55+'28.dinlutkan'!Z55+'29.distanbun'!Z55+'30.ternak'!Z55+'31.esdm'!Z55+'32.disperindag'!Z55+'33.setda'!Z55+'34.setwan'!Z55+'35.inspektorat'!Z55+'36.bappeda'!Z55+'37.bppd'!Z55+'38.bpkad'!Z55+'39.bkd'!Z55+'40.bpsdm'!Z55+'41.penghubung'!Z55+'42.SKPKD'!Z55</f>
        <v>0</v>
      </c>
      <c r="AA55" s="54">
        <f>'1. dikbud'!AA55+'2. dinkes'!AA55+'3. moewardi'!AA55+'4. margono'!AA55+'5. tugurejo'!AA55+'6. kelet'!AA55+'7. amino'!AA55+'8. rsjdska'!AA55+'9. rsjdklaten'!AA55+'10.binamarga'!AA55+'11.psda'!AA55+'12.peraskim'!AA55+'13.satpol'!AA55+'14.kesbangpol'!AA55+'15.dinsos'!AA55+'16.bpbd'!AA55+'17.nakertran'!AA55+'18.dp3akab'!AA55+'19.dlhk'!AA55+'20.dkp'!AA55+'21.permades'!AA55+'22.dishub'!AA55+'23.kominfo'!AA55+'24.dinkop'!AA55+'25.dpmdptsp'!AA55+'26.dinpora'!AA55+'27.arpus'!AA55+'28.dinlutkan'!AA55+'29.distanbun'!AA55+'30.ternak'!AA55+'31.esdm'!AA55+'32.disperindag'!AA55+'33.setda'!AA55+'34.setwan'!AA55+'35.inspektorat'!AA55+'36.bappeda'!AA55+'37.bppd'!AA55+'38.bpkad'!AA55+'39.bkd'!AA55+'40.bpsdm'!AA55+'41.penghubung'!AA55+'42.SKPKD'!AA55</f>
        <v>0</v>
      </c>
      <c r="AB55" s="54">
        <f>'1. dikbud'!AB55+'2. dinkes'!AB55+'3. moewardi'!AB55+'4. margono'!AB55+'5. tugurejo'!AB55+'6. kelet'!AB55+'7. amino'!AB55+'8. rsjdska'!AB55+'9. rsjdklaten'!AB55+'10.binamarga'!AB55+'11.psda'!AB55+'12.peraskim'!AB55+'13.satpol'!AB55+'14.kesbangpol'!AB55+'15.dinsos'!AB55+'16.bpbd'!AB55+'17.nakertran'!AB55+'18.dp3akab'!AB55+'19.dlhk'!AB55+'20.dkp'!AB55+'21.permades'!AB55+'22.dishub'!AB55+'23.kominfo'!AB55+'24.dinkop'!AB55+'25.dpmdptsp'!AB55+'26.dinpora'!AB55+'27.arpus'!AB55+'28.dinlutkan'!AB55+'29.distanbun'!AB55+'30.ternak'!AB55+'31.esdm'!AB55+'32.disperindag'!AB55+'33.setda'!AB55+'34.setwan'!AB55+'35.inspektorat'!AB55+'36.bappeda'!AB55+'37.bppd'!AB55+'38.bpkad'!AB55+'39.bkd'!AB55+'40.bpsdm'!AB55+'41.penghubung'!AB55+'42.SKPKD'!AB55</f>
        <v>0</v>
      </c>
      <c r="AC55" s="54">
        <f>'1. dikbud'!AC55+'2. dinkes'!AC55+'3. moewardi'!AC55+'4. margono'!AC55+'5. tugurejo'!AC55+'6. kelet'!AC55+'7. amino'!AC55+'8. rsjdska'!AC55+'9. rsjdklaten'!AC55+'10.binamarga'!AC55+'11.psda'!AC55+'12.peraskim'!AC55+'13.satpol'!AC55+'14.kesbangpol'!AC55+'15.dinsos'!AC55+'16.bpbd'!AC55+'17.nakertran'!AC55+'18.dp3akab'!AC55+'19.dlhk'!AC55+'20.dkp'!AC55+'21.permades'!AC55+'22.dishub'!AC55+'23.kominfo'!AC55+'24.dinkop'!AC55+'25.dpmdptsp'!AC55+'26.dinpora'!AC55+'27.arpus'!AC55+'28.dinlutkan'!AC55+'29.distanbun'!AC55+'30.ternak'!AC55+'31.esdm'!AC55+'32.disperindag'!AC55+'33.setda'!AC55+'34.setwan'!AC55+'35.inspektorat'!AC55+'36.bappeda'!AC55+'37.bppd'!AC55+'38.bpkad'!AC55+'39.bkd'!AC55+'40.bpsdm'!AC55+'41.penghubung'!AC55+'42.SKPKD'!AC55</f>
        <v>0</v>
      </c>
      <c r="AD55" s="54">
        <f>'1. dikbud'!AD55+'2. dinkes'!AD55+'3. moewardi'!AD55+'4. margono'!AD55+'5. tugurejo'!AD55+'6. kelet'!AD55+'7. amino'!AD55+'8. rsjdska'!AD55+'9. rsjdklaten'!AD55+'10.binamarga'!AD55+'11.psda'!AD55+'12.peraskim'!AD55+'13.satpol'!AD55+'14.kesbangpol'!AD55+'15.dinsos'!AD55+'16.bpbd'!AD55+'17.nakertran'!AD55+'18.dp3akab'!AD55+'19.dlhk'!AD55+'20.dkp'!AD55+'21.permades'!AD55+'22.dishub'!AD55+'23.kominfo'!AD55+'24.dinkop'!AD55+'25.dpmdptsp'!AD55+'26.dinpora'!AD55+'27.arpus'!AD55+'28.dinlutkan'!AD55+'29.distanbun'!AD55+'30.ternak'!AD55+'31.esdm'!AD55+'32.disperindag'!AD55+'33.setda'!AD55+'34.setwan'!AD55+'35.inspektorat'!AD55+'36.bappeda'!AD55+'37.bppd'!AD55+'38.bpkad'!AD55+'39.bkd'!AD55+'40.bpsdm'!AD55+'41.penghubung'!AD55+'42.SKPKD'!AD55</f>
        <v>0</v>
      </c>
      <c r="AE55" s="54">
        <f>'1. dikbud'!AE55+'2. dinkes'!AE55+'3. moewardi'!AE55+'4. margono'!AE55+'5. tugurejo'!AE55+'6. kelet'!AE55+'7. amino'!AE55+'8. rsjdska'!AE55+'9. rsjdklaten'!AE55+'10.binamarga'!AE55+'11.psda'!AE55+'12.peraskim'!AE55+'13.satpol'!AE55+'14.kesbangpol'!AE55+'15.dinsos'!AE55+'16.bpbd'!AE55+'17.nakertran'!AE55+'18.dp3akab'!AE55+'19.dlhk'!AE55+'20.dkp'!AE55+'21.permades'!AE55+'22.dishub'!AE55+'23.kominfo'!AE55+'24.dinkop'!AE55+'25.dpmdptsp'!AE55+'26.dinpora'!AE55+'27.arpus'!AE55+'28.dinlutkan'!AE55+'29.distanbun'!AE55+'30.ternak'!AE55+'31.esdm'!AE55+'32.disperindag'!AE55+'33.setda'!AE55+'34.setwan'!AE55+'35.inspektorat'!AE55+'36.bappeda'!AE55+'37.bppd'!AE55+'38.bpkad'!AE55+'39.bkd'!AE55+'40.bpsdm'!AE55+'41.penghubung'!AE55+'42.SKPKD'!AE55</f>
        <v>0</v>
      </c>
      <c r="AF55" s="54">
        <f>'1. dikbud'!AF55+'2. dinkes'!AF55+'3. moewardi'!AF55+'4. margono'!AF55+'5. tugurejo'!AF55+'6. kelet'!AF55+'7. amino'!AF55+'8. rsjdska'!AF55+'9. rsjdklaten'!AF55+'10.binamarga'!AF55+'11.psda'!AF55+'12.peraskim'!AF55+'13.satpol'!AF55+'14.kesbangpol'!AF55+'15.dinsos'!AF55+'16.bpbd'!AF55+'17.nakertran'!AF55+'18.dp3akab'!AF55+'19.dlhk'!AF55+'20.dkp'!AF55+'21.permades'!AF55+'22.dishub'!AF55+'23.kominfo'!AF55+'24.dinkop'!AF55+'25.dpmdptsp'!AF55+'26.dinpora'!AF55+'27.arpus'!AF55+'28.dinlutkan'!AF55+'29.distanbun'!AF55+'30.ternak'!AF55+'31.esdm'!AF55+'32.disperindag'!AF55+'33.setda'!AF55+'34.setwan'!AF55+'35.inspektorat'!AF55+'36.bappeda'!AF55+'37.bppd'!AF55+'38.bpkad'!AF55+'39.bkd'!AF55+'40.bpsdm'!AF55+'41.penghubung'!AF55+'42.SKPKD'!AF55</f>
        <v>0</v>
      </c>
      <c r="AG55" s="54">
        <f>'1. dikbud'!AG55+'2. dinkes'!AG55+'3. moewardi'!AG55+'4. margono'!AG55+'5. tugurejo'!AG55+'6. kelet'!AG55+'7. amino'!AG55+'8. rsjdska'!AG55+'9. rsjdklaten'!AG55+'10.binamarga'!AG55+'11.psda'!AG55+'12.peraskim'!AG55+'13.satpol'!AG55+'14.kesbangpol'!AG55+'15.dinsos'!AG55+'16.bpbd'!AG55+'17.nakertran'!AG55+'18.dp3akab'!AG55+'19.dlhk'!AG55+'20.dkp'!AG55+'21.permades'!AG55+'22.dishub'!AG55+'23.kominfo'!AG55+'24.dinkop'!AG55+'25.dpmdptsp'!AG55+'26.dinpora'!AG55+'27.arpus'!AG55+'28.dinlutkan'!AG55+'29.distanbun'!AG55+'30.ternak'!AG55+'31.esdm'!AG55+'32.disperindag'!AG55+'33.setda'!AG55+'34.setwan'!AG55+'35.inspektorat'!AG55+'36.bappeda'!AG55+'37.bppd'!AG55+'38.bpkad'!AG55+'39.bkd'!AG55+'40.bpsdm'!AG55+'41.penghubung'!AG55+'42.SKPKD'!AG55</f>
        <v>0</v>
      </c>
      <c r="AH55" s="54">
        <f>'1. dikbud'!AH55+'2. dinkes'!AH55+'3. moewardi'!AH55+'4. margono'!AH55+'5. tugurejo'!AH55+'6. kelet'!AH55+'7. amino'!AH55+'8. rsjdska'!AH55+'9. rsjdklaten'!AH55+'10.binamarga'!AH55+'11.psda'!AH55+'12.peraskim'!AH55+'13.satpol'!AH55+'14.kesbangpol'!AH55+'15.dinsos'!AH55+'16.bpbd'!AH55+'17.nakertran'!AH55+'18.dp3akab'!AH55+'19.dlhk'!AH55+'20.dkp'!AH55+'21.permades'!AH55+'22.dishub'!AH55+'23.kominfo'!AH55+'24.dinkop'!AH55+'25.dpmdptsp'!AH55+'26.dinpora'!AH55+'27.arpus'!AH55+'28.dinlutkan'!AH55+'29.distanbun'!AH55+'30.ternak'!AH55+'31.esdm'!AH55+'32.disperindag'!AH55+'33.setda'!AH55+'34.setwan'!AH55+'35.inspektorat'!AH55+'36.bappeda'!AH55+'37.bppd'!AH55+'38.bpkad'!AH55+'39.bkd'!AH55+'40.bpsdm'!AH55+'41.penghubung'!AH55+'42.SKPKD'!AH55</f>
        <v>0</v>
      </c>
      <c r="AI55" s="54">
        <f>'1. dikbud'!AI55+'2. dinkes'!AI55+'3. moewardi'!AI55+'4. margono'!AI55+'5. tugurejo'!AI55+'6. kelet'!AI55+'7. amino'!AI55+'8. rsjdska'!AI55+'9. rsjdklaten'!AI55+'10.binamarga'!AI55+'11.psda'!AI55+'12.peraskim'!AI55+'13.satpol'!AI55+'14.kesbangpol'!AI55+'15.dinsos'!AI55+'16.bpbd'!AI55+'17.nakertran'!AI55+'18.dp3akab'!AI55+'19.dlhk'!AI55+'20.dkp'!AI55+'21.permades'!AI55+'22.dishub'!AI55+'23.kominfo'!AI55+'24.dinkop'!AI55+'25.dpmdptsp'!AI55+'26.dinpora'!AI55+'27.arpus'!AI55+'28.dinlutkan'!AI55+'29.distanbun'!AI55+'30.ternak'!AI55+'31.esdm'!AI55+'32.disperindag'!AI55+'33.setda'!AI55+'34.setwan'!AI55+'35.inspektorat'!AI55+'36.bappeda'!AI55+'37.bppd'!AI55+'38.bpkad'!AI55+'39.bkd'!AI55+'40.bpsdm'!AI55+'41.penghubung'!AI55+'42.SKPKD'!AI55</f>
        <v>142</v>
      </c>
      <c r="AJ55" s="54">
        <f>'1. dikbud'!AJ55+'2. dinkes'!AJ55+'3. moewardi'!AJ55+'4. margono'!AJ55+'5. tugurejo'!AJ55+'6. kelet'!AJ55+'7. amino'!AJ55+'8. rsjdska'!AJ55+'9. rsjdklaten'!AJ55+'10.binamarga'!AJ55+'11.psda'!AJ55+'12.peraskim'!AJ55+'13.satpol'!AJ55+'14.kesbangpol'!AJ55+'15.dinsos'!AJ55+'16.bpbd'!AJ55+'17.nakertran'!AJ55+'18.dp3akab'!AJ55+'19.dlhk'!AJ55+'20.dkp'!AJ55+'21.permades'!AJ55+'22.dishub'!AJ55+'23.kominfo'!AJ55+'24.dinkop'!AJ55+'25.dpmdptsp'!AJ55+'26.dinpora'!AJ55+'27.arpus'!AJ55+'28.dinlutkan'!AJ55+'29.distanbun'!AJ55+'30.ternak'!AJ55+'31.esdm'!AJ55+'32.disperindag'!AJ55+'33.setda'!AJ55+'34.setwan'!AJ55+'35.inspektorat'!AJ55+'36.bappeda'!AJ55+'37.bppd'!AJ55+'38.bpkad'!AJ55+'39.bkd'!AJ55+'40.bpsdm'!AJ55+'41.penghubung'!AJ55+'42.SKPKD'!AJ55</f>
        <v>14005588301</v>
      </c>
      <c r="AK55" s="233">
        <f>[1]RkpAkum!D51</f>
        <v>142</v>
      </c>
      <c r="AL55" s="233">
        <f>[1]RkpAkum!E51</f>
        <v>14005588301</v>
      </c>
      <c r="AM55" s="233">
        <f t="shared" si="5"/>
        <v>0</v>
      </c>
      <c r="AN55" s="233">
        <f t="shared" si="6"/>
        <v>0</v>
      </c>
      <c r="AQ55" s="233"/>
      <c r="AR55" s="233"/>
    </row>
    <row r="56" spans="1:44">
      <c r="A56" s="235">
        <v>5</v>
      </c>
      <c r="B56" s="251" t="s">
        <v>317</v>
      </c>
      <c r="C56" s="54">
        <f>'1. dikbud'!C56+'2. dinkes'!C56+'3. moewardi'!C56+'4. margono'!C56+'5. tugurejo'!C56+'6. kelet'!C56+'7. amino'!C56+'8. rsjdska'!C56+'9. rsjdklaten'!C56+'10.binamarga'!C56+'11.psda'!C56+'12.peraskim'!C56+'13.satpol'!C56+'14.kesbangpol'!C56+'15.dinsos'!C56+'16.bpbd'!C56+'17.nakertran'!C56+'18.dp3akab'!C56+'19.dlhk'!C56+'20.dkp'!C56+'21.permades'!C56+'22.dishub'!C56+'23.kominfo'!C56+'24.dinkop'!C56+'25.dpmdptsp'!C56+'26.dinpora'!C56+'27.arpus'!C56+'28.dinlutkan'!C56+'29.distanbun'!C56+'30.ternak'!C56+'31.esdm'!C56+'32.disperindag'!C56+'33.setda'!C56+'34.setwan'!C56+'35.inspektorat'!C56+'36.bappeda'!C56+'37.bppd'!C56+'38.bpkad'!C56+'39.bkd'!C56+'40.bpsdm'!C56+'41.penghubung'!C56+'42.SKPKD'!C56</f>
        <v>0</v>
      </c>
      <c r="D56" s="54">
        <f>'1. dikbud'!D56+'2. dinkes'!D56+'3. moewardi'!D56+'4. margono'!D56+'5. tugurejo'!D56+'6. kelet'!D56+'7. amino'!D56+'8. rsjdska'!D56+'9. rsjdklaten'!D56+'10.binamarga'!D56+'11.psda'!D56+'12.peraskim'!D56+'13.satpol'!D56+'14.kesbangpol'!D56+'15.dinsos'!D56+'16.bpbd'!D56+'17.nakertran'!D56+'18.dp3akab'!D56+'19.dlhk'!D56+'20.dkp'!D56+'21.permades'!D56+'22.dishub'!D56+'23.kominfo'!D56+'24.dinkop'!D56+'25.dpmdptsp'!D56+'26.dinpora'!D56+'27.arpus'!D56+'28.dinlutkan'!D56+'29.distanbun'!D56+'30.ternak'!D56+'31.esdm'!D56+'32.disperindag'!D56+'33.setda'!D56+'34.setwan'!D56+'35.inspektorat'!D56+'36.bappeda'!D56+'37.bppd'!D56+'38.bpkad'!D56+'39.bkd'!D56+'40.bpsdm'!D56+'41.penghubung'!D56+'42.SKPKD'!D56</f>
        <v>0</v>
      </c>
      <c r="E56" s="54">
        <f>'1. dikbud'!E56+'2. dinkes'!E56+'3. moewardi'!E56+'4. margono'!E56+'5. tugurejo'!E56+'6. kelet'!E56+'7. amino'!E56+'8. rsjdska'!E56+'9. rsjdklaten'!E56+'10.binamarga'!E56+'11.psda'!E56+'12.peraskim'!E56+'13.satpol'!E56+'14.kesbangpol'!E56+'15.dinsos'!E56+'16.bpbd'!E56+'17.nakertran'!E56+'18.dp3akab'!E56+'19.dlhk'!E56+'20.dkp'!E56+'21.permades'!E56+'22.dishub'!E56+'23.kominfo'!E56+'24.dinkop'!E56+'25.dpmdptsp'!E56+'26.dinpora'!E56+'27.arpus'!E56+'28.dinlutkan'!E56+'29.distanbun'!E56+'30.ternak'!E56+'31.esdm'!E56+'32.disperindag'!E56+'33.setda'!E56+'34.setwan'!E56+'35.inspektorat'!E56+'36.bappeda'!E56+'37.bppd'!E56+'38.bpkad'!E56+'39.bkd'!E56+'40.bpsdm'!E56+'41.penghubung'!E56+'42.SKPKD'!E56</f>
        <v>0</v>
      </c>
      <c r="F56" s="54">
        <f>'1. dikbud'!F56+'2. dinkes'!F56+'3. moewardi'!F56+'4. margono'!F56+'5. tugurejo'!F56+'6. kelet'!F56+'7. amino'!F56+'8. rsjdska'!F56+'9. rsjdklaten'!F56+'10.binamarga'!F56+'11.psda'!F56+'12.peraskim'!F56+'13.satpol'!F56+'14.kesbangpol'!F56+'15.dinsos'!F56+'16.bpbd'!F56+'17.nakertran'!F56+'18.dp3akab'!F56+'19.dlhk'!F56+'20.dkp'!F56+'21.permades'!F56+'22.dishub'!F56+'23.kominfo'!F56+'24.dinkop'!F56+'25.dpmdptsp'!F56+'26.dinpora'!F56+'27.arpus'!F56+'28.dinlutkan'!F56+'29.distanbun'!F56+'30.ternak'!F56+'31.esdm'!F56+'32.disperindag'!F56+'33.setda'!F56+'34.setwan'!F56+'35.inspektorat'!F56+'36.bappeda'!F56+'37.bppd'!F56+'38.bpkad'!F56+'39.bkd'!F56+'40.bpsdm'!F56+'41.penghubung'!F56+'42.SKPKD'!F56</f>
        <v>0</v>
      </c>
      <c r="G56" s="54">
        <f>'1. dikbud'!G56+'2. dinkes'!G56+'3. moewardi'!G56+'4. margono'!G56+'5. tugurejo'!G56+'6. kelet'!G56+'7. amino'!G56+'8. rsjdska'!G56+'9. rsjdklaten'!G56+'10.binamarga'!G56+'11.psda'!G56+'12.peraskim'!G56+'13.satpol'!G56+'14.kesbangpol'!G56+'15.dinsos'!G56+'16.bpbd'!G56+'17.nakertran'!G56+'18.dp3akab'!G56+'19.dlhk'!G56+'20.dkp'!G56+'21.permades'!G56+'22.dishub'!G56+'23.kominfo'!G56+'24.dinkop'!G56+'25.dpmdptsp'!G56+'26.dinpora'!G56+'27.arpus'!G56+'28.dinlutkan'!G56+'29.distanbun'!G56+'30.ternak'!G56+'31.esdm'!G56+'32.disperindag'!G56+'33.setda'!G56+'34.setwan'!G56+'35.inspektorat'!G56+'36.bappeda'!G56+'37.bppd'!G56+'38.bpkad'!G56+'39.bkd'!G56+'40.bpsdm'!G56+'41.penghubung'!G56+'42.SKPKD'!G56</f>
        <v>0</v>
      </c>
      <c r="H56" s="54">
        <f>'1. dikbud'!H56+'2. dinkes'!H56+'3. moewardi'!H56+'4. margono'!H56+'5. tugurejo'!H56+'6. kelet'!H56+'7. amino'!H56+'8. rsjdska'!H56+'9. rsjdklaten'!H56+'10.binamarga'!H56+'11.psda'!H56+'12.peraskim'!H56+'13.satpol'!H56+'14.kesbangpol'!H56+'15.dinsos'!H56+'16.bpbd'!H56+'17.nakertran'!H56+'18.dp3akab'!H56+'19.dlhk'!H56+'20.dkp'!H56+'21.permades'!H56+'22.dishub'!H56+'23.kominfo'!H56+'24.dinkop'!H56+'25.dpmdptsp'!H56+'26.dinpora'!H56+'27.arpus'!H56+'28.dinlutkan'!H56+'29.distanbun'!H56+'30.ternak'!H56+'31.esdm'!H56+'32.disperindag'!H56+'33.setda'!H56+'34.setwan'!H56+'35.inspektorat'!H56+'36.bappeda'!H56+'37.bppd'!H56+'38.bpkad'!H56+'39.bkd'!H56+'40.bpsdm'!H56+'41.penghubung'!H56+'42.SKPKD'!H56</f>
        <v>0</v>
      </c>
      <c r="I56" s="54">
        <f>'1. dikbud'!I56+'2. dinkes'!I56+'3. moewardi'!I56+'4. margono'!I56+'5. tugurejo'!I56+'6. kelet'!I56+'7. amino'!I56+'8. rsjdska'!I56+'9. rsjdklaten'!I56+'10.binamarga'!I56+'11.psda'!I56+'12.peraskim'!I56+'13.satpol'!I56+'14.kesbangpol'!I56+'15.dinsos'!I56+'16.bpbd'!I56+'17.nakertran'!I56+'18.dp3akab'!I56+'19.dlhk'!I56+'20.dkp'!I56+'21.permades'!I56+'22.dishub'!I56+'23.kominfo'!I56+'24.dinkop'!I56+'25.dpmdptsp'!I56+'26.dinpora'!I56+'27.arpus'!I56+'28.dinlutkan'!I56+'29.distanbun'!I56+'30.ternak'!I56+'31.esdm'!I56+'32.disperindag'!I56+'33.setda'!I56+'34.setwan'!I56+'35.inspektorat'!I56+'36.bappeda'!I56+'37.bppd'!I56+'38.bpkad'!I56+'39.bkd'!I56+'40.bpsdm'!I56+'41.penghubung'!I56+'42.SKPKD'!I56</f>
        <v>0</v>
      </c>
      <c r="J56" s="54">
        <f>'1. dikbud'!J56+'2. dinkes'!J56+'3. moewardi'!J56+'4. margono'!J56+'5. tugurejo'!J56+'6. kelet'!J56+'7. amino'!J56+'8. rsjdska'!J56+'9. rsjdklaten'!J56+'10.binamarga'!J56+'11.psda'!J56+'12.peraskim'!J56+'13.satpol'!J56+'14.kesbangpol'!J56+'15.dinsos'!J56+'16.bpbd'!J56+'17.nakertran'!J56+'18.dp3akab'!J56+'19.dlhk'!J56+'20.dkp'!J56+'21.permades'!J56+'22.dishub'!J56+'23.kominfo'!J56+'24.dinkop'!J56+'25.dpmdptsp'!J56+'26.dinpora'!J56+'27.arpus'!J56+'28.dinlutkan'!J56+'29.distanbun'!J56+'30.ternak'!J56+'31.esdm'!J56+'32.disperindag'!J56+'33.setda'!J56+'34.setwan'!J56+'35.inspektorat'!J56+'36.bappeda'!J56+'37.bppd'!J56+'38.bpkad'!J56+'39.bkd'!J56+'40.bpsdm'!J56+'41.penghubung'!J56+'42.SKPKD'!J56</f>
        <v>0</v>
      </c>
      <c r="K56" s="54">
        <f>'1. dikbud'!K56+'2. dinkes'!K56+'3. moewardi'!K56+'4. margono'!K56+'5. tugurejo'!K56+'6. kelet'!K56+'7. amino'!K56+'8. rsjdska'!K56+'9. rsjdklaten'!K56+'10.binamarga'!K56+'11.psda'!K56+'12.peraskim'!K56+'13.satpol'!K56+'14.kesbangpol'!K56+'15.dinsos'!K56+'16.bpbd'!K56+'17.nakertran'!K56+'18.dp3akab'!K56+'19.dlhk'!K56+'20.dkp'!K56+'21.permades'!K56+'22.dishub'!K56+'23.kominfo'!K56+'24.dinkop'!K56+'25.dpmdptsp'!K56+'26.dinpora'!K56+'27.arpus'!K56+'28.dinlutkan'!K56+'29.distanbun'!K56+'30.ternak'!K56+'31.esdm'!K56+'32.disperindag'!K56+'33.setda'!K56+'34.setwan'!K56+'35.inspektorat'!K56+'36.bappeda'!K56+'37.bppd'!K56+'38.bpkad'!K56+'39.bkd'!K56+'40.bpsdm'!K56+'41.penghubung'!K56+'42.SKPKD'!K56</f>
        <v>0</v>
      </c>
      <c r="L56" s="54">
        <f>'1. dikbud'!L56+'2. dinkes'!L56+'3. moewardi'!L56+'4. margono'!L56+'5. tugurejo'!L56+'6. kelet'!L56+'7. amino'!L56+'8. rsjdska'!L56+'9. rsjdklaten'!L56+'10.binamarga'!L56+'11.psda'!L56+'12.peraskim'!L56+'13.satpol'!L56+'14.kesbangpol'!L56+'15.dinsos'!L56+'16.bpbd'!L56+'17.nakertran'!L56+'18.dp3akab'!L56+'19.dlhk'!L56+'20.dkp'!L56+'21.permades'!L56+'22.dishub'!L56+'23.kominfo'!L56+'24.dinkop'!L56+'25.dpmdptsp'!L56+'26.dinpora'!L56+'27.arpus'!L56+'28.dinlutkan'!L56+'29.distanbun'!L56+'30.ternak'!L56+'31.esdm'!L56+'32.disperindag'!L56+'33.setda'!L56+'34.setwan'!L56+'35.inspektorat'!L56+'36.bappeda'!L56+'37.bppd'!L56+'38.bpkad'!L56+'39.bkd'!L56+'40.bpsdm'!L56+'41.penghubung'!L56+'42.SKPKD'!L56</f>
        <v>0</v>
      </c>
      <c r="M56" s="54">
        <f>'1. dikbud'!M56+'2. dinkes'!M56+'3. moewardi'!M56+'4. margono'!M56+'5. tugurejo'!M56+'6. kelet'!M56+'7. amino'!M56+'8. rsjdska'!M56+'9. rsjdklaten'!M56+'10.binamarga'!M56+'11.psda'!M56+'12.peraskim'!M56+'13.satpol'!M56+'14.kesbangpol'!M56+'15.dinsos'!M56+'16.bpbd'!M56+'17.nakertran'!M56+'18.dp3akab'!M56+'19.dlhk'!M56+'20.dkp'!M56+'21.permades'!M56+'22.dishub'!M56+'23.kominfo'!M56+'24.dinkop'!M56+'25.dpmdptsp'!M56+'26.dinpora'!M56+'27.arpus'!M56+'28.dinlutkan'!M56+'29.distanbun'!M56+'30.ternak'!M56+'31.esdm'!M56+'32.disperindag'!M56+'33.setda'!M56+'34.setwan'!M56+'35.inspektorat'!M56+'36.bappeda'!M56+'37.bppd'!M56+'38.bpkad'!M56+'39.bkd'!M56+'40.bpsdm'!M56+'41.penghubung'!M56+'42.SKPKD'!M56</f>
        <v>0</v>
      </c>
      <c r="N56" s="54">
        <f>'1. dikbud'!N56+'2. dinkes'!N56+'3. moewardi'!N56+'4. margono'!N56+'5. tugurejo'!N56+'6. kelet'!N56+'7. amino'!N56+'8. rsjdska'!N56+'9. rsjdklaten'!N56+'10.binamarga'!N56+'11.psda'!N56+'12.peraskim'!N56+'13.satpol'!N56+'14.kesbangpol'!N56+'15.dinsos'!N56+'16.bpbd'!N56+'17.nakertran'!N56+'18.dp3akab'!N56+'19.dlhk'!N56+'20.dkp'!N56+'21.permades'!N56+'22.dishub'!N56+'23.kominfo'!N56+'24.dinkop'!N56+'25.dpmdptsp'!N56+'26.dinpora'!N56+'27.arpus'!N56+'28.dinlutkan'!N56+'29.distanbun'!N56+'30.ternak'!N56+'31.esdm'!N56+'32.disperindag'!N56+'33.setda'!N56+'34.setwan'!N56+'35.inspektorat'!N56+'36.bappeda'!N56+'37.bppd'!N56+'38.bpkad'!N56+'39.bkd'!N56+'40.bpsdm'!N56+'41.penghubung'!N56+'42.SKPKD'!N56</f>
        <v>0</v>
      </c>
      <c r="O56" s="54">
        <f>'1. dikbud'!O56+'2. dinkes'!O56+'3. moewardi'!O56+'4. margono'!O56+'5. tugurejo'!O56+'6. kelet'!O56+'7. amino'!O56+'8. rsjdska'!O56+'9. rsjdklaten'!O56+'10.binamarga'!O56+'11.psda'!O56+'12.peraskim'!O56+'13.satpol'!O56+'14.kesbangpol'!O56+'15.dinsos'!O56+'16.bpbd'!O56+'17.nakertran'!O56+'18.dp3akab'!O56+'19.dlhk'!O56+'20.dkp'!O56+'21.permades'!O56+'22.dishub'!O56+'23.kominfo'!O56+'24.dinkop'!O56+'25.dpmdptsp'!O56+'26.dinpora'!O56+'27.arpus'!O56+'28.dinlutkan'!O56+'29.distanbun'!O56+'30.ternak'!O56+'31.esdm'!O56+'32.disperindag'!O56+'33.setda'!O56+'34.setwan'!O56+'35.inspektorat'!O56+'36.bappeda'!O56+'37.bppd'!O56+'38.bpkad'!O56+'39.bkd'!O56+'40.bpsdm'!O56+'41.penghubung'!O56+'42.SKPKD'!O56</f>
        <v>0</v>
      </c>
      <c r="P56" s="54">
        <f>'1. dikbud'!P56+'2. dinkes'!P56+'3. moewardi'!P56+'4. margono'!P56+'5. tugurejo'!P56+'6. kelet'!P56+'7. amino'!P56+'8. rsjdska'!P56+'9. rsjdklaten'!P56+'10.binamarga'!P56+'11.psda'!P56+'12.peraskim'!P56+'13.satpol'!P56+'14.kesbangpol'!P56+'15.dinsos'!P56+'16.bpbd'!P56+'17.nakertran'!P56+'18.dp3akab'!P56+'19.dlhk'!P56+'20.dkp'!P56+'21.permades'!P56+'22.dishub'!P56+'23.kominfo'!P56+'24.dinkop'!P56+'25.dpmdptsp'!P56+'26.dinpora'!P56+'27.arpus'!P56+'28.dinlutkan'!P56+'29.distanbun'!P56+'30.ternak'!P56+'31.esdm'!P56+'32.disperindag'!P56+'33.setda'!P56+'34.setwan'!P56+'35.inspektorat'!P56+'36.bappeda'!P56+'37.bppd'!P56+'38.bpkad'!P56+'39.bkd'!P56+'40.bpsdm'!P56+'41.penghubung'!P56+'42.SKPKD'!P56</f>
        <v>0</v>
      </c>
      <c r="Q56" s="54">
        <f>'1. dikbud'!Q56+'2. dinkes'!Q56+'3. moewardi'!Q56+'4. margono'!Q56+'5. tugurejo'!Q56+'6. kelet'!Q56+'7. amino'!Q56+'8. rsjdska'!Q56+'9. rsjdklaten'!Q56+'10.binamarga'!Q56+'11.psda'!Q56+'12.peraskim'!Q56+'13.satpol'!Q56+'14.kesbangpol'!Q56+'15.dinsos'!Q56+'16.bpbd'!Q56+'17.nakertran'!Q56+'18.dp3akab'!Q56+'19.dlhk'!Q56+'20.dkp'!Q56+'21.permades'!Q56+'22.dishub'!Q56+'23.kominfo'!Q56+'24.dinkop'!Q56+'25.dpmdptsp'!Q56+'26.dinpora'!Q56+'27.arpus'!Q56+'28.dinlutkan'!Q56+'29.distanbun'!Q56+'30.ternak'!Q56+'31.esdm'!Q56+'32.disperindag'!Q56+'33.setda'!Q56+'34.setwan'!Q56+'35.inspektorat'!Q56+'36.bappeda'!Q56+'37.bppd'!Q56+'38.bpkad'!Q56+'39.bkd'!Q56+'40.bpsdm'!Q56+'41.penghubung'!Q56+'42.SKPKD'!Q56</f>
        <v>0</v>
      </c>
      <c r="R56" s="54">
        <f>'1. dikbud'!R56+'2. dinkes'!R56+'3. moewardi'!R56+'4. margono'!R56+'5. tugurejo'!R56+'6. kelet'!R56+'7. amino'!R56+'8. rsjdska'!R56+'9. rsjdklaten'!R56+'10.binamarga'!R56+'11.psda'!R56+'12.peraskim'!R56+'13.satpol'!R56+'14.kesbangpol'!R56+'15.dinsos'!R56+'16.bpbd'!R56+'17.nakertran'!R56+'18.dp3akab'!R56+'19.dlhk'!R56+'20.dkp'!R56+'21.permades'!R56+'22.dishub'!R56+'23.kominfo'!R56+'24.dinkop'!R56+'25.dpmdptsp'!R56+'26.dinpora'!R56+'27.arpus'!R56+'28.dinlutkan'!R56+'29.distanbun'!R56+'30.ternak'!R56+'31.esdm'!R56+'32.disperindag'!R56+'33.setda'!R56+'34.setwan'!R56+'35.inspektorat'!R56+'36.bappeda'!R56+'37.bppd'!R56+'38.bpkad'!R56+'39.bkd'!R56+'40.bpsdm'!R56+'41.penghubung'!R56+'42.SKPKD'!R56</f>
        <v>0</v>
      </c>
      <c r="S56" s="54">
        <f>'1. dikbud'!S56+'2. dinkes'!S56+'3. moewardi'!S56+'4. margono'!S56+'5. tugurejo'!S56+'6. kelet'!S56+'7. amino'!S56+'8. rsjdska'!S56+'9. rsjdklaten'!S56+'10.binamarga'!S56+'11.psda'!S56+'12.peraskim'!S56+'13.satpol'!S56+'14.kesbangpol'!S56+'15.dinsos'!S56+'16.bpbd'!S56+'17.nakertran'!S56+'18.dp3akab'!S56+'19.dlhk'!S56+'20.dkp'!S56+'21.permades'!S56+'22.dishub'!S56+'23.kominfo'!S56+'24.dinkop'!S56+'25.dpmdptsp'!S56+'26.dinpora'!S56+'27.arpus'!S56+'28.dinlutkan'!S56+'29.distanbun'!S56+'30.ternak'!S56+'31.esdm'!S56+'32.disperindag'!S56+'33.setda'!S56+'34.setwan'!S56+'35.inspektorat'!S56+'36.bappeda'!S56+'37.bppd'!S56+'38.bpkad'!S56+'39.bkd'!S56+'40.bpsdm'!S56+'41.penghubung'!S56+'42.SKPKD'!S56</f>
        <v>0</v>
      </c>
      <c r="T56" s="54">
        <f>'1. dikbud'!T56+'2. dinkes'!T56+'3. moewardi'!T56+'4. margono'!T56+'5. tugurejo'!T56+'6. kelet'!T56+'7. amino'!T56+'8. rsjdska'!T56+'9. rsjdklaten'!T56+'10.binamarga'!T56+'11.psda'!T56+'12.peraskim'!T56+'13.satpol'!T56+'14.kesbangpol'!T56+'15.dinsos'!T56+'16.bpbd'!T56+'17.nakertran'!T56+'18.dp3akab'!T56+'19.dlhk'!T56+'20.dkp'!T56+'21.permades'!T56+'22.dishub'!T56+'23.kominfo'!T56+'24.dinkop'!T56+'25.dpmdptsp'!T56+'26.dinpora'!T56+'27.arpus'!T56+'28.dinlutkan'!T56+'29.distanbun'!T56+'30.ternak'!T56+'31.esdm'!T56+'32.disperindag'!T56+'33.setda'!T56+'34.setwan'!T56+'35.inspektorat'!T56+'36.bappeda'!T56+'37.bppd'!T56+'38.bpkad'!T56+'39.bkd'!T56+'40.bpsdm'!T56+'41.penghubung'!T56+'42.SKPKD'!T56</f>
        <v>0</v>
      </c>
      <c r="U56" s="54">
        <f>'1. dikbud'!U56+'2. dinkes'!U56+'3. moewardi'!U56+'4. margono'!U56+'5. tugurejo'!U56+'6. kelet'!U56+'7. amino'!U56+'8. rsjdska'!U56+'9. rsjdklaten'!U56+'10.binamarga'!U56+'11.psda'!U56+'12.peraskim'!U56+'13.satpol'!U56+'14.kesbangpol'!U56+'15.dinsos'!U56+'16.bpbd'!U56+'17.nakertran'!U56+'18.dp3akab'!U56+'19.dlhk'!U56+'20.dkp'!U56+'21.permades'!U56+'22.dishub'!U56+'23.kominfo'!U56+'24.dinkop'!U56+'25.dpmdptsp'!U56+'26.dinpora'!U56+'27.arpus'!U56+'28.dinlutkan'!U56+'29.distanbun'!U56+'30.ternak'!U56+'31.esdm'!U56+'32.disperindag'!U56+'33.setda'!U56+'34.setwan'!U56+'35.inspektorat'!U56+'36.bappeda'!U56+'37.bppd'!U56+'38.bpkad'!U56+'39.bkd'!U56+'40.bpsdm'!U56+'41.penghubung'!U56+'42.SKPKD'!U56</f>
        <v>0</v>
      </c>
      <c r="V56" s="54">
        <f>'1. dikbud'!V56+'2. dinkes'!V56+'3. moewardi'!V56+'4. margono'!V56+'5. tugurejo'!V56+'6. kelet'!V56+'7. amino'!V56+'8. rsjdska'!V56+'9. rsjdklaten'!V56+'10.binamarga'!V56+'11.psda'!V56+'12.peraskim'!V56+'13.satpol'!V56+'14.kesbangpol'!V56+'15.dinsos'!V56+'16.bpbd'!V56+'17.nakertran'!V56+'18.dp3akab'!V56+'19.dlhk'!V56+'20.dkp'!V56+'21.permades'!V56+'22.dishub'!V56+'23.kominfo'!V56+'24.dinkop'!V56+'25.dpmdptsp'!V56+'26.dinpora'!V56+'27.arpus'!V56+'28.dinlutkan'!V56+'29.distanbun'!V56+'30.ternak'!V56+'31.esdm'!V56+'32.disperindag'!V56+'33.setda'!V56+'34.setwan'!V56+'35.inspektorat'!V56+'36.bappeda'!V56+'37.bppd'!V56+'38.bpkad'!V56+'39.bkd'!V56+'40.bpsdm'!V56+'41.penghubung'!V56+'42.SKPKD'!V56</f>
        <v>0</v>
      </c>
      <c r="W56" s="54">
        <f>'1. dikbud'!W56+'2. dinkes'!W56+'3. moewardi'!W56+'4. margono'!W56+'5. tugurejo'!W56+'6. kelet'!W56+'7. amino'!W56+'8. rsjdska'!W56+'9. rsjdklaten'!W56+'10.binamarga'!W56+'11.psda'!W56+'12.peraskim'!W56+'13.satpol'!W56+'14.kesbangpol'!W56+'15.dinsos'!W56+'16.bpbd'!W56+'17.nakertran'!W56+'18.dp3akab'!W56+'19.dlhk'!W56+'20.dkp'!W56+'21.permades'!W56+'22.dishub'!W56+'23.kominfo'!W56+'24.dinkop'!W56+'25.dpmdptsp'!W56+'26.dinpora'!W56+'27.arpus'!W56+'28.dinlutkan'!W56+'29.distanbun'!W56+'30.ternak'!W56+'31.esdm'!W56+'32.disperindag'!W56+'33.setda'!W56+'34.setwan'!W56+'35.inspektorat'!W56+'36.bappeda'!W56+'37.bppd'!W56+'38.bpkad'!W56+'39.bkd'!W56+'40.bpsdm'!W56+'41.penghubung'!W56+'42.SKPKD'!W56</f>
        <v>0</v>
      </c>
      <c r="X56" s="54">
        <f>'1. dikbud'!X56+'2. dinkes'!X56+'3. moewardi'!X56+'4. margono'!X56+'5. tugurejo'!X56+'6. kelet'!X56+'7. amino'!X56+'8. rsjdska'!X56+'9. rsjdklaten'!X56+'10.binamarga'!X56+'11.psda'!X56+'12.peraskim'!X56+'13.satpol'!X56+'14.kesbangpol'!X56+'15.dinsos'!X56+'16.bpbd'!X56+'17.nakertran'!X56+'18.dp3akab'!X56+'19.dlhk'!X56+'20.dkp'!X56+'21.permades'!X56+'22.dishub'!X56+'23.kominfo'!X56+'24.dinkop'!X56+'25.dpmdptsp'!X56+'26.dinpora'!X56+'27.arpus'!X56+'28.dinlutkan'!X56+'29.distanbun'!X56+'30.ternak'!X56+'31.esdm'!X56+'32.disperindag'!X56+'33.setda'!X56+'34.setwan'!X56+'35.inspektorat'!X56+'36.bappeda'!X56+'37.bppd'!X56+'38.bpkad'!X56+'39.bkd'!X56+'40.bpsdm'!X56+'41.penghubung'!X56+'42.SKPKD'!X56</f>
        <v>0</v>
      </c>
      <c r="Y56" s="54">
        <f>'1. dikbud'!Y56+'2. dinkes'!Y56+'3. moewardi'!Y56+'4. margono'!Y56+'5. tugurejo'!Y56+'6. kelet'!Y56+'7. amino'!Y56+'8. rsjdska'!Y56+'9. rsjdklaten'!Y56+'10.binamarga'!Y56+'11.psda'!Y56+'12.peraskim'!Y56+'13.satpol'!Y56+'14.kesbangpol'!Y56+'15.dinsos'!Y56+'16.bpbd'!Y56+'17.nakertran'!Y56+'18.dp3akab'!Y56+'19.dlhk'!Y56+'20.dkp'!Y56+'21.permades'!Y56+'22.dishub'!Y56+'23.kominfo'!Y56+'24.dinkop'!Y56+'25.dpmdptsp'!Y56+'26.dinpora'!Y56+'27.arpus'!Y56+'28.dinlutkan'!Y56+'29.distanbun'!Y56+'30.ternak'!Y56+'31.esdm'!Y56+'32.disperindag'!Y56+'33.setda'!Y56+'34.setwan'!Y56+'35.inspektorat'!Y56+'36.bappeda'!Y56+'37.bppd'!Y56+'38.bpkad'!Y56+'39.bkd'!Y56+'40.bpsdm'!Y56+'41.penghubung'!Y56+'42.SKPKD'!Y56</f>
        <v>0</v>
      </c>
      <c r="Z56" s="54">
        <f>'1. dikbud'!Z56+'2. dinkes'!Z56+'3. moewardi'!Z56+'4. margono'!Z56+'5. tugurejo'!Z56+'6. kelet'!Z56+'7. amino'!Z56+'8. rsjdska'!Z56+'9. rsjdklaten'!Z56+'10.binamarga'!Z56+'11.psda'!Z56+'12.peraskim'!Z56+'13.satpol'!Z56+'14.kesbangpol'!Z56+'15.dinsos'!Z56+'16.bpbd'!Z56+'17.nakertran'!Z56+'18.dp3akab'!Z56+'19.dlhk'!Z56+'20.dkp'!Z56+'21.permades'!Z56+'22.dishub'!Z56+'23.kominfo'!Z56+'24.dinkop'!Z56+'25.dpmdptsp'!Z56+'26.dinpora'!Z56+'27.arpus'!Z56+'28.dinlutkan'!Z56+'29.distanbun'!Z56+'30.ternak'!Z56+'31.esdm'!Z56+'32.disperindag'!Z56+'33.setda'!Z56+'34.setwan'!Z56+'35.inspektorat'!Z56+'36.bappeda'!Z56+'37.bppd'!Z56+'38.bpkad'!Z56+'39.bkd'!Z56+'40.bpsdm'!Z56+'41.penghubung'!Z56+'42.SKPKD'!Z56</f>
        <v>0</v>
      </c>
      <c r="AA56" s="54">
        <f>'1. dikbud'!AA56+'2. dinkes'!AA56+'3. moewardi'!AA56+'4. margono'!AA56+'5. tugurejo'!AA56+'6. kelet'!AA56+'7. amino'!AA56+'8. rsjdska'!AA56+'9. rsjdklaten'!AA56+'10.binamarga'!AA56+'11.psda'!AA56+'12.peraskim'!AA56+'13.satpol'!AA56+'14.kesbangpol'!AA56+'15.dinsos'!AA56+'16.bpbd'!AA56+'17.nakertran'!AA56+'18.dp3akab'!AA56+'19.dlhk'!AA56+'20.dkp'!AA56+'21.permades'!AA56+'22.dishub'!AA56+'23.kominfo'!AA56+'24.dinkop'!AA56+'25.dpmdptsp'!AA56+'26.dinpora'!AA56+'27.arpus'!AA56+'28.dinlutkan'!AA56+'29.distanbun'!AA56+'30.ternak'!AA56+'31.esdm'!AA56+'32.disperindag'!AA56+'33.setda'!AA56+'34.setwan'!AA56+'35.inspektorat'!AA56+'36.bappeda'!AA56+'37.bppd'!AA56+'38.bpkad'!AA56+'39.bkd'!AA56+'40.bpsdm'!AA56+'41.penghubung'!AA56+'42.SKPKD'!AA56</f>
        <v>0</v>
      </c>
      <c r="AB56" s="54">
        <f>'1. dikbud'!AB56+'2. dinkes'!AB56+'3. moewardi'!AB56+'4. margono'!AB56+'5. tugurejo'!AB56+'6. kelet'!AB56+'7. amino'!AB56+'8. rsjdska'!AB56+'9. rsjdklaten'!AB56+'10.binamarga'!AB56+'11.psda'!AB56+'12.peraskim'!AB56+'13.satpol'!AB56+'14.kesbangpol'!AB56+'15.dinsos'!AB56+'16.bpbd'!AB56+'17.nakertran'!AB56+'18.dp3akab'!AB56+'19.dlhk'!AB56+'20.dkp'!AB56+'21.permades'!AB56+'22.dishub'!AB56+'23.kominfo'!AB56+'24.dinkop'!AB56+'25.dpmdptsp'!AB56+'26.dinpora'!AB56+'27.arpus'!AB56+'28.dinlutkan'!AB56+'29.distanbun'!AB56+'30.ternak'!AB56+'31.esdm'!AB56+'32.disperindag'!AB56+'33.setda'!AB56+'34.setwan'!AB56+'35.inspektorat'!AB56+'36.bappeda'!AB56+'37.bppd'!AB56+'38.bpkad'!AB56+'39.bkd'!AB56+'40.bpsdm'!AB56+'41.penghubung'!AB56+'42.SKPKD'!AB56</f>
        <v>0</v>
      </c>
      <c r="AC56" s="54">
        <f>'1. dikbud'!AC56+'2. dinkes'!AC56+'3. moewardi'!AC56+'4. margono'!AC56+'5. tugurejo'!AC56+'6. kelet'!AC56+'7. amino'!AC56+'8. rsjdska'!AC56+'9. rsjdklaten'!AC56+'10.binamarga'!AC56+'11.psda'!AC56+'12.peraskim'!AC56+'13.satpol'!AC56+'14.kesbangpol'!AC56+'15.dinsos'!AC56+'16.bpbd'!AC56+'17.nakertran'!AC56+'18.dp3akab'!AC56+'19.dlhk'!AC56+'20.dkp'!AC56+'21.permades'!AC56+'22.dishub'!AC56+'23.kominfo'!AC56+'24.dinkop'!AC56+'25.dpmdptsp'!AC56+'26.dinpora'!AC56+'27.arpus'!AC56+'28.dinlutkan'!AC56+'29.distanbun'!AC56+'30.ternak'!AC56+'31.esdm'!AC56+'32.disperindag'!AC56+'33.setda'!AC56+'34.setwan'!AC56+'35.inspektorat'!AC56+'36.bappeda'!AC56+'37.bppd'!AC56+'38.bpkad'!AC56+'39.bkd'!AC56+'40.bpsdm'!AC56+'41.penghubung'!AC56+'42.SKPKD'!AC56</f>
        <v>0</v>
      </c>
      <c r="AD56" s="54">
        <f>'1. dikbud'!AD56+'2. dinkes'!AD56+'3. moewardi'!AD56+'4. margono'!AD56+'5. tugurejo'!AD56+'6. kelet'!AD56+'7. amino'!AD56+'8. rsjdska'!AD56+'9. rsjdklaten'!AD56+'10.binamarga'!AD56+'11.psda'!AD56+'12.peraskim'!AD56+'13.satpol'!AD56+'14.kesbangpol'!AD56+'15.dinsos'!AD56+'16.bpbd'!AD56+'17.nakertran'!AD56+'18.dp3akab'!AD56+'19.dlhk'!AD56+'20.dkp'!AD56+'21.permades'!AD56+'22.dishub'!AD56+'23.kominfo'!AD56+'24.dinkop'!AD56+'25.dpmdptsp'!AD56+'26.dinpora'!AD56+'27.arpus'!AD56+'28.dinlutkan'!AD56+'29.distanbun'!AD56+'30.ternak'!AD56+'31.esdm'!AD56+'32.disperindag'!AD56+'33.setda'!AD56+'34.setwan'!AD56+'35.inspektorat'!AD56+'36.bappeda'!AD56+'37.bppd'!AD56+'38.bpkad'!AD56+'39.bkd'!AD56+'40.bpsdm'!AD56+'41.penghubung'!AD56+'42.SKPKD'!AD56</f>
        <v>0</v>
      </c>
      <c r="AE56" s="54">
        <f>'1. dikbud'!AE56+'2. dinkes'!AE56+'3. moewardi'!AE56+'4. margono'!AE56+'5. tugurejo'!AE56+'6. kelet'!AE56+'7. amino'!AE56+'8. rsjdska'!AE56+'9. rsjdklaten'!AE56+'10.binamarga'!AE56+'11.psda'!AE56+'12.peraskim'!AE56+'13.satpol'!AE56+'14.kesbangpol'!AE56+'15.dinsos'!AE56+'16.bpbd'!AE56+'17.nakertran'!AE56+'18.dp3akab'!AE56+'19.dlhk'!AE56+'20.dkp'!AE56+'21.permades'!AE56+'22.dishub'!AE56+'23.kominfo'!AE56+'24.dinkop'!AE56+'25.dpmdptsp'!AE56+'26.dinpora'!AE56+'27.arpus'!AE56+'28.dinlutkan'!AE56+'29.distanbun'!AE56+'30.ternak'!AE56+'31.esdm'!AE56+'32.disperindag'!AE56+'33.setda'!AE56+'34.setwan'!AE56+'35.inspektorat'!AE56+'36.bappeda'!AE56+'37.bppd'!AE56+'38.bpkad'!AE56+'39.bkd'!AE56+'40.bpsdm'!AE56+'41.penghubung'!AE56+'42.SKPKD'!AE56</f>
        <v>0</v>
      </c>
      <c r="AF56" s="54">
        <f>'1. dikbud'!AF56+'2. dinkes'!AF56+'3. moewardi'!AF56+'4. margono'!AF56+'5. tugurejo'!AF56+'6. kelet'!AF56+'7. amino'!AF56+'8. rsjdska'!AF56+'9. rsjdklaten'!AF56+'10.binamarga'!AF56+'11.psda'!AF56+'12.peraskim'!AF56+'13.satpol'!AF56+'14.kesbangpol'!AF56+'15.dinsos'!AF56+'16.bpbd'!AF56+'17.nakertran'!AF56+'18.dp3akab'!AF56+'19.dlhk'!AF56+'20.dkp'!AF56+'21.permades'!AF56+'22.dishub'!AF56+'23.kominfo'!AF56+'24.dinkop'!AF56+'25.dpmdptsp'!AF56+'26.dinpora'!AF56+'27.arpus'!AF56+'28.dinlutkan'!AF56+'29.distanbun'!AF56+'30.ternak'!AF56+'31.esdm'!AF56+'32.disperindag'!AF56+'33.setda'!AF56+'34.setwan'!AF56+'35.inspektorat'!AF56+'36.bappeda'!AF56+'37.bppd'!AF56+'38.bpkad'!AF56+'39.bkd'!AF56+'40.bpsdm'!AF56+'41.penghubung'!AF56+'42.SKPKD'!AF56</f>
        <v>0</v>
      </c>
      <c r="AG56" s="54">
        <f>'1. dikbud'!AG56+'2. dinkes'!AG56+'3. moewardi'!AG56+'4. margono'!AG56+'5. tugurejo'!AG56+'6. kelet'!AG56+'7. amino'!AG56+'8. rsjdska'!AG56+'9. rsjdklaten'!AG56+'10.binamarga'!AG56+'11.psda'!AG56+'12.peraskim'!AG56+'13.satpol'!AG56+'14.kesbangpol'!AG56+'15.dinsos'!AG56+'16.bpbd'!AG56+'17.nakertran'!AG56+'18.dp3akab'!AG56+'19.dlhk'!AG56+'20.dkp'!AG56+'21.permades'!AG56+'22.dishub'!AG56+'23.kominfo'!AG56+'24.dinkop'!AG56+'25.dpmdptsp'!AG56+'26.dinpora'!AG56+'27.arpus'!AG56+'28.dinlutkan'!AG56+'29.distanbun'!AG56+'30.ternak'!AG56+'31.esdm'!AG56+'32.disperindag'!AG56+'33.setda'!AG56+'34.setwan'!AG56+'35.inspektorat'!AG56+'36.bappeda'!AG56+'37.bppd'!AG56+'38.bpkad'!AG56+'39.bkd'!AG56+'40.bpsdm'!AG56+'41.penghubung'!AG56+'42.SKPKD'!AG56</f>
        <v>0</v>
      </c>
      <c r="AH56" s="54">
        <f>'1. dikbud'!AH56+'2. dinkes'!AH56+'3. moewardi'!AH56+'4. margono'!AH56+'5. tugurejo'!AH56+'6. kelet'!AH56+'7. amino'!AH56+'8. rsjdska'!AH56+'9. rsjdklaten'!AH56+'10.binamarga'!AH56+'11.psda'!AH56+'12.peraskim'!AH56+'13.satpol'!AH56+'14.kesbangpol'!AH56+'15.dinsos'!AH56+'16.bpbd'!AH56+'17.nakertran'!AH56+'18.dp3akab'!AH56+'19.dlhk'!AH56+'20.dkp'!AH56+'21.permades'!AH56+'22.dishub'!AH56+'23.kominfo'!AH56+'24.dinkop'!AH56+'25.dpmdptsp'!AH56+'26.dinpora'!AH56+'27.arpus'!AH56+'28.dinlutkan'!AH56+'29.distanbun'!AH56+'30.ternak'!AH56+'31.esdm'!AH56+'32.disperindag'!AH56+'33.setda'!AH56+'34.setwan'!AH56+'35.inspektorat'!AH56+'36.bappeda'!AH56+'37.bppd'!AH56+'38.bpkad'!AH56+'39.bkd'!AH56+'40.bpsdm'!AH56+'41.penghubung'!AH56+'42.SKPKD'!AH56</f>
        <v>0</v>
      </c>
      <c r="AI56" s="54">
        <f>'1. dikbud'!AI56+'2. dinkes'!AI56+'3. moewardi'!AI56+'4. margono'!AI56+'5. tugurejo'!AI56+'6. kelet'!AI56+'7. amino'!AI56+'8. rsjdska'!AI56+'9. rsjdklaten'!AI56+'10.binamarga'!AI56+'11.psda'!AI56+'12.peraskim'!AI56+'13.satpol'!AI56+'14.kesbangpol'!AI56+'15.dinsos'!AI56+'16.bpbd'!AI56+'17.nakertran'!AI56+'18.dp3akab'!AI56+'19.dlhk'!AI56+'20.dkp'!AI56+'21.permades'!AI56+'22.dishub'!AI56+'23.kominfo'!AI56+'24.dinkop'!AI56+'25.dpmdptsp'!AI56+'26.dinpora'!AI56+'27.arpus'!AI56+'28.dinlutkan'!AI56+'29.distanbun'!AI56+'30.ternak'!AI56+'31.esdm'!AI56+'32.disperindag'!AI56+'33.setda'!AI56+'34.setwan'!AI56+'35.inspektorat'!AI56+'36.bappeda'!AI56+'37.bppd'!AI56+'38.bpkad'!AI56+'39.bkd'!AI56+'40.bpsdm'!AI56+'41.penghubung'!AI56+'42.SKPKD'!AI56</f>
        <v>0</v>
      </c>
      <c r="AJ56" s="54">
        <f>'1. dikbud'!AJ56+'2. dinkes'!AJ56+'3. moewardi'!AJ56+'4. margono'!AJ56+'5. tugurejo'!AJ56+'6. kelet'!AJ56+'7. amino'!AJ56+'8. rsjdska'!AJ56+'9. rsjdklaten'!AJ56+'10.binamarga'!AJ56+'11.psda'!AJ56+'12.peraskim'!AJ56+'13.satpol'!AJ56+'14.kesbangpol'!AJ56+'15.dinsos'!AJ56+'16.bpbd'!AJ56+'17.nakertran'!AJ56+'18.dp3akab'!AJ56+'19.dlhk'!AJ56+'20.dkp'!AJ56+'21.permades'!AJ56+'22.dishub'!AJ56+'23.kominfo'!AJ56+'24.dinkop'!AJ56+'25.dpmdptsp'!AJ56+'26.dinpora'!AJ56+'27.arpus'!AJ56+'28.dinlutkan'!AJ56+'29.distanbun'!AJ56+'30.ternak'!AJ56+'31.esdm'!AJ56+'32.disperindag'!AJ56+'33.setda'!AJ56+'34.setwan'!AJ56+'35.inspektorat'!AJ56+'36.bappeda'!AJ56+'37.bppd'!AJ56+'38.bpkad'!AJ56+'39.bkd'!AJ56+'40.bpsdm'!AJ56+'41.penghubung'!AJ56+'42.SKPKD'!AJ56</f>
        <v>0</v>
      </c>
      <c r="AK56" s="233">
        <f>[1]RkpAkum!D52</f>
        <v>0</v>
      </c>
      <c r="AL56" s="233">
        <f>[1]RkpAkum!E52</f>
        <v>0</v>
      </c>
      <c r="AM56" s="233">
        <f t="shared" si="5"/>
        <v>0</v>
      </c>
      <c r="AN56" s="233">
        <f t="shared" si="6"/>
        <v>0</v>
      </c>
      <c r="AQ56" s="233"/>
      <c r="AR56" s="233"/>
    </row>
    <row r="57" spans="1:44">
      <c r="A57" s="235">
        <v>6</v>
      </c>
      <c r="B57" s="251" t="s">
        <v>318</v>
      </c>
      <c r="C57" s="54">
        <f>'1. dikbud'!C57+'2. dinkes'!C57+'3. moewardi'!C57+'4. margono'!C57+'5. tugurejo'!C57+'6. kelet'!C57+'7. amino'!C57+'8. rsjdska'!C57+'9. rsjdklaten'!C57+'10.binamarga'!C57+'11.psda'!C57+'12.peraskim'!C57+'13.satpol'!C57+'14.kesbangpol'!C57+'15.dinsos'!C57+'16.bpbd'!C57+'17.nakertran'!C57+'18.dp3akab'!C57+'19.dlhk'!C57+'20.dkp'!C57+'21.permades'!C57+'22.dishub'!C57+'23.kominfo'!C57+'24.dinkop'!C57+'25.dpmdptsp'!C57+'26.dinpora'!C57+'27.arpus'!C57+'28.dinlutkan'!C57+'29.distanbun'!C57+'30.ternak'!C57+'31.esdm'!C57+'32.disperindag'!C57+'33.setda'!C57+'34.setwan'!C57+'35.inspektorat'!C57+'36.bappeda'!C57+'37.bppd'!C57+'38.bpkad'!C57+'39.bkd'!C57+'40.bpsdm'!C57+'41.penghubung'!C57+'42.SKPKD'!C57</f>
        <v>0</v>
      </c>
      <c r="D57" s="54">
        <f>'1. dikbud'!D57+'2. dinkes'!D57+'3. moewardi'!D57+'4. margono'!D57+'5. tugurejo'!D57+'6. kelet'!D57+'7. amino'!D57+'8. rsjdska'!D57+'9. rsjdklaten'!D57+'10.binamarga'!D57+'11.psda'!D57+'12.peraskim'!D57+'13.satpol'!D57+'14.kesbangpol'!D57+'15.dinsos'!D57+'16.bpbd'!D57+'17.nakertran'!D57+'18.dp3akab'!D57+'19.dlhk'!D57+'20.dkp'!D57+'21.permades'!D57+'22.dishub'!D57+'23.kominfo'!D57+'24.dinkop'!D57+'25.dpmdptsp'!D57+'26.dinpora'!D57+'27.arpus'!D57+'28.dinlutkan'!D57+'29.distanbun'!D57+'30.ternak'!D57+'31.esdm'!D57+'32.disperindag'!D57+'33.setda'!D57+'34.setwan'!D57+'35.inspektorat'!D57+'36.bappeda'!D57+'37.bppd'!D57+'38.bpkad'!D57+'39.bkd'!D57+'40.bpsdm'!D57+'41.penghubung'!D57+'42.SKPKD'!D57</f>
        <v>0</v>
      </c>
      <c r="E57" s="54">
        <f>'1. dikbud'!E57+'2. dinkes'!E57+'3. moewardi'!E57+'4. margono'!E57+'5. tugurejo'!E57+'6. kelet'!E57+'7. amino'!E57+'8. rsjdska'!E57+'9. rsjdklaten'!E57+'10.binamarga'!E57+'11.psda'!E57+'12.peraskim'!E57+'13.satpol'!E57+'14.kesbangpol'!E57+'15.dinsos'!E57+'16.bpbd'!E57+'17.nakertran'!E57+'18.dp3akab'!E57+'19.dlhk'!E57+'20.dkp'!E57+'21.permades'!E57+'22.dishub'!E57+'23.kominfo'!E57+'24.dinkop'!E57+'25.dpmdptsp'!E57+'26.dinpora'!E57+'27.arpus'!E57+'28.dinlutkan'!E57+'29.distanbun'!E57+'30.ternak'!E57+'31.esdm'!E57+'32.disperindag'!E57+'33.setda'!E57+'34.setwan'!E57+'35.inspektorat'!E57+'36.bappeda'!E57+'37.bppd'!E57+'38.bpkad'!E57+'39.bkd'!E57+'40.bpsdm'!E57+'41.penghubung'!E57+'42.SKPKD'!E57</f>
        <v>1</v>
      </c>
      <c r="F57" s="54">
        <f>'1. dikbud'!F57+'2. dinkes'!F57+'3. moewardi'!F57+'4. margono'!F57+'5. tugurejo'!F57+'6. kelet'!F57+'7. amino'!F57+'8. rsjdska'!F57+'9. rsjdklaten'!F57+'10.binamarga'!F57+'11.psda'!F57+'12.peraskim'!F57+'13.satpol'!F57+'14.kesbangpol'!F57+'15.dinsos'!F57+'16.bpbd'!F57+'17.nakertran'!F57+'18.dp3akab'!F57+'19.dlhk'!F57+'20.dkp'!F57+'21.permades'!F57+'22.dishub'!F57+'23.kominfo'!F57+'24.dinkop'!F57+'25.dpmdptsp'!F57+'26.dinpora'!F57+'27.arpus'!F57+'28.dinlutkan'!F57+'29.distanbun'!F57+'30.ternak'!F57+'31.esdm'!F57+'32.disperindag'!F57+'33.setda'!F57+'34.setwan'!F57+'35.inspektorat'!F57+'36.bappeda'!F57+'37.bppd'!F57+'38.bpkad'!F57+'39.bkd'!F57+'40.bpsdm'!F57+'41.penghubung'!F57+'42.SKPKD'!F57</f>
        <v>39500000</v>
      </c>
      <c r="G57" s="54">
        <f>'1. dikbud'!G57+'2. dinkes'!G57+'3. moewardi'!G57+'4. margono'!G57+'5. tugurejo'!G57+'6. kelet'!G57+'7. amino'!G57+'8. rsjdska'!G57+'9. rsjdklaten'!G57+'10.binamarga'!G57+'11.psda'!G57+'12.peraskim'!G57+'13.satpol'!G57+'14.kesbangpol'!G57+'15.dinsos'!G57+'16.bpbd'!G57+'17.nakertran'!G57+'18.dp3akab'!G57+'19.dlhk'!G57+'20.dkp'!G57+'21.permades'!G57+'22.dishub'!G57+'23.kominfo'!G57+'24.dinkop'!G57+'25.dpmdptsp'!G57+'26.dinpora'!G57+'27.arpus'!G57+'28.dinlutkan'!G57+'29.distanbun'!G57+'30.ternak'!G57+'31.esdm'!G57+'32.disperindag'!G57+'33.setda'!G57+'34.setwan'!G57+'35.inspektorat'!G57+'36.bappeda'!G57+'37.bppd'!G57+'38.bpkad'!G57+'39.bkd'!G57+'40.bpsdm'!G57+'41.penghubung'!G57+'42.SKPKD'!G57</f>
        <v>0</v>
      </c>
      <c r="H57" s="54">
        <f>'1. dikbud'!H57+'2. dinkes'!H57+'3. moewardi'!H57+'4. margono'!H57+'5. tugurejo'!H57+'6. kelet'!H57+'7. amino'!H57+'8. rsjdska'!H57+'9. rsjdklaten'!H57+'10.binamarga'!H57+'11.psda'!H57+'12.peraskim'!H57+'13.satpol'!H57+'14.kesbangpol'!H57+'15.dinsos'!H57+'16.bpbd'!H57+'17.nakertran'!H57+'18.dp3akab'!H57+'19.dlhk'!H57+'20.dkp'!H57+'21.permades'!H57+'22.dishub'!H57+'23.kominfo'!H57+'24.dinkop'!H57+'25.dpmdptsp'!H57+'26.dinpora'!H57+'27.arpus'!H57+'28.dinlutkan'!H57+'29.distanbun'!H57+'30.ternak'!H57+'31.esdm'!H57+'32.disperindag'!H57+'33.setda'!H57+'34.setwan'!H57+'35.inspektorat'!H57+'36.bappeda'!H57+'37.bppd'!H57+'38.bpkad'!H57+'39.bkd'!H57+'40.bpsdm'!H57+'41.penghubung'!H57+'42.SKPKD'!H57</f>
        <v>0</v>
      </c>
      <c r="I57" s="54">
        <f>'1. dikbud'!I57+'2. dinkes'!I57+'3. moewardi'!I57+'4. margono'!I57+'5. tugurejo'!I57+'6. kelet'!I57+'7. amino'!I57+'8. rsjdska'!I57+'9. rsjdklaten'!I57+'10.binamarga'!I57+'11.psda'!I57+'12.peraskim'!I57+'13.satpol'!I57+'14.kesbangpol'!I57+'15.dinsos'!I57+'16.bpbd'!I57+'17.nakertran'!I57+'18.dp3akab'!I57+'19.dlhk'!I57+'20.dkp'!I57+'21.permades'!I57+'22.dishub'!I57+'23.kominfo'!I57+'24.dinkop'!I57+'25.dpmdptsp'!I57+'26.dinpora'!I57+'27.arpus'!I57+'28.dinlutkan'!I57+'29.distanbun'!I57+'30.ternak'!I57+'31.esdm'!I57+'32.disperindag'!I57+'33.setda'!I57+'34.setwan'!I57+'35.inspektorat'!I57+'36.bappeda'!I57+'37.bppd'!I57+'38.bpkad'!I57+'39.bkd'!I57+'40.bpsdm'!I57+'41.penghubung'!I57+'42.SKPKD'!I57</f>
        <v>0</v>
      </c>
      <c r="J57" s="54">
        <f>'1. dikbud'!J57+'2. dinkes'!J57+'3. moewardi'!J57+'4. margono'!J57+'5. tugurejo'!J57+'6. kelet'!J57+'7. amino'!J57+'8. rsjdska'!J57+'9. rsjdklaten'!J57+'10.binamarga'!J57+'11.psda'!J57+'12.peraskim'!J57+'13.satpol'!J57+'14.kesbangpol'!J57+'15.dinsos'!J57+'16.bpbd'!J57+'17.nakertran'!J57+'18.dp3akab'!J57+'19.dlhk'!J57+'20.dkp'!J57+'21.permades'!J57+'22.dishub'!J57+'23.kominfo'!J57+'24.dinkop'!J57+'25.dpmdptsp'!J57+'26.dinpora'!J57+'27.arpus'!J57+'28.dinlutkan'!J57+'29.distanbun'!J57+'30.ternak'!J57+'31.esdm'!J57+'32.disperindag'!J57+'33.setda'!J57+'34.setwan'!J57+'35.inspektorat'!J57+'36.bappeda'!J57+'37.bppd'!J57+'38.bpkad'!J57+'39.bkd'!J57+'40.bpsdm'!J57+'41.penghubung'!J57+'42.SKPKD'!J57</f>
        <v>0</v>
      </c>
      <c r="K57" s="54">
        <f>'1. dikbud'!K57+'2. dinkes'!K57+'3. moewardi'!K57+'4. margono'!K57+'5. tugurejo'!K57+'6. kelet'!K57+'7. amino'!K57+'8. rsjdska'!K57+'9. rsjdklaten'!K57+'10.binamarga'!K57+'11.psda'!K57+'12.peraskim'!K57+'13.satpol'!K57+'14.kesbangpol'!K57+'15.dinsos'!K57+'16.bpbd'!K57+'17.nakertran'!K57+'18.dp3akab'!K57+'19.dlhk'!K57+'20.dkp'!K57+'21.permades'!K57+'22.dishub'!K57+'23.kominfo'!K57+'24.dinkop'!K57+'25.dpmdptsp'!K57+'26.dinpora'!K57+'27.arpus'!K57+'28.dinlutkan'!K57+'29.distanbun'!K57+'30.ternak'!K57+'31.esdm'!K57+'32.disperindag'!K57+'33.setda'!K57+'34.setwan'!K57+'35.inspektorat'!K57+'36.bappeda'!K57+'37.bppd'!K57+'38.bpkad'!K57+'39.bkd'!K57+'40.bpsdm'!K57+'41.penghubung'!K57+'42.SKPKD'!K57</f>
        <v>0</v>
      </c>
      <c r="L57" s="54">
        <f>'1. dikbud'!L57+'2. dinkes'!L57+'3. moewardi'!L57+'4. margono'!L57+'5. tugurejo'!L57+'6. kelet'!L57+'7. amino'!L57+'8. rsjdska'!L57+'9. rsjdklaten'!L57+'10.binamarga'!L57+'11.psda'!L57+'12.peraskim'!L57+'13.satpol'!L57+'14.kesbangpol'!L57+'15.dinsos'!L57+'16.bpbd'!L57+'17.nakertran'!L57+'18.dp3akab'!L57+'19.dlhk'!L57+'20.dkp'!L57+'21.permades'!L57+'22.dishub'!L57+'23.kominfo'!L57+'24.dinkop'!L57+'25.dpmdptsp'!L57+'26.dinpora'!L57+'27.arpus'!L57+'28.dinlutkan'!L57+'29.distanbun'!L57+'30.ternak'!L57+'31.esdm'!L57+'32.disperindag'!L57+'33.setda'!L57+'34.setwan'!L57+'35.inspektorat'!L57+'36.bappeda'!L57+'37.bppd'!L57+'38.bpkad'!L57+'39.bkd'!L57+'40.bpsdm'!L57+'41.penghubung'!L57+'42.SKPKD'!L57</f>
        <v>0</v>
      </c>
      <c r="M57" s="54">
        <f>'1. dikbud'!M57+'2. dinkes'!M57+'3. moewardi'!M57+'4. margono'!M57+'5. tugurejo'!M57+'6. kelet'!M57+'7. amino'!M57+'8. rsjdska'!M57+'9. rsjdklaten'!M57+'10.binamarga'!M57+'11.psda'!M57+'12.peraskim'!M57+'13.satpol'!M57+'14.kesbangpol'!M57+'15.dinsos'!M57+'16.bpbd'!M57+'17.nakertran'!M57+'18.dp3akab'!M57+'19.dlhk'!M57+'20.dkp'!M57+'21.permades'!M57+'22.dishub'!M57+'23.kominfo'!M57+'24.dinkop'!M57+'25.dpmdptsp'!M57+'26.dinpora'!M57+'27.arpus'!M57+'28.dinlutkan'!M57+'29.distanbun'!M57+'30.ternak'!M57+'31.esdm'!M57+'32.disperindag'!M57+'33.setda'!M57+'34.setwan'!M57+'35.inspektorat'!M57+'36.bappeda'!M57+'37.bppd'!M57+'38.bpkad'!M57+'39.bkd'!M57+'40.bpsdm'!M57+'41.penghubung'!M57+'42.SKPKD'!M57</f>
        <v>0</v>
      </c>
      <c r="N57" s="54">
        <f>'1. dikbud'!N57+'2. dinkes'!N57+'3. moewardi'!N57+'4. margono'!N57+'5. tugurejo'!N57+'6. kelet'!N57+'7. amino'!N57+'8. rsjdska'!N57+'9. rsjdklaten'!N57+'10.binamarga'!N57+'11.psda'!N57+'12.peraskim'!N57+'13.satpol'!N57+'14.kesbangpol'!N57+'15.dinsos'!N57+'16.bpbd'!N57+'17.nakertran'!N57+'18.dp3akab'!N57+'19.dlhk'!N57+'20.dkp'!N57+'21.permades'!N57+'22.dishub'!N57+'23.kominfo'!N57+'24.dinkop'!N57+'25.dpmdptsp'!N57+'26.dinpora'!N57+'27.arpus'!N57+'28.dinlutkan'!N57+'29.distanbun'!N57+'30.ternak'!N57+'31.esdm'!N57+'32.disperindag'!N57+'33.setda'!N57+'34.setwan'!N57+'35.inspektorat'!N57+'36.bappeda'!N57+'37.bppd'!N57+'38.bpkad'!N57+'39.bkd'!N57+'40.bpsdm'!N57+'41.penghubung'!N57+'42.SKPKD'!N57</f>
        <v>0</v>
      </c>
      <c r="O57" s="54">
        <f>'1. dikbud'!O57+'2. dinkes'!O57+'3. moewardi'!O57+'4. margono'!O57+'5. tugurejo'!O57+'6. kelet'!O57+'7. amino'!O57+'8. rsjdska'!O57+'9. rsjdklaten'!O57+'10.binamarga'!O57+'11.psda'!O57+'12.peraskim'!O57+'13.satpol'!O57+'14.kesbangpol'!O57+'15.dinsos'!O57+'16.bpbd'!O57+'17.nakertran'!O57+'18.dp3akab'!O57+'19.dlhk'!O57+'20.dkp'!O57+'21.permades'!O57+'22.dishub'!O57+'23.kominfo'!O57+'24.dinkop'!O57+'25.dpmdptsp'!O57+'26.dinpora'!O57+'27.arpus'!O57+'28.dinlutkan'!O57+'29.distanbun'!O57+'30.ternak'!O57+'31.esdm'!O57+'32.disperindag'!O57+'33.setda'!O57+'34.setwan'!O57+'35.inspektorat'!O57+'36.bappeda'!O57+'37.bppd'!O57+'38.bpkad'!O57+'39.bkd'!O57+'40.bpsdm'!O57+'41.penghubung'!O57+'42.SKPKD'!O57</f>
        <v>0</v>
      </c>
      <c r="P57" s="54">
        <f>'1. dikbud'!P57+'2. dinkes'!P57+'3. moewardi'!P57+'4. margono'!P57+'5. tugurejo'!P57+'6. kelet'!P57+'7. amino'!P57+'8. rsjdska'!P57+'9. rsjdklaten'!P57+'10.binamarga'!P57+'11.psda'!P57+'12.peraskim'!P57+'13.satpol'!P57+'14.kesbangpol'!P57+'15.dinsos'!P57+'16.bpbd'!P57+'17.nakertran'!P57+'18.dp3akab'!P57+'19.dlhk'!P57+'20.dkp'!P57+'21.permades'!P57+'22.dishub'!P57+'23.kominfo'!P57+'24.dinkop'!P57+'25.dpmdptsp'!P57+'26.dinpora'!P57+'27.arpus'!P57+'28.dinlutkan'!P57+'29.distanbun'!P57+'30.ternak'!P57+'31.esdm'!P57+'32.disperindag'!P57+'33.setda'!P57+'34.setwan'!P57+'35.inspektorat'!P57+'36.bappeda'!P57+'37.bppd'!P57+'38.bpkad'!P57+'39.bkd'!P57+'40.bpsdm'!P57+'41.penghubung'!P57+'42.SKPKD'!P57</f>
        <v>0</v>
      </c>
      <c r="Q57" s="54">
        <f>'1. dikbud'!Q57+'2. dinkes'!Q57+'3. moewardi'!Q57+'4. margono'!Q57+'5. tugurejo'!Q57+'6. kelet'!Q57+'7. amino'!Q57+'8. rsjdska'!Q57+'9. rsjdklaten'!Q57+'10.binamarga'!Q57+'11.psda'!Q57+'12.peraskim'!Q57+'13.satpol'!Q57+'14.kesbangpol'!Q57+'15.dinsos'!Q57+'16.bpbd'!Q57+'17.nakertran'!Q57+'18.dp3akab'!Q57+'19.dlhk'!Q57+'20.dkp'!Q57+'21.permades'!Q57+'22.dishub'!Q57+'23.kominfo'!Q57+'24.dinkop'!Q57+'25.dpmdptsp'!Q57+'26.dinpora'!Q57+'27.arpus'!Q57+'28.dinlutkan'!Q57+'29.distanbun'!Q57+'30.ternak'!Q57+'31.esdm'!Q57+'32.disperindag'!Q57+'33.setda'!Q57+'34.setwan'!Q57+'35.inspektorat'!Q57+'36.bappeda'!Q57+'37.bppd'!Q57+'38.bpkad'!Q57+'39.bkd'!Q57+'40.bpsdm'!Q57+'41.penghubung'!Q57+'42.SKPKD'!Q57</f>
        <v>0</v>
      </c>
      <c r="R57" s="54">
        <f>'1. dikbud'!R57+'2. dinkes'!R57+'3. moewardi'!R57+'4. margono'!R57+'5. tugurejo'!R57+'6. kelet'!R57+'7. amino'!R57+'8. rsjdska'!R57+'9. rsjdklaten'!R57+'10.binamarga'!R57+'11.psda'!R57+'12.peraskim'!R57+'13.satpol'!R57+'14.kesbangpol'!R57+'15.dinsos'!R57+'16.bpbd'!R57+'17.nakertran'!R57+'18.dp3akab'!R57+'19.dlhk'!R57+'20.dkp'!R57+'21.permades'!R57+'22.dishub'!R57+'23.kominfo'!R57+'24.dinkop'!R57+'25.dpmdptsp'!R57+'26.dinpora'!R57+'27.arpus'!R57+'28.dinlutkan'!R57+'29.distanbun'!R57+'30.ternak'!R57+'31.esdm'!R57+'32.disperindag'!R57+'33.setda'!R57+'34.setwan'!R57+'35.inspektorat'!R57+'36.bappeda'!R57+'37.bppd'!R57+'38.bpkad'!R57+'39.bkd'!R57+'40.bpsdm'!R57+'41.penghubung'!R57+'42.SKPKD'!R57</f>
        <v>0</v>
      </c>
      <c r="S57" s="54">
        <f>'1. dikbud'!S57+'2. dinkes'!S57+'3. moewardi'!S57+'4. margono'!S57+'5. tugurejo'!S57+'6. kelet'!S57+'7. amino'!S57+'8. rsjdska'!S57+'9. rsjdklaten'!S57+'10.binamarga'!S57+'11.psda'!S57+'12.peraskim'!S57+'13.satpol'!S57+'14.kesbangpol'!S57+'15.dinsos'!S57+'16.bpbd'!S57+'17.nakertran'!S57+'18.dp3akab'!S57+'19.dlhk'!S57+'20.dkp'!S57+'21.permades'!S57+'22.dishub'!S57+'23.kominfo'!S57+'24.dinkop'!S57+'25.dpmdptsp'!S57+'26.dinpora'!S57+'27.arpus'!S57+'28.dinlutkan'!S57+'29.distanbun'!S57+'30.ternak'!S57+'31.esdm'!S57+'32.disperindag'!S57+'33.setda'!S57+'34.setwan'!S57+'35.inspektorat'!S57+'36.bappeda'!S57+'37.bppd'!S57+'38.bpkad'!S57+'39.bkd'!S57+'40.bpsdm'!S57+'41.penghubung'!S57+'42.SKPKD'!S57</f>
        <v>1</v>
      </c>
      <c r="T57" s="54">
        <f>'1. dikbud'!T57+'2. dinkes'!T57+'3. moewardi'!T57+'4. margono'!T57+'5. tugurejo'!T57+'6. kelet'!T57+'7. amino'!T57+'8. rsjdska'!T57+'9. rsjdklaten'!T57+'10.binamarga'!T57+'11.psda'!T57+'12.peraskim'!T57+'13.satpol'!T57+'14.kesbangpol'!T57+'15.dinsos'!T57+'16.bpbd'!T57+'17.nakertran'!T57+'18.dp3akab'!T57+'19.dlhk'!T57+'20.dkp'!T57+'21.permades'!T57+'22.dishub'!T57+'23.kominfo'!T57+'24.dinkop'!T57+'25.dpmdptsp'!T57+'26.dinpora'!T57+'27.arpus'!T57+'28.dinlutkan'!T57+'29.distanbun'!T57+'30.ternak'!T57+'31.esdm'!T57+'32.disperindag'!T57+'33.setda'!T57+'34.setwan'!T57+'35.inspektorat'!T57+'36.bappeda'!T57+'37.bppd'!T57+'38.bpkad'!T57+'39.bkd'!T57+'40.bpsdm'!T57+'41.penghubung'!T57+'42.SKPKD'!T57</f>
        <v>39500000</v>
      </c>
      <c r="U57" s="54">
        <f>'1. dikbud'!U57+'2. dinkes'!U57+'3. moewardi'!U57+'4. margono'!U57+'5. tugurejo'!U57+'6. kelet'!U57+'7. amino'!U57+'8. rsjdska'!U57+'9. rsjdklaten'!U57+'10.binamarga'!U57+'11.psda'!U57+'12.peraskim'!U57+'13.satpol'!U57+'14.kesbangpol'!U57+'15.dinsos'!U57+'16.bpbd'!U57+'17.nakertran'!U57+'18.dp3akab'!U57+'19.dlhk'!U57+'20.dkp'!U57+'21.permades'!U57+'22.dishub'!U57+'23.kominfo'!U57+'24.dinkop'!U57+'25.dpmdptsp'!U57+'26.dinpora'!U57+'27.arpus'!U57+'28.dinlutkan'!U57+'29.distanbun'!U57+'30.ternak'!U57+'31.esdm'!U57+'32.disperindag'!U57+'33.setda'!U57+'34.setwan'!U57+'35.inspektorat'!U57+'36.bappeda'!U57+'37.bppd'!U57+'38.bpkad'!U57+'39.bkd'!U57+'40.bpsdm'!U57+'41.penghubung'!U57+'42.SKPKD'!U57</f>
        <v>0</v>
      </c>
      <c r="V57" s="54">
        <f>'1. dikbud'!V57+'2. dinkes'!V57+'3. moewardi'!V57+'4. margono'!V57+'5. tugurejo'!V57+'6. kelet'!V57+'7. amino'!V57+'8. rsjdska'!V57+'9. rsjdklaten'!V57+'10.binamarga'!V57+'11.psda'!V57+'12.peraskim'!V57+'13.satpol'!V57+'14.kesbangpol'!V57+'15.dinsos'!V57+'16.bpbd'!V57+'17.nakertran'!V57+'18.dp3akab'!V57+'19.dlhk'!V57+'20.dkp'!V57+'21.permades'!V57+'22.dishub'!V57+'23.kominfo'!V57+'24.dinkop'!V57+'25.dpmdptsp'!V57+'26.dinpora'!V57+'27.arpus'!V57+'28.dinlutkan'!V57+'29.distanbun'!V57+'30.ternak'!V57+'31.esdm'!V57+'32.disperindag'!V57+'33.setda'!V57+'34.setwan'!V57+'35.inspektorat'!V57+'36.bappeda'!V57+'37.bppd'!V57+'38.bpkad'!V57+'39.bkd'!V57+'40.bpsdm'!V57+'41.penghubung'!V57+'42.SKPKD'!V57</f>
        <v>0</v>
      </c>
      <c r="W57" s="54">
        <f>'1. dikbud'!W57+'2. dinkes'!W57+'3. moewardi'!W57+'4. margono'!W57+'5. tugurejo'!W57+'6. kelet'!W57+'7. amino'!W57+'8. rsjdska'!W57+'9. rsjdklaten'!W57+'10.binamarga'!W57+'11.psda'!W57+'12.peraskim'!W57+'13.satpol'!W57+'14.kesbangpol'!W57+'15.dinsos'!W57+'16.bpbd'!W57+'17.nakertran'!W57+'18.dp3akab'!W57+'19.dlhk'!W57+'20.dkp'!W57+'21.permades'!W57+'22.dishub'!W57+'23.kominfo'!W57+'24.dinkop'!W57+'25.dpmdptsp'!W57+'26.dinpora'!W57+'27.arpus'!W57+'28.dinlutkan'!W57+'29.distanbun'!W57+'30.ternak'!W57+'31.esdm'!W57+'32.disperindag'!W57+'33.setda'!W57+'34.setwan'!W57+'35.inspektorat'!W57+'36.bappeda'!W57+'37.bppd'!W57+'38.bpkad'!W57+'39.bkd'!W57+'40.bpsdm'!W57+'41.penghubung'!W57+'42.SKPKD'!W57</f>
        <v>0</v>
      </c>
      <c r="X57" s="54">
        <f>'1. dikbud'!X57+'2. dinkes'!X57+'3. moewardi'!X57+'4. margono'!X57+'5. tugurejo'!X57+'6. kelet'!X57+'7. amino'!X57+'8. rsjdska'!X57+'9. rsjdklaten'!X57+'10.binamarga'!X57+'11.psda'!X57+'12.peraskim'!X57+'13.satpol'!X57+'14.kesbangpol'!X57+'15.dinsos'!X57+'16.bpbd'!X57+'17.nakertran'!X57+'18.dp3akab'!X57+'19.dlhk'!X57+'20.dkp'!X57+'21.permades'!X57+'22.dishub'!X57+'23.kominfo'!X57+'24.dinkop'!X57+'25.dpmdptsp'!X57+'26.dinpora'!X57+'27.arpus'!X57+'28.dinlutkan'!X57+'29.distanbun'!X57+'30.ternak'!X57+'31.esdm'!X57+'32.disperindag'!X57+'33.setda'!X57+'34.setwan'!X57+'35.inspektorat'!X57+'36.bappeda'!X57+'37.bppd'!X57+'38.bpkad'!X57+'39.bkd'!X57+'40.bpsdm'!X57+'41.penghubung'!X57+'42.SKPKD'!X57</f>
        <v>0</v>
      </c>
      <c r="Y57" s="54">
        <f>'1. dikbud'!Y57+'2. dinkes'!Y57+'3. moewardi'!Y57+'4. margono'!Y57+'5. tugurejo'!Y57+'6. kelet'!Y57+'7. amino'!Y57+'8. rsjdska'!Y57+'9. rsjdklaten'!Y57+'10.binamarga'!Y57+'11.psda'!Y57+'12.peraskim'!Y57+'13.satpol'!Y57+'14.kesbangpol'!Y57+'15.dinsos'!Y57+'16.bpbd'!Y57+'17.nakertran'!Y57+'18.dp3akab'!Y57+'19.dlhk'!Y57+'20.dkp'!Y57+'21.permades'!Y57+'22.dishub'!Y57+'23.kominfo'!Y57+'24.dinkop'!Y57+'25.dpmdptsp'!Y57+'26.dinpora'!Y57+'27.arpus'!Y57+'28.dinlutkan'!Y57+'29.distanbun'!Y57+'30.ternak'!Y57+'31.esdm'!Y57+'32.disperindag'!Y57+'33.setda'!Y57+'34.setwan'!Y57+'35.inspektorat'!Y57+'36.bappeda'!Y57+'37.bppd'!Y57+'38.bpkad'!Y57+'39.bkd'!Y57+'40.bpsdm'!Y57+'41.penghubung'!Y57+'42.SKPKD'!Y57</f>
        <v>0</v>
      </c>
      <c r="Z57" s="54">
        <f>'1. dikbud'!Z57+'2. dinkes'!Z57+'3. moewardi'!Z57+'4. margono'!Z57+'5. tugurejo'!Z57+'6. kelet'!Z57+'7. amino'!Z57+'8. rsjdska'!Z57+'9. rsjdklaten'!Z57+'10.binamarga'!Z57+'11.psda'!Z57+'12.peraskim'!Z57+'13.satpol'!Z57+'14.kesbangpol'!Z57+'15.dinsos'!Z57+'16.bpbd'!Z57+'17.nakertran'!Z57+'18.dp3akab'!Z57+'19.dlhk'!Z57+'20.dkp'!Z57+'21.permades'!Z57+'22.dishub'!Z57+'23.kominfo'!Z57+'24.dinkop'!Z57+'25.dpmdptsp'!Z57+'26.dinpora'!Z57+'27.arpus'!Z57+'28.dinlutkan'!Z57+'29.distanbun'!Z57+'30.ternak'!Z57+'31.esdm'!Z57+'32.disperindag'!Z57+'33.setda'!Z57+'34.setwan'!Z57+'35.inspektorat'!Z57+'36.bappeda'!Z57+'37.bppd'!Z57+'38.bpkad'!Z57+'39.bkd'!Z57+'40.bpsdm'!Z57+'41.penghubung'!Z57+'42.SKPKD'!Z57</f>
        <v>0</v>
      </c>
      <c r="AA57" s="54">
        <f>'1. dikbud'!AA57+'2. dinkes'!AA57+'3. moewardi'!AA57+'4. margono'!AA57+'5. tugurejo'!AA57+'6. kelet'!AA57+'7. amino'!AA57+'8. rsjdska'!AA57+'9. rsjdklaten'!AA57+'10.binamarga'!AA57+'11.psda'!AA57+'12.peraskim'!AA57+'13.satpol'!AA57+'14.kesbangpol'!AA57+'15.dinsos'!AA57+'16.bpbd'!AA57+'17.nakertran'!AA57+'18.dp3akab'!AA57+'19.dlhk'!AA57+'20.dkp'!AA57+'21.permades'!AA57+'22.dishub'!AA57+'23.kominfo'!AA57+'24.dinkop'!AA57+'25.dpmdptsp'!AA57+'26.dinpora'!AA57+'27.arpus'!AA57+'28.dinlutkan'!AA57+'29.distanbun'!AA57+'30.ternak'!AA57+'31.esdm'!AA57+'32.disperindag'!AA57+'33.setda'!AA57+'34.setwan'!AA57+'35.inspektorat'!AA57+'36.bappeda'!AA57+'37.bppd'!AA57+'38.bpkad'!AA57+'39.bkd'!AA57+'40.bpsdm'!AA57+'41.penghubung'!AA57+'42.SKPKD'!AA57</f>
        <v>0</v>
      </c>
      <c r="AB57" s="54">
        <f>'1. dikbud'!AB57+'2. dinkes'!AB57+'3. moewardi'!AB57+'4. margono'!AB57+'5. tugurejo'!AB57+'6. kelet'!AB57+'7. amino'!AB57+'8. rsjdska'!AB57+'9. rsjdklaten'!AB57+'10.binamarga'!AB57+'11.psda'!AB57+'12.peraskim'!AB57+'13.satpol'!AB57+'14.kesbangpol'!AB57+'15.dinsos'!AB57+'16.bpbd'!AB57+'17.nakertran'!AB57+'18.dp3akab'!AB57+'19.dlhk'!AB57+'20.dkp'!AB57+'21.permades'!AB57+'22.dishub'!AB57+'23.kominfo'!AB57+'24.dinkop'!AB57+'25.dpmdptsp'!AB57+'26.dinpora'!AB57+'27.arpus'!AB57+'28.dinlutkan'!AB57+'29.distanbun'!AB57+'30.ternak'!AB57+'31.esdm'!AB57+'32.disperindag'!AB57+'33.setda'!AB57+'34.setwan'!AB57+'35.inspektorat'!AB57+'36.bappeda'!AB57+'37.bppd'!AB57+'38.bpkad'!AB57+'39.bkd'!AB57+'40.bpsdm'!AB57+'41.penghubung'!AB57+'42.SKPKD'!AB57</f>
        <v>0</v>
      </c>
      <c r="AC57" s="54">
        <f>'1. dikbud'!AC57+'2. dinkes'!AC57+'3. moewardi'!AC57+'4. margono'!AC57+'5. tugurejo'!AC57+'6. kelet'!AC57+'7. amino'!AC57+'8. rsjdska'!AC57+'9. rsjdklaten'!AC57+'10.binamarga'!AC57+'11.psda'!AC57+'12.peraskim'!AC57+'13.satpol'!AC57+'14.kesbangpol'!AC57+'15.dinsos'!AC57+'16.bpbd'!AC57+'17.nakertran'!AC57+'18.dp3akab'!AC57+'19.dlhk'!AC57+'20.dkp'!AC57+'21.permades'!AC57+'22.dishub'!AC57+'23.kominfo'!AC57+'24.dinkop'!AC57+'25.dpmdptsp'!AC57+'26.dinpora'!AC57+'27.arpus'!AC57+'28.dinlutkan'!AC57+'29.distanbun'!AC57+'30.ternak'!AC57+'31.esdm'!AC57+'32.disperindag'!AC57+'33.setda'!AC57+'34.setwan'!AC57+'35.inspektorat'!AC57+'36.bappeda'!AC57+'37.bppd'!AC57+'38.bpkad'!AC57+'39.bkd'!AC57+'40.bpsdm'!AC57+'41.penghubung'!AC57+'42.SKPKD'!AC57</f>
        <v>0</v>
      </c>
      <c r="AD57" s="54">
        <f>'1. dikbud'!AD57+'2. dinkes'!AD57+'3. moewardi'!AD57+'4. margono'!AD57+'5. tugurejo'!AD57+'6. kelet'!AD57+'7. amino'!AD57+'8. rsjdska'!AD57+'9. rsjdklaten'!AD57+'10.binamarga'!AD57+'11.psda'!AD57+'12.peraskim'!AD57+'13.satpol'!AD57+'14.kesbangpol'!AD57+'15.dinsos'!AD57+'16.bpbd'!AD57+'17.nakertran'!AD57+'18.dp3akab'!AD57+'19.dlhk'!AD57+'20.dkp'!AD57+'21.permades'!AD57+'22.dishub'!AD57+'23.kominfo'!AD57+'24.dinkop'!AD57+'25.dpmdptsp'!AD57+'26.dinpora'!AD57+'27.arpus'!AD57+'28.dinlutkan'!AD57+'29.distanbun'!AD57+'30.ternak'!AD57+'31.esdm'!AD57+'32.disperindag'!AD57+'33.setda'!AD57+'34.setwan'!AD57+'35.inspektorat'!AD57+'36.bappeda'!AD57+'37.bppd'!AD57+'38.bpkad'!AD57+'39.bkd'!AD57+'40.bpsdm'!AD57+'41.penghubung'!AD57+'42.SKPKD'!AD57</f>
        <v>0</v>
      </c>
      <c r="AE57" s="54">
        <f>'1. dikbud'!AE57+'2. dinkes'!AE57+'3. moewardi'!AE57+'4. margono'!AE57+'5. tugurejo'!AE57+'6. kelet'!AE57+'7. amino'!AE57+'8. rsjdska'!AE57+'9. rsjdklaten'!AE57+'10.binamarga'!AE57+'11.psda'!AE57+'12.peraskim'!AE57+'13.satpol'!AE57+'14.kesbangpol'!AE57+'15.dinsos'!AE57+'16.bpbd'!AE57+'17.nakertran'!AE57+'18.dp3akab'!AE57+'19.dlhk'!AE57+'20.dkp'!AE57+'21.permades'!AE57+'22.dishub'!AE57+'23.kominfo'!AE57+'24.dinkop'!AE57+'25.dpmdptsp'!AE57+'26.dinpora'!AE57+'27.arpus'!AE57+'28.dinlutkan'!AE57+'29.distanbun'!AE57+'30.ternak'!AE57+'31.esdm'!AE57+'32.disperindag'!AE57+'33.setda'!AE57+'34.setwan'!AE57+'35.inspektorat'!AE57+'36.bappeda'!AE57+'37.bppd'!AE57+'38.bpkad'!AE57+'39.bkd'!AE57+'40.bpsdm'!AE57+'41.penghubung'!AE57+'42.SKPKD'!AE57</f>
        <v>0</v>
      </c>
      <c r="AF57" s="54">
        <f>'1. dikbud'!AF57+'2. dinkes'!AF57+'3. moewardi'!AF57+'4. margono'!AF57+'5. tugurejo'!AF57+'6. kelet'!AF57+'7. amino'!AF57+'8. rsjdska'!AF57+'9. rsjdklaten'!AF57+'10.binamarga'!AF57+'11.psda'!AF57+'12.peraskim'!AF57+'13.satpol'!AF57+'14.kesbangpol'!AF57+'15.dinsos'!AF57+'16.bpbd'!AF57+'17.nakertran'!AF57+'18.dp3akab'!AF57+'19.dlhk'!AF57+'20.dkp'!AF57+'21.permades'!AF57+'22.dishub'!AF57+'23.kominfo'!AF57+'24.dinkop'!AF57+'25.dpmdptsp'!AF57+'26.dinpora'!AF57+'27.arpus'!AF57+'28.dinlutkan'!AF57+'29.distanbun'!AF57+'30.ternak'!AF57+'31.esdm'!AF57+'32.disperindag'!AF57+'33.setda'!AF57+'34.setwan'!AF57+'35.inspektorat'!AF57+'36.bappeda'!AF57+'37.bppd'!AF57+'38.bpkad'!AF57+'39.bkd'!AF57+'40.bpsdm'!AF57+'41.penghubung'!AF57+'42.SKPKD'!AF57</f>
        <v>0</v>
      </c>
      <c r="AG57" s="54">
        <f>'1. dikbud'!AG57+'2. dinkes'!AG57+'3. moewardi'!AG57+'4. margono'!AG57+'5. tugurejo'!AG57+'6. kelet'!AG57+'7. amino'!AG57+'8. rsjdska'!AG57+'9. rsjdklaten'!AG57+'10.binamarga'!AG57+'11.psda'!AG57+'12.peraskim'!AG57+'13.satpol'!AG57+'14.kesbangpol'!AG57+'15.dinsos'!AG57+'16.bpbd'!AG57+'17.nakertran'!AG57+'18.dp3akab'!AG57+'19.dlhk'!AG57+'20.dkp'!AG57+'21.permades'!AG57+'22.dishub'!AG57+'23.kominfo'!AG57+'24.dinkop'!AG57+'25.dpmdptsp'!AG57+'26.dinpora'!AG57+'27.arpus'!AG57+'28.dinlutkan'!AG57+'29.distanbun'!AG57+'30.ternak'!AG57+'31.esdm'!AG57+'32.disperindag'!AG57+'33.setda'!AG57+'34.setwan'!AG57+'35.inspektorat'!AG57+'36.bappeda'!AG57+'37.bppd'!AG57+'38.bpkad'!AG57+'39.bkd'!AG57+'40.bpsdm'!AG57+'41.penghubung'!AG57+'42.SKPKD'!AG57</f>
        <v>0</v>
      </c>
      <c r="AH57" s="54">
        <f>'1. dikbud'!AH57+'2. dinkes'!AH57+'3. moewardi'!AH57+'4. margono'!AH57+'5. tugurejo'!AH57+'6. kelet'!AH57+'7. amino'!AH57+'8. rsjdska'!AH57+'9. rsjdklaten'!AH57+'10.binamarga'!AH57+'11.psda'!AH57+'12.peraskim'!AH57+'13.satpol'!AH57+'14.kesbangpol'!AH57+'15.dinsos'!AH57+'16.bpbd'!AH57+'17.nakertran'!AH57+'18.dp3akab'!AH57+'19.dlhk'!AH57+'20.dkp'!AH57+'21.permades'!AH57+'22.dishub'!AH57+'23.kominfo'!AH57+'24.dinkop'!AH57+'25.dpmdptsp'!AH57+'26.dinpora'!AH57+'27.arpus'!AH57+'28.dinlutkan'!AH57+'29.distanbun'!AH57+'30.ternak'!AH57+'31.esdm'!AH57+'32.disperindag'!AH57+'33.setda'!AH57+'34.setwan'!AH57+'35.inspektorat'!AH57+'36.bappeda'!AH57+'37.bppd'!AH57+'38.bpkad'!AH57+'39.bkd'!AH57+'40.bpsdm'!AH57+'41.penghubung'!AH57+'42.SKPKD'!AH57</f>
        <v>0</v>
      </c>
      <c r="AI57" s="54">
        <f>'1. dikbud'!AI57+'2. dinkes'!AI57+'3. moewardi'!AI57+'4. margono'!AI57+'5. tugurejo'!AI57+'6. kelet'!AI57+'7. amino'!AI57+'8. rsjdska'!AI57+'9. rsjdklaten'!AI57+'10.binamarga'!AI57+'11.psda'!AI57+'12.peraskim'!AI57+'13.satpol'!AI57+'14.kesbangpol'!AI57+'15.dinsos'!AI57+'16.bpbd'!AI57+'17.nakertran'!AI57+'18.dp3akab'!AI57+'19.dlhk'!AI57+'20.dkp'!AI57+'21.permades'!AI57+'22.dishub'!AI57+'23.kominfo'!AI57+'24.dinkop'!AI57+'25.dpmdptsp'!AI57+'26.dinpora'!AI57+'27.arpus'!AI57+'28.dinlutkan'!AI57+'29.distanbun'!AI57+'30.ternak'!AI57+'31.esdm'!AI57+'32.disperindag'!AI57+'33.setda'!AI57+'34.setwan'!AI57+'35.inspektorat'!AI57+'36.bappeda'!AI57+'37.bppd'!AI57+'38.bpkad'!AI57+'39.bkd'!AI57+'40.bpsdm'!AI57+'41.penghubung'!AI57+'42.SKPKD'!AI57</f>
        <v>1</v>
      </c>
      <c r="AJ57" s="54">
        <f>'1. dikbud'!AJ57+'2. dinkes'!AJ57+'3. moewardi'!AJ57+'4. margono'!AJ57+'5. tugurejo'!AJ57+'6. kelet'!AJ57+'7. amino'!AJ57+'8. rsjdska'!AJ57+'9. rsjdklaten'!AJ57+'10.binamarga'!AJ57+'11.psda'!AJ57+'12.peraskim'!AJ57+'13.satpol'!AJ57+'14.kesbangpol'!AJ57+'15.dinsos'!AJ57+'16.bpbd'!AJ57+'17.nakertran'!AJ57+'18.dp3akab'!AJ57+'19.dlhk'!AJ57+'20.dkp'!AJ57+'21.permades'!AJ57+'22.dishub'!AJ57+'23.kominfo'!AJ57+'24.dinkop'!AJ57+'25.dpmdptsp'!AJ57+'26.dinpora'!AJ57+'27.arpus'!AJ57+'28.dinlutkan'!AJ57+'29.distanbun'!AJ57+'30.ternak'!AJ57+'31.esdm'!AJ57+'32.disperindag'!AJ57+'33.setda'!AJ57+'34.setwan'!AJ57+'35.inspektorat'!AJ57+'36.bappeda'!AJ57+'37.bppd'!AJ57+'38.bpkad'!AJ57+'39.bkd'!AJ57+'40.bpsdm'!AJ57+'41.penghubung'!AJ57+'42.SKPKD'!AJ57</f>
        <v>39500000</v>
      </c>
      <c r="AK57" s="233">
        <f>[1]RkpAkum!D53</f>
        <v>1</v>
      </c>
      <c r="AL57" s="233">
        <f>[1]RkpAkum!E53</f>
        <v>39500000</v>
      </c>
      <c r="AM57" s="233">
        <f t="shared" si="5"/>
        <v>0</v>
      </c>
      <c r="AN57" s="233">
        <f t="shared" si="6"/>
        <v>0</v>
      </c>
      <c r="AQ57" s="233"/>
      <c r="AR57" s="233"/>
    </row>
    <row r="58" spans="1:44">
      <c r="A58" s="235">
        <v>7</v>
      </c>
      <c r="B58" s="251" t="s">
        <v>319</v>
      </c>
      <c r="C58" s="54">
        <f>'1. dikbud'!C58+'2. dinkes'!C58+'3. moewardi'!C58+'4. margono'!C58+'5. tugurejo'!C58+'6. kelet'!C58+'7. amino'!C58+'8. rsjdska'!C58+'9. rsjdklaten'!C58+'10.binamarga'!C58+'11.psda'!C58+'12.peraskim'!C58+'13.satpol'!C58+'14.kesbangpol'!C58+'15.dinsos'!C58+'16.bpbd'!C58+'17.nakertran'!C58+'18.dp3akab'!C58+'19.dlhk'!C58+'20.dkp'!C58+'21.permades'!C58+'22.dishub'!C58+'23.kominfo'!C58+'24.dinkop'!C58+'25.dpmdptsp'!C58+'26.dinpora'!C58+'27.arpus'!C58+'28.dinlutkan'!C58+'29.distanbun'!C58+'30.ternak'!C58+'31.esdm'!C58+'32.disperindag'!C58+'33.setda'!C58+'34.setwan'!C58+'35.inspektorat'!C58+'36.bappeda'!C58+'37.bppd'!C58+'38.bpkad'!C58+'39.bkd'!C58+'40.bpsdm'!C58+'41.penghubung'!C58+'42.SKPKD'!C58</f>
        <v>0</v>
      </c>
      <c r="D58" s="54">
        <f>'1. dikbud'!D58+'2. dinkes'!D58+'3. moewardi'!D58+'4. margono'!D58+'5. tugurejo'!D58+'6. kelet'!D58+'7. amino'!D58+'8. rsjdska'!D58+'9. rsjdklaten'!D58+'10.binamarga'!D58+'11.psda'!D58+'12.peraskim'!D58+'13.satpol'!D58+'14.kesbangpol'!D58+'15.dinsos'!D58+'16.bpbd'!D58+'17.nakertran'!D58+'18.dp3akab'!D58+'19.dlhk'!D58+'20.dkp'!D58+'21.permades'!D58+'22.dishub'!D58+'23.kominfo'!D58+'24.dinkop'!D58+'25.dpmdptsp'!D58+'26.dinpora'!D58+'27.arpus'!D58+'28.dinlutkan'!D58+'29.distanbun'!D58+'30.ternak'!D58+'31.esdm'!D58+'32.disperindag'!D58+'33.setda'!D58+'34.setwan'!D58+'35.inspektorat'!D58+'36.bappeda'!D58+'37.bppd'!D58+'38.bpkad'!D58+'39.bkd'!D58+'40.bpsdm'!D58+'41.penghubung'!D58+'42.SKPKD'!D58</f>
        <v>0</v>
      </c>
      <c r="E58" s="54">
        <f>'1. dikbud'!E58+'2. dinkes'!E58+'3. moewardi'!E58+'4. margono'!E58+'5. tugurejo'!E58+'6. kelet'!E58+'7. amino'!E58+'8. rsjdska'!E58+'9. rsjdklaten'!E58+'10.binamarga'!E58+'11.psda'!E58+'12.peraskim'!E58+'13.satpol'!E58+'14.kesbangpol'!E58+'15.dinsos'!E58+'16.bpbd'!E58+'17.nakertran'!E58+'18.dp3akab'!E58+'19.dlhk'!E58+'20.dkp'!E58+'21.permades'!E58+'22.dishub'!E58+'23.kominfo'!E58+'24.dinkop'!E58+'25.dpmdptsp'!E58+'26.dinpora'!E58+'27.arpus'!E58+'28.dinlutkan'!E58+'29.distanbun'!E58+'30.ternak'!E58+'31.esdm'!E58+'32.disperindag'!E58+'33.setda'!E58+'34.setwan'!E58+'35.inspektorat'!E58+'36.bappeda'!E58+'37.bppd'!E58+'38.bpkad'!E58+'39.bkd'!E58+'40.bpsdm'!E58+'41.penghubung'!E58+'42.SKPKD'!E58</f>
        <v>0</v>
      </c>
      <c r="F58" s="54">
        <f>'1. dikbud'!F58+'2. dinkes'!F58+'3. moewardi'!F58+'4. margono'!F58+'5. tugurejo'!F58+'6. kelet'!F58+'7. amino'!F58+'8. rsjdska'!F58+'9. rsjdklaten'!F58+'10.binamarga'!F58+'11.psda'!F58+'12.peraskim'!F58+'13.satpol'!F58+'14.kesbangpol'!F58+'15.dinsos'!F58+'16.bpbd'!F58+'17.nakertran'!F58+'18.dp3akab'!F58+'19.dlhk'!F58+'20.dkp'!F58+'21.permades'!F58+'22.dishub'!F58+'23.kominfo'!F58+'24.dinkop'!F58+'25.dpmdptsp'!F58+'26.dinpora'!F58+'27.arpus'!F58+'28.dinlutkan'!F58+'29.distanbun'!F58+'30.ternak'!F58+'31.esdm'!F58+'32.disperindag'!F58+'33.setda'!F58+'34.setwan'!F58+'35.inspektorat'!F58+'36.bappeda'!F58+'37.bppd'!F58+'38.bpkad'!F58+'39.bkd'!F58+'40.bpsdm'!F58+'41.penghubung'!F58+'42.SKPKD'!F58</f>
        <v>0</v>
      </c>
      <c r="G58" s="54">
        <f>'1. dikbud'!G58+'2. dinkes'!G58+'3. moewardi'!G58+'4. margono'!G58+'5. tugurejo'!G58+'6. kelet'!G58+'7. amino'!G58+'8. rsjdska'!G58+'9. rsjdklaten'!G58+'10.binamarga'!G58+'11.psda'!G58+'12.peraskim'!G58+'13.satpol'!G58+'14.kesbangpol'!G58+'15.dinsos'!G58+'16.bpbd'!G58+'17.nakertran'!G58+'18.dp3akab'!G58+'19.dlhk'!G58+'20.dkp'!G58+'21.permades'!G58+'22.dishub'!G58+'23.kominfo'!G58+'24.dinkop'!G58+'25.dpmdptsp'!G58+'26.dinpora'!G58+'27.arpus'!G58+'28.dinlutkan'!G58+'29.distanbun'!G58+'30.ternak'!G58+'31.esdm'!G58+'32.disperindag'!G58+'33.setda'!G58+'34.setwan'!G58+'35.inspektorat'!G58+'36.bappeda'!G58+'37.bppd'!G58+'38.bpkad'!G58+'39.bkd'!G58+'40.bpsdm'!G58+'41.penghubung'!G58+'42.SKPKD'!G58</f>
        <v>0</v>
      </c>
      <c r="H58" s="54">
        <f>'1. dikbud'!H58+'2. dinkes'!H58+'3. moewardi'!H58+'4. margono'!H58+'5. tugurejo'!H58+'6. kelet'!H58+'7. amino'!H58+'8. rsjdska'!H58+'9. rsjdklaten'!H58+'10.binamarga'!H58+'11.psda'!H58+'12.peraskim'!H58+'13.satpol'!H58+'14.kesbangpol'!H58+'15.dinsos'!H58+'16.bpbd'!H58+'17.nakertran'!H58+'18.dp3akab'!H58+'19.dlhk'!H58+'20.dkp'!H58+'21.permades'!H58+'22.dishub'!H58+'23.kominfo'!H58+'24.dinkop'!H58+'25.dpmdptsp'!H58+'26.dinpora'!H58+'27.arpus'!H58+'28.dinlutkan'!H58+'29.distanbun'!H58+'30.ternak'!H58+'31.esdm'!H58+'32.disperindag'!H58+'33.setda'!H58+'34.setwan'!H58+'35.inspektorat'!H58+'36.bappeda'!H58+'37.bppd'!H58+'38.bpkad'!H58+'39.bkd'!H58+'40.bpsdm'!H58+'41.penghubung'!H58+'42.SKPKD'!H58</f>
        <v>0</v>
      </c>
      <c r="I58" s="54">
        <f>'1. dikbud'!I58+'2. dinkes'!I58+'3. moewardi'!I58+'4. margono'!I58+'5. tugurejo'!I58+'6. kelet'!I58+'7. amino'!I58+'8. rsjdska'!I58+'9. rsjdklaten'!I58+'10.binamarga'!I58+'11.psda'!I58+'12.peraskim'!I58+'13.satpol'!I58+'14.kesbangpol'!I58+'15.dinsos'!I58+'16.bpbd'!I58+'17.nakertran'!I58+'18.dp3akab'!I58+'19.dlhk'!I58+'20.dkp'!I58+'21.permades'!I58+'22.dishub'!I58+'23.kominfo'!I58+'24.dinkop'!I58+'25.dpmdptsp'!I58+'26.dinpora'!I58+'27.arpus'!I58+'28.dinlutkan'!I58+'29.distanbun'!I58+'30.ternak'!I58+'31.esdm'!I58+'32.disperindag'!I58+'33.setda'!I58+'34.setwan'!I58+'35.inspektorat'!I58+'36.bappeda'!I58+'37.bppd'!I58+'38.bpkad'!I58+'39.bkd'!I58+'40.bpsdm'!I58+'41.penghubung'!I58+'42.SKPKD'!I58</f>
        <v>0</v>
      </c>
      <c r="J58" s="54">
        <f>'1. dikbud'!J58+'2. dinkes'!J58+'3. moewardi'!J58+'4. margono'!J58+'5. tugurejo'!J58+'6. kelet'!J58+'7. amino'!J58+'8. rsjdska'!J58+'9. rsjdklaten'!J58+'10.binamarga'!J58+'11.psda'!J58+'12.peraskim'!J58+'13.satpol'!J58+'14.kesbangpol'!J58+'15.dinsos'!J58+'16.bpbd'!J58+'17.nakertran'!J58+'18.dp3akab'!J58+'19.dlhk'!J58+'20.dkp'!J58+'21.permades'!J58+'22.dishub'!J58+'23.kominfo'!J58+'24.dinkop'!J58+'25.dpmdptsp'!J58+'26.dinpora'!J58+'27.arpus'!J58+'28.dinlutkan'!J58+'29.distanbun'!J58+'30.ternak'!J58+'31.esdm'!J58+'32.disperindag'!J58+'33.setda'!J58+'34.setwan'!J58+'35.inspektorat'!J58+'36.bappeda'!J58+'37.bppd'!J58+'38.bpkad'!J58+'39.bkd'!J58+'40.bpsdm'!J58+'41.penghubung'!J58+'42.SKPKD'!J58</f>
        <v>0</v>
      </c>
      <c r="K58" s="54">
        <f>'1. dikbud'!K58+'2. dinkes'!K58+'3. moewardi'!K58+'4. margono'!K58+'5. tugurejo'!K58+'6. kelet'!K58+'7. amino'!K58+'8. rsjdska'!K58+'9. rsjdklaten'!K58+'10.binamarga'!K58+'11.psda'!K58+'12.peraskim'!K58+'13.satpol'!K58+'14.kesbangpol'!K58+'15.dinsos'!K58+'16.bpbd'!K58+'17.nakertran'!K58+'18.dp3akab'!K58+'19.dlhk'!K58+'20.dkp'!K58+'21.permades'!K58+'22.dishub'!K58+'23.kominfo'!K58+'24.dinkop'!K58+'25.dpmdptsp'!K58+'26.dinpora'!K58+'27.arpus'!K58+'28.dinlutkan'!K58+'29.distanbun'!K58+'30.ternak'!K58+'31.esdm'!K58+'32.disperindag'!K58+'33.setda'!K58+'34.setwan'!K58+'35.inspektorat'!K58+'36.bappeda'!K58+'37.bppd'!K58+'38.bpkad'!K58+'39.bkd'!K58+'40.bpsdm'!K58+'41.penghubung'!K58+'42.SKPKD'!K58</f>
        <v>0</v>
      </c>
      <c r="L58" s="54">
        <f>'1. dikbud'!L58+'2. dinkes'!L58+'3. moewardi'!L58+'4. margono'!L58+'5. tugurejo'!L58+'6. kelet'!L58+'7. amino'!L58+'8. rsjdska'!L58+'9. rsjdklaten'!L58+'10.binamarga'!L58+'11.psda'!L58+'12.peraskim'!L58+'13.satpol'!L58+'14.kesbangpol'!L58+'15.dinsos'!L58+'16.bpbd'!L58+'17.nakertran'!L58+'18.dp3akab'!L58+'19.dlhk'!L58+'20.dkp'!L58+'21.permades'!L58+'22.dishub'!L58+'23.kominfo'!L58+'24.dinkop'!L58+'25.dpmdptsp'!L58+'26.dinpora'!L58+'27.arpus'!L58+'28.dinlutkan'!L58+'29.distanbun'!L58+'30.ternak'!L58+'31.esdm'!L58+'32.disperindag'!L58+'33.setda'!L58+'34.setwan'!L58+'35.inspektorat'!L58+'36.bappeda'!L58+'37.bppd'!L58+'38.bpkad'!L58+'39.bkd'!L58+'40.bpsdm'!L58+'41.penghubung'!L58+'42.SKPKD'!L58</f>
        <v>0</v>
      </c>
      <c r="M58" s="54">
        <f>'1. dikbud'!M58+'2. dinkes'!M58+'3. moewardi'!M58+'4. margono'!M58+'5. tugurejo'!M58+'6. kelet'!M58+'7. amino'!M58+'8. rsjdska'!M58+'9. rsjdklaten'!M58+'10.binamarga'!M58+'11.psda'!M58+'12.peraskim'!M58+'13.satpol'!M58+'14.kesbangpol'!M58+'15.dinsos'!M58+'16.bpbd'!M58+'17.nakertran'!M58+'18.dp3akab'!M58+'19.dlhk'!M58+'20.dkp'!M58+'21.permades'!M58+'22.dishub'!M58+'23.kominfo'!M58+'24.dinkop'!M58+'25.dpmdptsp'!M58+'26.dinpora'!M58+'27.arpus'!M58+'28.dinlutkan'!M58+'29.distanbun'!M58+'30.ternak'!M58+'31.esdm'!M58+'32.disperindag'!M58+'33.setda'!M58+'34.setwan'!M58+'35.inspektorat'!M58+'36.bappeda'!M58+'37.bppd'!M58+'38.bpkad'!M58+'39.bkd'!M58+'40.bpsdm'!M58+'41.penghubung'!M58+'42.SKPKD'!M58</f>
        <v>0</v>
      </c>
      <c r="N58" s="54">
        <f>'1. dikbud'!N58+'2. dinkes'!N58+'3. moewardi'!N58+'4. margono'!N58+'5. tugurejo'!N58+'6. kelet'!N58+'7. amino'!N58+'8. rsjdska'!N58+'9. rsjdklaten'!N58+'10.binamarga'!N58+'11.psda'!N58+'12.peraskim'!N58+'13.satpol'!N58+'14.kesbangpol'!N58+'15.dinsos'!N58+'16.bpbd'!N58+'17.nakertran'!N58+'18.dp3akab'!N58+'19.dlhk'!N58+'20.dkp'!N58+'21.permades'!N58+'22.dishub'!N58+'23.kominfo'!N58+'24.dinkop'!N58+'25.dpmdptsp'!N58+'26.dinpora'!N58+'27.arpus'!N58+'28.dinlutkan'!N58+'29.distanbun'!N58+'30.ternak'!N58+'31.esdm'!N58+'32.disperindag'!N58+'33.setda'!N58+'34.setwan'!N58+'35.inspektorat'!N58+'36.bappeda'!N58+'37.bppd'!N58+'38.bpkad'!N58+'39.bkd'!N58+'40.bpsdm'!N58+'41.penghubung'!N58+'42.SKPKD'!N58</f>
        <v>0</v>
      </c>
      <c r="O58" s="54">
        <f>'1. dikbud'!O58+'2. dinkes'!O58+'3. moewardi'!O58+'4. margono'!O58+'5. tugurejo'!O58+'6. kelet'!O58+'7. amino'!O58+'8. rsjdska'!O58+'9. rsjdklaten'!O58+'10.binamarga'!O58+'11.psda'!O58+'12.peraskim'!O58+'13.satpol'!O58+'14.kesbangpol'!O58+'15.dinsos'!O58+'16.bpbd'!O58+'17.nakertran'!O58+'18.dp3akab'!O58+'19.dlhk'!O58+'20.dkp'!O58+'21.permades'!O58+'22.dishub'!O58+'23.kominfo'!O58+'24.dinkop'!O58+'25.dpmdptsp'!O58+'26.dinpora'!O58+'27.arpus'!O58+'28.dinlutkan'!O58+'29.distanbun'!O58+'30.ternak'!O58+'31.esdm'!O58+'32.disperindag'!O58+'33.setda'!O58+'34.setwan'!O58+'35.inspektorat'!O58+'36.bappeda'!O58+'37.bppd'!O58+'38.bpkad'!O58+'39.bkd'!O58+'40.bpsdm'!O58+'41.penghubung'!O58+'42.SKPKD'!O58</f>
        <v>0</v>
      </c>
      <c r="P58" s="54">
        <f>'1. dikbud'!P58+'2. dinkes'!P58+'3. moewardi'!P58+'4. margono'!P58+'5. tugurejo'!P58+'6. kelet'!P58+'7. amino'!P58+'8. rsjdska'!P58+'9. rsjdklaten'!P58+'10.binamarga'!P58+'11.psda'!P58+'12.peraskim'!P58+'13.satpol'!P58+'14.kesbangpol'!P58+'15.dinsos'!P58+'16.bpbd'!P58+'17.nakertran'!P58+'18.dp3akab'!P58+'19.dlhk'!P58+'20.dkp'!P58+'21.permades'!P58+'22.dishub'!P58+'23.kominfo'!P58+'24.dinkop'!P58+'25.dpmdptsp'!P58+'26.dinpora'!P58+'27.arpus'!P58+'28.dinlutkan'!P58+'29.distanbun'!P58+'30.ternak'!P58+'31.esdm'!P58+'32.disperindag'!P58+'33.setda'!P58+'34.setwan'!P58+'35.inspektorat'!P58+'36.bappeda'!P58+'37.bppd'!P58+'38.bpkad'!P58+'39.bkd'!P58+'40.bpsdm'!P58+'41.penghubung'!P58+'42.SKPKD'!P58</f>
        <v>0</v>
      </c>
      <c r="Q58" s="54">
        <f>'1. dikbud'!Q58+'2. dinkes'!Q58+'3. moewardi'!Q58+'4. margono'!Q58+'5. tugurejo'!Q58+'6. kelet'!Q58+'7. amino'!Q58+'8. rsjdska'!Q58+'9. rsjdklaten'!Q58+'10.binamarga'!Q58+'11.psda'!Q58+'12.peraskim'!Q58+'13.satpol'!Q58+'14.kesbangpol'!Q58+'15.dinsos'!Q58+'16.bpbd'!Q58+'17.nakertran'!Q58+'18.dp3akab'!Q58+'19.dlhk'!Q58+'20.dkp'!Q58+'21.permades'!Q58+'22.dishub'!Q58+'23.kominfo'!Q58+'24.dinkop'!Q58+'25.dpmdptsp'!Q58+'26.dinpora'!Q58+'27.arpus'!Q58+'28.dinlutkan'!Q58+'29.distanbun'!Q58+'30.ternak'!Q58+'31.esdm'!Q58+'32.disperindag'!Q58+'33.setda'!Q58+'34.setwan'!Q58+'35.inspektorat'!Q58+'36.bappeda'!Q58+'37.bppd'!Q58+'38.bpkad'!Q58+'39.bkd'!Q58+'40.bpsdm'!Q58+'41.penghubung'!Q58+'42.SKPKD'!Q58</f>
        <v>0</v>
      </c>
      <c r="R58" s="54">
        <f>'1. dikbud'!R58+'2. dinkes'!R58+'3. moewardi'!R58+'4. margono'!R58+'5. tugurejo'!R58+'6. kelet'!R58+'7. amino'!R58+'8. rsjdska'!R58+'9. rsjdklaten'!R58+'10.binamarga'!R58+'11.psda'!R58+'12.peraskim'!R58+'13.satpol'!R58+'14.kesbangpol'!R58+'15.dinsos'!R58+'16.bpbd'!R58+'17.nakertran'!R58+'18.dp3akab'!R58+'19.dlhk'!R58+'20.dkp'!R58+'21.permades'!R58+'22.dishub'!R58+'23.kominfo'!R58+'24.dinkop'!R58+'25.dpmdptsp'!R58+'26.dinpora'!R58+'27.arpus'!R58+'28.dinlutkan'!R58+'29.distanbun'!R58+'30.ternak'!R58+'31.esdm'!R58+'32.disperindag'!R58+'33.setda'!R58+'34.setwan'!R58+'35.inspektorat'!R58+'36.bappeda'!R58+'37.bppd'!R58+'38.bpkad'!R58+'39.bkd'!R58+'40.bpsdm'!R58+'41.penghubung'!R58+'42.SKPKD'!R58</f>
        <v>0</v>
      </c>
      <c r="S58" s="54">
        <f>'1. dikbud'!S58+'2. dinkes'!S58+'3. moewardi'!S58+'4. margono'!S58+'5. tugurejo'!S58+'6. kelet'!S58+'7. amino'!S58+'8. rsjdska'!S58+'9. rsjdklaten'!S58+'10.binamarga'!S58+'11.psda'!S58+'12.peraskim'!S58+'13.satpol'!S58+'14.kesbangpol'!S58+'15.dinsos'!S58+'16.bpbd'!S58+'17.nakertran'!S58+'18.dp3akab'!S58+'19.dlhk'!S58+'20.dkp'!S58+'21.permades'!S58+'22.dishub'!S58+'23.kominfo'!S58+'24.dinkop'!S58+'25.dpmdptsp'!S58+'26.dinpora'!S58+'27.arpus'!S58+'28.dinlutkan'!S58+'29.distanbun'!S58+'30.ternak'!S58+'31.esdm'!S58+'32.disperindag'!S58+'33.setda'!S58+'34.setwan'!S58+'35.inspektorat'!S58+'36.bappeda'!S58+'37.bppd'!S58+'38.bpkad'!S58+'39.bkd'!S58+'40.bpsdm'!S58+'41.penghubung'!S58+'42.SKPKD'!S58</f>
        <v>0</v>
      </c>
      <c r="T58" s="54">
        <f>'1. dikbud'!T58+'2. dinkes'!T58+'3. moewardi'!T58+'4. margono'!T58+'5. tugurejo'!T58+'6. kelet'!T58+'7. amino'!T58+'8. rsjdska'!T58+'9. rsjdklaten'!T58+'10.binamarga'!T58+'11.psda'!T58+'12.peraskim'!T58+'13.satpol'!T58+'14.kesbangpol'!T58+'15.dinsos'!T58+'16.bpbd'!T58+'17.nakertran'!T58+'18.dp3akab'!T58+'19.dlhk'!T58+'20.dkp'!T58+'21.permades'!T58+'22.dishub'!T58+'23.kominfo'!T58+'24.dinkop'!T58+'25.dpmdptsp'!T58+'26.dinpora'!T58+'27.arpus'!T58+'28.dinlutkan'!T58+'29.distanbun'!T58+'30.ternak'!T58+'31.esdm'!T58+'32.disperindag'!T58+'33.setda'!T58+'34.setwan'!T58+'35.inspektorat'!T58+'36.bappeda'!T58+'37.bppd'!T58+'38.bpkad'!T58+'39.bkd'!T58+'40.bpsdm'!T58+'41.penghubung'!T58+'42.SKPKD'!T58</f>
        <v>0</v>
      </c>
      <c r="U58" s="54">
        <f>'1. dikbud'!U58+'2. dinkes'!U58+'3. moewardi'!U58+'4. margono'!U58+'5. tugurejo'!U58+'6. kelet'!U58+'7. amino'!U58+'8. rsjdska'!U58+'9. rsjdklaten'!U58+'10.binamarga'!U58+'11.psda'!U58+'12.peraskim'!U58+'13.satpol'!U58+'14.kesbangpol'!U58+'15.dinsos'!U58+'16.bpbd'!U58+'17.nakertran'!U58+'18.dp3akab'!U58+'19.dlhk'!U58+'20.dkp'!U58+'21.permades'!U58+'22.dishub'!U58+'23.kominfo'!U58+'24.dinkop'!U58+'25.dpmdptsp'!U58+'26.dinpora'!U58+'27.arpus'!U58+'28.dinlutkan'!U58+'29.distanbun'!U58+'30.ternak'!U58+'31.esdm'!U58+'32.disperindag'!U58+'33.setda'!U58+'34.setwan'!U58+'35.inspektorat'!U58+'36.bappeda'!U58+'37.bppd'!U58+'38.bpkad'!U58+'39.bkd'!U58+'40.bpsdm'!U58+'41.penghubung'!U58+'42.SKPKD'!U58</f>
        <v>0</v>
      </c>
      <c r="V58" s="54">
        <f>'1. dikbud'!V58+'2. dinkes'!V58+'3. moewardi'!V58+'4. margono'!V58+'5. tugurejo'!V58+'6. kelet'!V58+'7. amino'!V58+'8. rsjdska'!V58+'9. rsjdklaten'!V58+'10.binamarga'!V58+'11.psda'!V58+'12.peraskim'!V58+'13.satpol'!V58+'14.kesbangpol'!V58+'15.dinsos'!V58+'16.bpbd'!V58+'17.nakertran'!V58+'18.dp3akab'!V58+'19.dlhk'!V58+'20.dkp'!V58+'21.permades'!V58+'22.dishub'!V58+'23.kominfo'!V58+'24.dinkop'!V58+'25.dpmdptsp'!V58+'26.dinpora'!V58+'27.arpus'!V58+'28.dinlutkan'!V58+'29.distanbun'!V58+'30.ternak'!V58+'31.esdm'!V58+'32.disperindag'!V58+'33.setda'!V58+'34.setwan'!V58+'35.inspektorat'!V58+'36.bappeda'!V58+'37.bppd'!V58+'38.bpkad'!V58+'39.bkd'!V58+'40.bpsdm'!V58+'41.penghubung'!V58+'42.SKPKD'!V58</f>
        <v>0</v>
      </c>
      <c r="W58" s="54">
        <f>'1. dikbud'!W58+'2. dinkes'!W58+'3. moewardi'!W58+'4. margono'!W58+'5. tugurejo'!W58+'6. kelet'!W58+'7. amino'!W58+'8. rsjdska'!W58+'9. rsjdklaten'!W58+'10.binamarga'!W58+'11.psda'!W58+'12.peraskim'!W58+'13.satpol'!W58+'14.kesbangpol'!W58+'15.dinsos'!W58+'16.bpbd'!W58+'17.nakertran'!W58+'18.dp3akab'!W58+'19.dlhk'!W58+'20.dkp'!W58+'21.permades'!W58+'22.dishub'!W58+'23.kominfo'!W58+'24.dinkop'!W58+'25.dpmdptsp'!W58+'26.dinpora'!W58+'27.arpus'!W58+'28.dinlutkan'!W58+'29.distanbun'!W58+'30.ternak'!W58+'31.esdm'!W58+'32.disperindag'!W58+'33.setda'!W58+'34.setwan'!W58+'35.inspektorat'!W58+'36.bappeda'!W58+'37.bppd'!W58+'38.bpkad'!W58+'39.bkd'!W58+'40.bpsdm'!W58+'41.penghubung'!W58+'42.SKPKD'!W58</f>
        <v>0</v>
      </c>
      <c r="X58" s="54">
        <f>'1. dikbud'!X58+'2. dinkes'!X58+'3. moewardi'!X58+'4. margono'!X58+'5. tugurejo'!X58+'6. kelet'!X58+'7. amino'!X58+'8. rsjdska'!X58+'9. rsjdklaten'!X58+'10.binamarga'!X58+'11.psda'!X58+'12.peraskim'!X58+'13.satpol'!X58+'14.kesbangpol'!X58+'15.dinsos'!X58+'16.bpbd'!X58+'17.nakertran'!X58+'18.dp3akab'!X58+'19.dlhk'!X58+'20.dkp'!X58+'21.permades'!X58+'22.dishub'!X58+'23.kominfo'!X58+'24.dinkop'!X58+'25.dpmdptsp'!X58+'26.dinpora'!X58+'27.arpus'!X58+'28.dinlutkan'!X58+'29.distanbun'!X58+'30.ternak'!X58+'31.esdm'!X58+'32.disperindag'!X58+'33.setda'!X58+'34.setwan'!X58+'35.inspektorat'!X58+'36.bappeda'!X58+'37.bppd'!X58+'38.bpkad'!X58+'39.bkd'!X58+'40.bpsdm'!X58+'41.penghubung'!X58+'42.SKPKD'!X58</f>
        <v>0</v>
      </c>
      <c r="Y58" s="54">
        <f>'1. dikbud'!Y58+'2. dinkes'!Y58+'3. moewardi'!Y58+'4. margono'!Y58+'5. tugurejo'!Y58+'6. kelet'!Y58+'7. amino'!Y58+'8. rsjdska'!Y58+'9. rsjdklaten'!Y58+'10.binamarga'!Y58+'11.psda'!Y58+'12.peraskim'!Y58+'13.satpol'!Y58+'14.kesbangpol'!Y58+'15.dinsos'!Y58+'16.bpbd'!Y58+'17.nakertran'!Y58+'18.dp3akab'!Y58+'19.dlhk'!Y58+'20.dkp'!Y58+'21.permades'!Y58+'22.dishub'!Y58+'23.kominfo'!Y58+'24.dinkop'!Y58+'25.dpmdptsp'!Y58+'26.dinpora'!Y58+'27.arpus'!Y58+'28.dinlutkan'!Y58+'29.distanbun'!Y58+'30.ternak'!Y58+'31.esdm'!Y58+'32.disperindag'!Y58+'33.setda'!Y58+'34.setwan'!Y58+'35.inspektorat'!Y58+'36.bappeda'!Y58+'37.bppd'!Y58+'38.bpkad'!Y58+'39.bkd'!Y58+'40.bpsdm'!Y58+'41.penghubung'!Y58+'42.SKPKD'!Y58</f>
        <v>0</v>
      </c>
      <c r="Z58" s="54">
        <f>'1. dikbud'!Z58+'2. dinkes'!Z58+'3. moewardi'!Z58+'4. margono'!Z58+'5. tugurejo'!Z58+'6. kelet'!Z58+'7. amino'!Z58+'8. rsjdska'!Z58+'9. rsjdklaten'!Z58+'10.binamarga'!Z58+'11.psda'!Z58+'12.peraskim'!Z58+'13.satpol'!Z58+'14.kesbangpol'!Z58+'15.dinsos'!Z58+'16.bpbd'!Z58+'17.nakertran'!Z58+'18.dp3akab'!Z58+'19.dlhk'!Z58+'20.dkp'!Z58+'21.permades'!Z58+'22.dishub'!Z58+'23.kominfo'!Z58+'24.dinkop'!Z58+'25.dpmdptsp'!Z58+'26.dinpora'!Z58+'27.arpus'!Z58+'28.dinlutkan'!Z58+'29.distanbun'!Z58+'30.ternak'!Z58+'31.esdm'!Z58+'32.disperindag'!Z58+'33.setda'!Z58+'34.setwan'!Z58+'35.inspektorat'!Z58+'36.bappeda'!Z58+'37.bppd'!Z58+'38.bpkad'!Z58+'39.bkd'!Z58+'40.bpsdm'!Z58+'41.penghubung'!Z58+'42.SKPKD'!Z58</f>
        <v>0</v>
      </c>
      <c r="AA58" s="54">
        <f>'1. dikbud'!AA58+'2. dinkes'!AA58+'3. moewardi'!AA58+'4. margono'!AA58+'5. tugurejo'!AA58+'6. kelet'!AA58+'7. amino'!AA58+'8. rsjdska'!AA58+'9. rsjdklaten'!AA58+'10.binamarga'!AA58+'11.psda'!AA58+'12.peraskim'!AA58+'13.satpol'!AA58+'14.kesbangpol'!AA58+'15.dinsos'!AA58+'16.bpbd'!AA58+'17.nakertran'!AA58+'18.dp3akab'!AA58+'19.dlhk'!AA58+'20.dkp'!AA58+'21.permades'!AA58+'22.dishub'!AA58+'23.kominfo'!AA58+'24.dinkop'!AA58+'25.dpmdptsp'!AA58+'26.dinpora'!AA58+'27.arpus'!AA58+'28.dinlutkan'!AA58+'29.distanbun'!AA58+'30.ternak'!AA58+'31.esdm'!AA58+'32.disperindag'!AA58+'33.setda'!AA58+'34.setwan'!AA58+'35.inspektorat'!AA58+'36.bappeda'!AA58+'37.bppd'!AA58+'38.bpkad'!AA58+'39.bkd'!AA58+'40.bpsdm'!AA58+'41.penghubung'!AA58+'42.SKPKD'!AA58</f>
        <v>0</v>
      </c>
      <c r="AB58" s="54">
        <f>'1. dikbud'!AB58+'2. dinkes'!AB58+'3. moewardi'!AB58+'4. margono'!AB58+'5. tugurejo'!AB58+'6. kelet'!AB58+'7. amino'!AB58+'8. rsjdska'!AB58+'9. rsjdklaten'!AB58+'10.binamarga'!AB58+'11.psda'!AB58+'12.peraskim'!AB58+'13.satpol'!AB58+'14.kesbangpol'!AB58+'15.dinsos'!AB58+'16.bpbd'!AB58+'17.nakertran'!AB58+'18.dp3akab'!AB58+'19.dlhk'!AB58+'20.dkp'!AB58+'21.permades'!AB58+'22.dishub'!AB58+'23.kominfo'!AB58+'24.dinkop'!AB58+'25.dpmdptsp'!AB58+'26.dinpora'!AB58+'27.arpus'!AB58+'28.dinlutkan'!AB58+'29.distanbun'!AB58+'30.ternak'!AB58+'31.esdm'!AB58+'32.disperindag'!AB58+'33.setda'!AB58+'34.setwan'!AB58+'35.inspektorat'!AB58+'36.bappeda'!AB58+'37.bppd'!AB58+'38.bpkad'!AB58+'39.bkd'!AB58+'40.bpsdm'!AB58+'41.penghubung'!AB58+'42.SKPKD'!AB58</f>
        <v>0</v>
      </c>
      <c r="AC58" s="54">
        <f>'1. dikbud'!AC58+'2. dinkes'!AC58+'3. moewardi'!AC58+'4. margono'!AC58+'5. tugurejo'!AC58+'6. kelet'!AC58+'7. amino'!AC58+'8. rsjdska'!AC58+'9. rsjdklaten'!AC58+'10.binamarga'!AC58+'11.psda'!AC58+'12.peraskim'!AC58+'13.satpol'!AC58+'14.kesbangpol'!AC58+'15.dinsos'!AC58+'16.bpbd'!AC58+'17.nakertran'!AC58+'18.dp3akab'!AC58+'19.dlhk'!AC58+'20.dkp'!AC58+'21.permades'!AC58+'22.dishub'!AC58+'23.kominfo'!AC58+'24.dinkop'!AC58+'25.dpmdptsp'!AC58+'26.dinpora'!AC58+'27.arpus'!AC58+'28.dinlutkan'!AC58+'29.distanbun'!AC58+'30.ternak'!AC58+'31.esdm'!AC58+'32.disperindag'!AC58+'33.setda'!AC58+'34.setwan'!AC58+'35.inspektorat'!AC58+'36.bappeda'!AC58+'37.bppd'!AC58+'38.bpkad'!AC58+'39.bkd'!AC58+'40.bpsdm'!AC58+'41.penghubung'!AC58+'42.SKPKD'!AC58</f>
        <v>0</v>
      </c>
      <c r="AD58" s="54">
        <f>'1. dikbud'!AD58+'2. dinkes'!AD58+'3. moewardi'!AD58+'4. margono'!AD58+'5. tugurejo'!AD58+'6. kelet'!AD58+'7. amino'!AD58+'8. rsjdska'!AD58+'9. rsjdklaten'!AD58+'10.binamarga'!AD58+'11.psda'!AD58+'12.peraskim'!AD58+'13.satpol'!AD58+'14.kesbangpol'!AD58+'15.dinsos'!AD58+'16.bpbd'!AD58+'17.nakertran'!AD58+'18.dp3akab'!AD58+'19.dlhk'!AD58+'20.dkp'!AD58+'21.permades'!AD58+'22.dishub'!AD58+'23.kominfo'!AD58+'24.dinkop'!AD58+'25.dpmdptsp'!AD58+'26.dinpora'!AD58+'27.arpus'!AD58+'28.dinlutkan'!AD58+'29.distanbun'!AD58+'30.ternak'!AD58+'31.esdm'!AD58+'32.disperindag'!AD58+'33.setda'!AD58+'34.setwan'!AD58+'35.inspektorat'!AD58+'36.bappeda'!AD58+'37.bppd'!AD58+'38.bpkad'!AD58+'39.bkd'!AD58+'40.bpsdm'!AD58+'41.penghubung'!AD58+'42.SKPKD'!AD58</f>
        <v>0</v>
      </c>
      <c r="AE58" s="54">
        <f>'1. dikbud'!AE58+'2. dinkes'!AE58+'3. moewardi'!AE58+'4. margono'!AE58+'5. tugurejo'!AE58+'6. kelet'!AE58+'7. amino'!AE58+'8. rsjdska'!AE58+'9. rsjdklaten'!AE58+'10.binamarga'!AE58+'11.psda'!AE58+'12.peraskim'!AE58+'13.satpol'!AE58+'14.kesbangpol'!AE58+'15.dinsos'!AE58+'16.bpbd'!AE58+'17.nakertran'!AE58+'18.dp3akab'!AE58+'19.dlhk'!AE58+'20.dkp'!AE58+'21.permades'!AE58+'22.dishub'!AE58+'23.kominfo'!AE58+'24.dinkop'!AE58+'25.dpmdptsp'!AE58+'26.dinpora'!AE58+'27.arpus'!AE58+'28.dinlutkan'!AE58+'29.distanbun'!AE58+'30.ternak'!AE58+'31.esdm'!AE58+'32.disperindag'!AE58+'33.setda'!AE58+'34.setwan'!AE58+'35.inspektorat'!AE58+'36.bappeda'!AE58+'37.bppd'!AE58+'38.bpkad'!AE58+'39.bkd'!AE58+'40.bpsdm'!AE58+'41.penghubung'!AE58+'42.SKPKD'!AE58</f>
        <v>0</v>
      </c>
      <c r="AF58" s="54">
        <f>'1. dikbud'!AF58+'2. dinkes'!AF58+'3. moewardi'!AF58+'4. margono'!AF58+'5. tugurejo'!AF58+'6. kelet'!AF58+'7. amino'!AF58+'8. rsjdska'!AF58+'9. rsjdklaten'!AF58+'10.binamarga'!AF58+'11.psda'!AF58+'12.peraskim'!AF58+'13.satpol'!AF58+'14.kesbangpol'!AF58+'15.dinsos'!AF58+'16.bpbd'!AF58+'17.nakertran'!AF58+'18.dp3akab'!AF58+'19.dlhk'!AF58+'20.dkp'!AF58+'21.permades'!AF58+'22.dishub'!AF58+'23.kominfo'!AF58+'24.dinkop'!AF58+'25.dpmdptsp'!AF58+'26.dinpora'!AF58+'27.arpus'!AF58+'28.dinlutkan'!AF58+'29.distanbun'!AF58+'30.ternak'!AF58+'31.esdm'!AF58+'32.disperindag'!AF58+'33.setda'!AF58+'34.setwan'!AF58+'35.inspektorat'!AF58+'36.bappeda'!AF58+'37.bppd'!AF58+'38.bpkad'!AF58+'39.bkd'!AF58+'40.bpsdm'!AF58+'41.penghubung'!AF58+'42.SKPKD'!AF58</f>
        <v>0</v>
      </c>
      <c r="AG58" s="54">
        <f>'1. dikbud'!AG58+'2. dinkes'!AG58+'3. moewardi'!AG58+'4. margono'!AG58+'5. tugurejo'!AG58+'6. kelet'!AG58+'7. amino'!AG58+'8. rsjdska'!AG58+'9. rsjdklaten'!AG58+'10.binamarga'!AG58+'11.psda'!AG58+'12.peraskim'!AG58+'13.satpol'!AG58+'14.kesbangpol'!AG58+'15.dinsos'!AG58+'16.bpbd'!AG58+'17.nakertran'!AG58+'18.dp3akab'!AG58+'19.dlhk'!AG58+'20.dkp'!AG58+'21.permades'!AG58+'22.dishub'!AG58+'23.kominfo'!AG58+'24.dinkop'!AG58+'25.dpmdptsp'!AG58+'26.dinpora'!AG58+'27.arpus'!AG58+'28.dinlutkan'!AG58+'29.distanbun'!AG58+'30.ternak'!AG58+'31.esdm'!AG58+'32.disperindag'!AG58+'33.setda'!AG58+'34.setwan'!AG58+'35.inspektorat'!AG58+'36.bappeda'!AG58+'37.bppd'!AG58+'38.bpkad'!AG58+'39.bkd'!AG58+'40.bpsdm'!AG58+'41.penghubung'!AG58+'42.SKPKD'!AG58</f>
        <v>0</v>
      </c>
      <c r="AH58" s="54">
        <f>'1. dikbud'!AH58+'2. dinkes'!AH58+'3. moewardi'!AH58+'4. margono'!AH58+'5. tugurejo'!AH58+'6. kelet'!AH58+'7. amino'!AH58+'8. rsjdska'!AH58+'9. rsjdklaten'!AH58+'10.binamarga'!AH58+'11.psda'!AH58+'12.peraskim'!AH58+'13.satpol'!AH58+'14.kesbangpol'!AH58+'15.dinsos'!AH58+'16.bpbd'!AH58+'17.nakertran'!AH58+'18.dp3akab'!AH58+'19.dlhk'!AH58+'20.dkp'!AH58+'21.permades'!AH58+'22.dishub'!AH58+'23.kominfo'!AH58+'24.dinkop'!AH58+'25.dpmdptsp'!AH58+'26.dinpora'!AH58+'27.arpus'!AH58+'28.dinlutkan'!AH58+'29.distanbun'!AH58+'30.ternak'!AH58+'31.esdm'!AH58+'32.disperindag'!AH58+'33.setda'!AH58+'34.setwan'!AH58+'35.inspektorat'!AH58+'36.bappeda'!AH58+'37.bppd'!AH58+'38.bpkad'!AH58+'39.bkd'!AH58+'40.bpsdm'!AH58+'41.penghubung'!AH58+'42.SKPKD'!AH58</f>
        <v>0</v>
      </c>
      <c r="AI58" s="54">
        <f>'1. dikbud'!AI58+'2. dinkes'!AI58+'3. moewardi'!AI58+'4. margono'!AI58+'5. tugurejo'!AI58+'6. kelet'!AI58+'7. amino'!AI58+'8. rsjdska'!AI58+'9. rsjdklaten'!AI58+'10.binamarga'!AI58+'11.psda'!AI58+'12.peraskim'!AI58+'13.satpol'!AI58+'14.kesbangpol'!AI58+'15.dinsos'!AI58+'16.bpbd'!AI58+'17.nakertran'!AI58+'18.dp3akab'!AI58+'19.dlhk'!AI58+'20.dkp'!AI58+'21.permades'!AI58+'22.dishub'!AI58+'23.kominfo'!AI58+'24.dinkop'!AI58+'25.dpmdptsp'!AI58+'26.dinpora'!AI58+'27.arpus'!AI58+'28.dinlutkan'!AI58+'29.distanbun'!AI58+'30.ternak'!AI58+'31.esdm'!AI58+'32.disperindag'!AI58+'33.setda'!AI58+'34.setwan'!AI58+'35.inspektorat'!AI58+'36.bappeda'!AI58+'37.bppd'!AI58+'38.bpkad'!AI58+'39.bkd'!AI58+'40.bpsdm'!AI58+'41.penghubung'!AI58+'42.SKPKD'!AI58</f>
        <v>0</v>
      </c>
      <c r="AJ58" s="54">
        <f>'1. dikbud'!AJ58+'2. dinkes'!AJ58+'3. moewardi'!AJ58+'4. margono'!AJ58+'5. tugurejo'!AJ58+'6. kelet'!AJ58+'7. amino'!AJ58+'8. rsjdska'!AJ58+'9. rsjdklaten'!AJ58+'10.binamarga'!AJ58+'11.psda'!AJ58+'12.peraskim'!AJ58+'13.satpol'!AJ58+'14.kesbangpol'!AJ58+'15.dinsos'!AJ58+'16.bpbd'!AJ58+'17.nakertran'!AJ58+'18.dp3akab'!AJ58+'19.dlhk'!AJ58+'20.dkp'!AJ58+'21.permades'!AJ58+'22.dishub'!AJ58+'23.kominfo'!AJ58+'24.dinkop'!AJ58+'25.dpmdptsp'!AJ58+'26.dinpora'!AJ58+'27.arpus'!AJ58+'28.dinlutkan'!AJ58+'29.distanbun'!AJ58+'30.ternak'!AJ58+'31.esdm'!AJ58+'32.disperindag'!AJ58+'33.setda'!AJ58+'34.setwan'!AJ58+'35.inspektorat'!AJ58+'36.bappeda'!AJ58+'37.bppd'!AJ58+'38.bpkad'!AJ58+'39.bkd'!AJ58+'40.bpsdm'!AJ58+'41.penghubung'!AJ58+'42.SKPKD'!AJ58</f>
        <v>0</v>
      </c>
      <c r="AK58" s="233">
        <f>[1]RkpAkum!D54</f>
        <v>0</v>
      </c>
      <c r="AL58" s="233">
        <f>[1]RkpAkum!E54</f>
        <v>0</v>
      </c>
      <c r="AM58" s="233">
        <f t="shared" si="5"/>
        <v>0</v>
      </c>
      <c r="AN58" s="233">
        <f t="shared" si="6"/>
        <v>0</v>
      </c>
      <c r="AQ58" s="233"/>
      <c r="AR58" s="233"/>
    </row>
    <row r="59" spans="1:44">
      <c r="A59" s="235">
        <v>8</v>
      </c>
      <c r="B59" s="251" t="s">
        <v>320</v>
      </c>
      <c r="C59" s="54">
        <f>'1. dikbud'!C59+'2. dinkes'!C59+'3. moewardi'!C59+'4. margono'!C59+'5. tugurejo'!C59+'6. kelet'!C59+'7. amino'!C59+'8. rsjdska'!C59+'9. rsjdklaten'!C59+'10.binamarga'!C59+'11.psda'!C59+'12.peraskim'!C59+'13.satpol'!C59+'14.kesbangpol'!C59+'15.dinsos'!C59+'16.bpbd'!C59+'17.nakertran'!C59+'18.dp3akab'!C59+'19.dlhk'!C59+'20.dkp'!C59+'21.permades'!C59+'22.dishub'!C59+'23.kominfo'!C59+'24.dinkop'!C59+'25.dpmdptsp'!C59+'26.dinpora'!C59+'27.arpus'!C59+'28.dinlutkan'!C59+'29.distanbun'!C59+'30.ternak'!C59+'31.esdm'!C59+'32.disperindag'!C59+'33.setda'!C59+'34.setwan'!C59+'35.inspektorat'!C59+'36.bappeda'!C59+'37.bppd'!C59+'38.bpkad'!C59+'39.bkd'!C59+'40.bpsdm'!C59+'41.penghubung'!C59+'42.SKPKD'!C59</f>
        <v>0</v>
      </c>
      <c r="D59" s="54">
        <f>'1. dikbud'!D59+'2. dinkes'!D59+'3. moewardi'!D59+'4. margono'!D59+'5. tugurejo'!D59+'6. kelet'!D59+'7. amino'!D59+'8. rsjdska'!D59+'9. rsjdklaten'!D59+'10.binamarga'!D59+'11.psda'!D59+'12.peraskim'!D59+'13.satpol'!D59+'14.kesbangpol'!D59+'15.dinsos'!D59+'16.bpbd'!D59+'17.nakertran'!D59+'18.dp3akab'!D59+'19.dlhk'!D59+'20.dkp'!D59+'21.permades'!D59+'22.dishub'!D59+'23.kominfo'!D59+'24.dinkop'!D59+'25.dpmdptsp'!D59+'26.dinpora'!D59+'27.arpus'!D59+'28.dinlutkan'!D59+'29.distanbun'!D59+'30.ternak'!D59+'31.esdm'!D59+'32.disperindag'!D59+'33.setda'!D59+'34.setwan'!D59+'35.inspektorat'!D59+'36.bappeda'!D59+'37.bppd'!D59+'38.bpkad'!D59+'39.bkd'!D59+'40.bpsdm'!D59+'41.penghubung'!D59+'42.SKPKD'!D59</f>
        <v>0</v>
      </c>
      <c r="E59" s="54">
        <f>'1. dikbud'!E59+'2. dinkes'!E59+'3. moewardi'!E59+'4. margono'!E59+'5. tugurejo'!E59+'6. kelet'!E59+'7. amino'!E59+'8. rsjdska'!E59+'9. rsjdklaten'!E59+'10.binamarga'!E59+'11.psda'!E59+'12.peraskim'!E59+'13.satpol'!E59+'14.kesbangpol'!E59+'15.dinsos'!E59+'16.bpbd'!E59+'17.nakertran'!E59+'18.dp3akab'!E59+'19.dlhk'!E59+'20.dkp'!E59+'21.permades'!E59+'22.dishub'!E59+'23.kominfo'!E59+'24.dinkop'!E59+'25.dpmdptsp'!E59+'26.dinpora'!E59+'27.arpus'!E59+'28.dinlutkan'!E59+'29.distanbun'!E59+'30.ternak'!E59+'31.esdm'!E59+'32.disperindag'!E59+'33.setda'!E59+'34.setwan'!E59+'35.inspektorat'!E59+'36.bappeda'!E59+'37.bppd'!E59+'38.bpkad'!E59+'39.bkd'!E59+'40.bpsdm'!E59+'41.penghubung'!E59+'42.SKPKD'!E59</f>
        <v>0</v>
      </c>
      <c r="F59" s="54">
        <f>'1. dikbud'!F59+'2. dinkes'!F59+'3. moewardi'!F59+'4. margono'!F59+'5. tugurejo'!F59+'6. kelet'!F59+'7. amino'!F59+'8. rsjdska'!F59+'9. rsjdklaten'!F59+'10.binamarga'!F59+'11.psda'!F59+'12.peraskim'!F59+'13.satpol'!F59+'14.kesbangpol'!F59+'15.dinsos'!F59+'16.bpbd'!F59+'17.nakertran'!F59+'18.dp3akab'!F59+'19.dlhk'!F59+'20.dkp'!F59+'21.permades'!F59+'22.dishub'!F59+'23.kominfo'!F59+'24.dinkop'!F59+'25.dpmdptsp'!F59+'26.dinpora'!F59+'27.arpus'!F59+'28.dinlutkan'!F59+'29.distanbun'!F59+'30.ternak'!F59+'31.esdm'!F59+'32.disperindag'!F59+'33.setda'!F59+'34.setwan'!F59+'35.inspektorat'!F59+'36.bappeda'!F59+'37.bppd'!F59+'38.bpkad'!F59+'39.bkd'!F59+'40.bpsdm'!F59+'41.penghubung'!F59+'42.SKPKD'!F59</f>
        <v>0</v>
      </c>
      <c r="G59" s="54">
        <f>'1. dikbud'!G59+'2. dinkes'!G59+'3. moewardi'!G59+'4. margono'!G59+'5. tugurejo'!G59+'6. kelet'!G59+'7. amino'!G59+'8. rsjdska'!G59+'9. rsjdklaten'!G59+'10.binamarga'!G59+'11.psda'!G59+'12.peraskim'!G59+'13.satpol'!G59+'14.kesbangpol'!G59+'15.dinsos'!G59+'16.bpbd'!G59+'17.nakertran'!G59+'18.dp3akab'!G59+'19.dlhk'!G59+'20.dkp'!G59+'21.permades'!G59+'22.dishub'!G59+'23.kominfo'!G59+'24.dinkop'!G59+'25.dpmdptsp'!G59+'26.dinpora'!G59+'27.arpus'!G59+'28.dinlutkan'!G59+'29.distanbun'!G59+'30.ternak'!G59+'31.esdm'!G59+'32.disperindag'!G59+'33.setda'!G59+'34.setwan'!G59+'35.inspektorat'!G59+'36.bappeda'!G59+'37.bppd'!G59+'38.bpkad'!G59+'39.bkd'!G59+'40.bpsdm'!G59+'41.penghubung'!G59+'42.SKPKD'!G59</f>
        <v>0</v>
      </c>
      <c r="H59" s="54">
        <f>'1. dikbud'!H59+'2. dinkes'!H59+'3. moewardi'!H59+'4. margono'!H59+'5. tugurejo'!H59+'6. kelet'!H59+'7. amino'!H59+'8. rsjdska'!H59+'9. rsjdklaten'!H59+'10.binamarga'!H59+'11.psda'!H59+'12.peraskim'!H59+'13.satpol'!H59+'14.kesbangpol'!H59+'15.dinsos'!H59+'16.bpbd'!H59+'17.nakertran'!H59+'18.dp3akab'!H59+'19.dlhk'!H59+'20.dkp'!H59+'21.permades'!H59+'22.dishub'!H59+'23.kominfo'!H59+'24.dinkop'!H59+'25.dpmdptsp'!H59+'26.dinpora'!H59+'27.arpus'!H59+'28.dinlutkan'!H59+'29.distanbun'!H59+'30.ternak'!H59+'31.esdm'!H59+'32.disperindag'!H59+'33.setda'!H59+'34.setwan'!H59+'35.inspektorat'!H59+'36.bappeda'!H59+'37.bppd'!H59+'38.bpkad'!H59+'39.bkd'!H59+'40.bpsdm'!H59+'41.penghubung'!H59+'42.SKPKD'!H59</f>
        <v>0</v>
      </c>
      <c r="I59" s="54">
        <f>'1. dikbud'!I59+'2. dinkes'!I59+'3. moewardi'!I59+'4. margono'!I59+'5. tugurejo'!I59+'6. kelet'!I59+'7. amino'!I59+'8. rsjdska'!I59+'9. rsjdklaten'!I59+'10.binamarga'!I59+'11.psda'!I59+'12.peraskim'!I59+'13.satpol'!I59+'14.kesbangpol'!I59+'15.dinsos'!I59+'16.bpbd'!I59+'17.nakertran'!I59+'18.dp3akab'!I59+'19.dlhk'!I59+'20.dkp'!I59+'21.permades'!I59+'22.dishub'!I59+'23.kominfo'!I59+'24.dinkop'!I59+'25.dpmdptsp'!I59+'26.dinpora'!I59+'27.arpus'!I59+'28.dinlutkan'!I59+'29.distanbun'!I59+'30.ternak'!I59+'31.esdm'!I59+'32.disperindag'!I59+'33.setda'!I59+'34.setwan'!I59+'35.inspektorat'!I59+'36.bappeda'!I59+'37.bppd'!I59+'38.bpkad'!I59+'39.bkd'!I59+'40.bpsdm'!I59+'41.penghubung'!I59+'42.SKPKD'!I59</f>
        <v>0</v>
      </c>
      <c r="J59" s="54">
        <f>'1. dikbud'!J59+'2. dinkes'!J59+'3. moewardi'!J59+'4. margono'!J59+'5. tugurejo'!J59+'6. kelet'!J59+'7. amino'!J59+'8. rsjdska'!J59+'9. rsjdklaten'!J59+'10.binamarga'!J59+'11.psda'!J59+'12.peraskim'!J59+'13.satpol'!J59+'14.kesbangpol'!J59+'15.dinsos'!J59+'16.bpbd'!J59+'17.nakertran'!J59+'18.dp3akab'!J59+'19.dlhk'!J59+'20.dkp'!J59+'21.permades'!J59+'22.dishub'!J59+'23.kominfo'!J59+'24.dinkop'!J59+'25.dpmdptsp'!J59+'26.dinpora'!J59+'27.arpus'!J59+'28.dinlutkan'!J59+'29.distanbun'!J59+'30.ternak'!J59+'31.esdm'!J59+'32.disperindag'!J59+'33.setda'!J59+'34.setwan'!J59+'35.inspektorat'!J59+'36.bappeda'!J59+'37.bppd'!J59+'38.bpkad'!J59+'39.bkd'!J59+'40.bpsdm'!J59+'41.penghubung'!J59+'42.SKPKD'!J59</f>
        <v>0</v>
      </c>
      <c r="K59" s="54">
        <f>'1. dikbud'!K59+'2. dinkes'!K59+'3. moewardi'!K59+'4. margono'!K59+'5. tugurejo'!K59+'6. kelet'!K59+'7. amino'!K59+'8. rsjdska'!K59+'9. rsjdklaten'!K59+'10.binamarga'!K59+'11.psda'!K59+'12.peraskim'!K59+'13.satpol'!K59+'14.kesbangpol'!K59+'15.dinsos'!K59+'16.bpbd'!K59+'17.nakertran'!K59+'18.dp3akab'!K59+'19.dlhk'!K59+'20.dkp'!K59+'21.permades'!K59+'22.dishub'!K59+'23.kominfo'!K59+'24.dinkop'!K59+'25.dpmdptsp'!K59+'26.dinpora'!K59+'27.arpus'!K59+'28.dinlutkan'!K59+'29.distanbun'!K59+'30.ternak'!K59+'31.esdm'!K59+'32.disperindag'!K59+'33.setda'!K59+'34.setwan'!K59+'35.inspektorat'!K59+'36.bappeda'!K59+'37.bppd'!K59+'38.bpkad'!K59+'39.bkd'!K59+'40.bpsdm'!K59+'41.penghubung'!K59+'42.SKPKD'!K59</f>
        <v>0</v>
      </c>
      <c r="L59" s="54">
        <f>'1. dikbud'!L59+'2. dinkes'!L59+'3. moewardi'!L59+'4. margono'!L59+'5. tugurejo'!L59+'6. kelet'!L59+'7. amino'!L59+'8. rsjdska'!L59+'9. rsjdklaten'!L59+'10.binamarga'!L59+'11.psda'!L59+'12.peraskim'!L59+'13.satpol'!L59+'14.kesbangpol'!L59+'15.dinsos'!L59+'16.bpbd'!L59+'17.nakertran'!L59+'18.dp3akab'!L59+'19.dlhk'!L59+'20.dkp'!L59+'21.permades'!L59+'22.dishub'!L59+'23.kominfo'!L59+'24.dinkop'!L59+'25.dpmdptsp'!L59+'26.dinpora'!L59+'27.arpus'!L59+'28.dinlutkan'!L59+'29.distanbun'!L59+'30.ternak'!L59+'31.esdm'!L59+'32.disperindag'!L59+'33.setda'!L59+'34.setwan'!L59+'35.inspektorat'!L59+'36.bappeda'!L59+'37.bppd'!L59+'38.bpkad'!L59+'39.bkd'!L59+'40.bpsdm'!L59+'41.penghubung'!L59+'42.SKPKD'!L59</f>
        <v>0</v>
      </c>
      <c r="M59" s="54">
        <f>'1. dikbud'!M59+'2. dinkes'!M59+'3. moewardi'!M59+'4. margono'!M59+'5. tugurejo'!M59+'6. kelet'!M59+'7. amino'!M59+'8. rsjdska'!M59+'9. rsjdklaten'!M59+'10.binamarga'!M59+'11.psda'!M59+'12.peraskim'!M59+'13.satpol'!M59+'14.kesbangpol'!M59+'15.dinsos'!M59+'16.bpbd'!M59+'17.nakertran'!M59+'18.dp3akab'!M59+'19.dlhk'!M59+'20.dkp'!M59+'21.permades'!M59+'22.dishub'!M59+'23.kominfo'!M59+'24.dinkop'!M59+'25.dpmdptsp'!M59+'26.dinpora'!M59+'27.arpus'!M59+'28.dinlutkan'!M59+'29.distanbun'!M59+'30.ternak'!M59+'31.esdm'!M59+'32.disperindag'!M59+'33.setda'!M59+'34.setwan'!M59+'35.inspektorat'!M59+'36.bappeda'!M59+'37.bppd'!M59+'38.bpkad'!M59+'39.bkd'!M59+'40.bpsdm'!M59+'41.penghubung'!M59+'42.SKPKD'!M59</f>
        <v>0</v>
      </c>
      <c r="N59" s="54">
        <f>'1. dikbud'!N59+'2. dinkes'!N59+'3. moewardi'!N59+'4. margono'!N59+'5. tugurejo'!N59+'6. kelet'!N59+'7. amino'!N59+'8. rsjdska'!N59+'9. rsjdklaten'!N59+'10.binamarga'!N59+'11.psda'!N59+'12.peraskim'!N59+'13.satpol'!N59+'14.kesbangpol'!N59+'15.dinsos'!N59+'16.bpbd'!N59+'17.nakertran'!N59+'18.dp3akab'!N59+'19.dlhk'!N59+'20.dkp'!N59+'21.permades'!N59+'22.dishub'!N59+'23.kominfo'!N59+'24.dinkop'!N59+'25.dpmdptsp'!N59+'26.dinpora'!N59+'27.arpus'!N59+'28.dinlutkan'!N59+'29.distanbun'!N59+'30.ternak'!N59+'31.esdm'!N59+'32.disperindag'!N59+'33.setda'!N59+'34.setwan'!N59+'35.inspektorat'!N59+'36.bappeda'!N59+'37.bppd'!N59+'38.bpkad'!N59+'39.bkd'!N59+'40.bpsdm'!N59+'41.penghubung'!N59+'42.SKPKD'!N59</f>
        <v>0</v>
      </c>
      <c r="O59" s="54">
        <f>'1. dikbud'!O59+'2. dinkes'!O59+'3. moewardi'!O59+'4. margono'!O59+'5. tugurejo'!O59+'6. kelet'!O59+'7. amino'!O59+'8. rsjdska'!O59+'9. rsjdklaten'!O59+'10.binamarga'!O59+'11.psda'!O59+'12.peraskim'!O59+'13.satpol'!O59+'14.kesbangpol'!O59+'15.dinsos'!O59+'16.bpbd'!O59+'17.nakertran'!O59+'18.dp3akab'!O59+'19.dlhk'!O59+'20.dkp'!O59+'21.permades'!O59+'22.dishub'!O59+'23.kominfo'!O59+'24.dinkop'!O59+'25.dpmdptsp'!O59+'26.dinpora'!O59+'27.arpus'!O59+'28.dinlutkan'!O59+'29.distanbun'!O59+'30.ternak'!O59+'31.esdm'!O59+'32.disperindag'!O59+'33.setda'!O59+'34.setwan'!O59+'35.inspektorat'!O59+'36.bappeda'!O59+'37.bppd'!O59+'38.bpkad'!O59+'39.bkd'!O59+'40.bpsdm'!O59+'41.penghubung'!O59+'42.SKPKD'!O59</f>
        <v>0</v>
      </c>
      <c r="P59" s="54">
        <f>'1. dikbud'!P59+'2. dinkes'!P59+'3. moewardi'!P59+'4. margono'!P59+'5. tugurejo'!P59+'6. kelet'!P59+'7. amino'!P59+'8. rsjdska'!P59+'9. rsjdklaten'!P59+'10.binamarga'!P59+'11.psda'!P59+'12.peraskim'!P59+'13.satpol'!P59+'14.kesbangpol'!P59+'15.dinsos'!P59+'16.bpbd'!P59+'17.nakertran'!P59+'18.dp3akab'!P59+'19.dlhk'!P59+'20.dkp'!P59+'21.permades'!P59+'22.dishub'!P59+'23.kominfo'!P59+'24.dinkop'!P59+'25.dpmdptsp'!P59+'26.dinpora'!P59+'27.arpus'!P59+'28.dinlutkan'!P59+'29.distanbun'!P59+'30.ternak'!P59+'31.esdm'!P59+'32.disperindag'!P59+'33.setda'!P59+'34.setwan'!P59+'35.inspektorat'!P59+'36.bappeda'!P59+'37.bppd'!P59+'38.bpkad'!P59+'39.bkd'!P59+'40.bpsdm'!P59+'41.penghubung'!P59+'42.SKPKD'!P59</f>
        <v>0</v>
      </c>
      <c r="Q59" s="54">
        <f>'1. dikbud'!Q59+'2. dinkes'!Q59+'3. moewardi'!Q59+'4. margono'!Q59+'5. tugurejo'!Q59+'6. kelet'!Q59+'7. amino'!Q59+'8. rsjdska'!Q59+'9. rsjdklaten'!Q59+'10.binamarga'!Q59+'11.psda'!Q59+'12.peraskim'!Q59+'13.satpol'!Q59+'14.kesbangpol'!Q59+'15.dinsos'!Q59+'16.bpbd'!Q59+'17.nakertran'!Q59+'18.dp3akab'!Q59+'19.dlhk'!Q59+'20.dkp'!Q59+'21.permades'!Q59+'22.dishub'!Q59+'23.kominfo'!Q59+'24.dinkop'!Q59+'25.dpmdptsp'!Q59+'26.dinpora'!Q59+'27.arpus'!Q59+'28.dinlutkan'!Q59+'29.distanbun'!Q59+'30.ternak'!Q59+'31.esdm'!Q59+'32.disperindag'!Q59+'33.setda'!Q59+'34.setwan'!Q59+'35.inspektorat'!Q59+'36.bappeda'!Q59+'37.bppd'!Q59+'38.bpkad'!Q59+'39.bkd'!Q59+'40.bpsdm'!Q59+'41.penghubung'!Q59+'42.SKPKD'!Q59</f>
        <v>0</v>
      </c>
      <c r="R59" s="54">
        <f>'1. dikbud'!R59+'2. dinkes'!R59+'3. moewardi'!R59+'4. margono'!R59+'5. tugurejo'!R59+'6. kelet'!R59+'7. amino'!R59+'8. rsjdska'!R59+'9. rsjdklaten'!R59+'10.binamarga'!R59+'11.psda'!R59+'12.peraskim'!R59+'13.satpol'!R59+'14.kesbangpol'!R59+'15.dinsos'!R59+'16.bpbd'!R59+'17.nakertran'!R59+'18.dp3akab'!R59+'19.dlhk'!R59+'20.dkp'!R59+'21.permades'!R59+'22.dishub'!R59+'23.kominfo'!R59+'24.dinkop'!R59+'25.dpmdptsp'!R59+'26.dinpora'!R59+'27.arpus'!R59+'28.dinlutkan'!R59+'29.distanbun'!R59+'30.ternak'!R59+'31.esdm'!R59+'32.disperindag'!R59+'33.setda'!R59+'34.setwan'!R59+'35.inspektorat'!R59+'36.bappeda'!R59+'37.bppd'!R59+'38.bpkad'!R59+'39.bkd'!R59+'40.bpsdm'!R59+'41.penghubung'!R59+'42.SKPKD'!R59</f>
        <v>0</v>
      </c>
      <c r="S59" s="54">
        <f>'1. dikbud'!S59+'2. dinkes'!S59+'3. moewardi'!S59+'4. margono'!S59+'5. tugurejo'!S59+'6. kelet'!S59+'7. amino'!S59+'8. rsjdska'!S59+'9. rsjdklaten'!S59+'10.binamarga'!S59+'11.psda'!S59+'12.peraskim'!S59+'13.satpol'!S59+'14.kesbangpol'!S59+'15.dinsos'!S59+'16.bpbd'!S59+'17.nakertran'!S59+'18.dp3akab'!S59+'19.dlhk'!S59+'20.dkp'!S59+'21.permades'!S59+'22.dishub'!S59+'23.kominfo'!S59+'24.dinkop'!S59+'25.dpmdptsp'!S59+'26.dinpora'!S59+'27.arpus'!S59+'28.dinlutkan'!S59+'29.distanbun'!S59+'30.ternak'!S59+'31.esdm'!S59+'32.disperindag'!S59+'33.setda'!S59+'34.setwan'!S59+'35.inspektorat'!S59+'36.bappeda'!S59+'37.bppd'!S59+'38.bpkad'!S59+'39.bkd'!S59+'40.bpsdm'!S59+'41.penghubung'!S59+'42.SKPKD'!S59</f>
        <v>0</v>
      </c>
      <c r="T59" s="54">
        <f>'1. dikbud'!T59+'2. dinkes'!T59+'3. moewardi'!T59+'4. margono'!T59+'5. tugurejo'!T59+'6. kelet'!T59+'7. amino'!T59+'8. rsjdska'!T59+'9. rsjdklaten'!T59+'10.binamarga'!T59+'11.psda'!T59+'12.peraskim'!T59+'13.satpol'!T59+'14.kesbangpol'!T59+'15.dinsos'!T59+'16.bpbd'!T59+'17.nakertran'!T59+'18.dp3akab'!T59+'19.dlhk'!T59+'20.dkp'!T59+'21.permades'!T59+'22.dishub'!T59+'23.kominfo'!T59+'24.dinkop'!T59+'25.dpmdptsp'!T59+'26.dinpora'!T59+'27.arpus'!T59+'28.dinlutkan'!T59+'29.distanbun'!T59+'30.ternak'!T59+'31.esdm'!T59+'32.disperindag'!T59+'33.setda'!T59+'34.setwan'!T59+'35.inspektorat'!T59+'36.bappeda'!T59+'37.bppd'!T59+'38.bpkad'!T59+'39.bkd'!T59+'40.bpsdm'!T59+'41.penghubung'!T59+'42.SKPKD'!T59</f>
        <v>0</v>
      </c>
      <c r="U59" s="54">
        <f>'1. dikbud'!U59+'2. dinkes'!U59+'3. moewardi'!U59+'4. margono'!U59+'5. tugurejo'!U59+'6. kelet'!U59+'7. amino'!U59+'8. rsjdska'!U59+'9. rsjdklaten'!U59+'10.binamarga'!U59+'11.psda'!U59+'12.peraskim'!U59+'13.satpol'!U59+'14.kesbangpol'!U59+'15.dinsos'!U59+'16.bpbd'!U59+'17.nakertran'!U59+'18.dp3akab'!U59+'19.dlhk'!U59+'20.dkp'!U59+'21.permades'!U59+'22.dishub'!U59+'23.kominfo'!U59+'24.dinkop'!U59+'25.dpmdptsp'!U59+'26.dinpora'!U59+'27.arpus'!U59+'28.dinlutkan'!U59+'29.distanbun'!U59+'30.ternak'!U59+'31.esdm'!U59+'32.disperindag'!U59+'33.setda'!U59+'34.setwan'!U59+'35.inspektorat'!U59+'36.bappeda'!U59+'37.bppd'!U59+'38.bpkad'!U59+'39.bkd'!U59+'40.bpsdm'!U59+'41.penghubung'!U59+'42.SKPKD'!U59</f>
        <v>0</v>
      </c>
      <c r="V59" s="54">
        <f>'1. dikbud'!V59+'2. dinkes'!V59+'3. moewardi'!V59+'4. margono'!V59+'5. tugurejo'!V59+'6. kelet'!V59+'7. amino'!V59+'8. rsjdska'!V59+'9. rsjdklaten'!V59+'10.binamarga'!V59+'11.psda'!V59+'12.peraskim'!V59+'13.satpol'!V59+'14.kesbangpol'!V59+'15.dinsos'!V59+'16.bpbd'!V59+'17.nakertran'!V59+'18.dp3akab'!V59+'19.dlhk'!V59+'20.dkp'!V59+'21.permades'!V59+'22.dishub'!V59+'23.kominfo'!V59+'24.dinkop'!V59+'25.dpmdptsp'!V59+'26.dinpora'!V59+'27.arpus'!V59+'28.dinlutkan'!V59+'29.distanbun'!V59+'30.ternak'!V59+'31.esdm'!V59+'32.disperindag'!V59+'33.setda'!V59+'34.setwan'!V59+'35.inspektorat'!V59+'36.bappeda'!V59+'37.bppd'!V59+'38.bpkad'!V59+'39.bkd'!V59+'40.bpsdm'!V59+'41.penghubung'!V59+'42.SKPKD'!V59</f>
        <v>0</v>
      </c>
      <c r="W59" s="54">
        <f>'1. dikbud'!W59+'2. dinkes'!W59+'3. moewardi'!W59+'4. margono'!W59+'5. tugurejo'!W59+'6. kelet'!W59+'7. amino'!W59+'8. rsjdska'!W59+'9. rsjdklaten'!W59+'10.binamarga'!W59+'11.psda'!W59+'12.peraskim'!W59+'13.satpol'!W59+'14.kesbangpol'!W59+'15.dinsos'!W59+'16.bpbd'!W59+'17.nakertran'!W59+'18.dp3akab'!W59+'19.dlhk'!W59+'20.dkp'!W59+'21.permades'!W59+'22.dishub'!W59+'23.kominfo'!W59+'24.dinkop'!W59+'25.dpmdptsp'!W59+'26.dinpora'!W59+'27.arpus'!W59+'28.dinlutkan'!W59+'29.distanbun'!W59+'30.ternak'!W59+'31.esdm'!W59+'32.disperindag'!W59+'33.setda'!W59+'34.setwan'!W59+'35.inspektorat'!W59+'36.bappeda'!W59+'37.bppd'!W59+'38.bpkad'!W59+'39.bkd'!W59+'40.bpsdm'!W59+'41.penghubung'!W59+'42.SKPKD'!W59</f>
        <v>0</v>
      </c>
      <c r="X59" s="54">
        <f>'1. dikbud'!X59+'2. dinkes'!X59+'3. moewardi'!X59+'4. margono'!X59+'5. tugurejo'!X59+'6. kelet'!X59+'7. amino'!X59+'8. rsjdska'!X59+'9. rsjdklaten'!X59+'10.binamarga'!X59+'11.psda'!X59+'12.peraskim'!X59+'13.satpol'!X59+'14.kesbangpol'!X59+'15.dinsos'!X59+'16.bpbd'!X59+'17.nakertran'!X59+'18.dp3akab'!X59+'19.dlhk'!X59+'20.dkp'!X59+'21.permades'!X59+'22.dishub'!X59+'23.kominfo'!X59+'24.dinkop'!X59+'25.dpmdptsp'!X59+'26.dinpora'!X59+'27.arpus'!X59+'28.dinlutkan'!X59+'29.distanbun'!X59+'30.ternak'!X59+'31.esdm'!X59+'32.disperindag'!X59+'33.setda'!X59+'34.setwan'!X59+'35.inspektorat'!X59+'36.bappeda'!X59+'37.bppd'!X59+'38.bpkad'!X59+'39.bkd'!X59+'40.bpsdm'!X59+'41.penghubung'!X59+'42.SKPKD'!X59</f>
        <v>0</v>
      </c>
      <c r="Y59" s="54">
        <f>'1. dikbud'!Y59+'2. dinkes'!Y59+'3. moewardi'!Y59+'4. margono'!Y59+'5. tugurejo'!Y59+'6. kelet'!Y59+'7. amino'!Y59+'8. rsjdska'!Y59+'9. rsjdklaten'!Y59+'10.binamarga'!Y59+'11.psda'!Y59+'12.peraskim'!Y59+'13.satpol'!Y59+'14.kesbangpol'!Y59+'15.dinsos'!Y59+'16.bpbd'!Y59+'17.nakertran'!Y59+'18.dp3akab'!Y59+'19.dlhk'!Y59+'20.dkp'!Y59+'21.permades'!Y59+'22.dishub'!Y59+'23.kominfo'!Y59+'24.dinkop'!Y59+'25.dpmdptsp'!Y59+'26.dinpora'!Y59+'27.arpus'!Y59+'28.dinlutkan'!Y59+'29.distanbun'!Y59+'30.ternak'!Y59+'31.esdm'!Y59+'32.disperindag'!Y59+'33.setda'!Y59+'34.setwan'!Y59+'35.inspektorat'!Y59+'36.bappeda'!Y59+'37.bppd'!Y59+'38.bpkad'!Y59+'39.bkd'!Y59+'40.bpsdm'!Y59+'41.penghubung'!Y59+'42.SKPKD'!Y59</f>
        <v>0</v>
      </c>
      <c r="Z59" s="54">
        <f>'1. dikbud'!Z59+'2. dinkes'!Z59+'3. moewardi'!Z59+'4. margono'!Z59+'5. tugurejo'!Z59+'6. kelet'!Z59+'7. amino'!Z59+'8. rsjdska'!Z59+'9. rsjdklaten'!Z59+'10.binamarga'!Z59+'11.psda'!Z59+'12.peraskim'!Z59+'13.satpol'!Z59+'14.kesbangpol'!Z59+'15.dinsos'!Z59+'16.bpbd'!Z59+'17.nakertran'!Z59+'18.dp3akab'!Z59+'19.dlhk'!Z59+'20.dkp'!Z59+'21.permades'!Z59+'22.dishub'!Z59+'23.kominfo'!Z59+'24.dinkop'!Z59+'25.dpmdptsp'!Z59+'26.dinpora'!Z59+'27.arpus'!Z59+'28.dinlutkan'!Z59+'29.distanbun'!Z59+'30.ternak'!Z59+'31.esdm'!Z59+'32.disperindag'!Z59+'33.setda'!Z59+'34.setwan'!Z59+'35.inspektorat'!Z59+'36.bappeda'!Z59+'37.bppd'!Z59+'38.bpkad'!Z59+'39.bkd'!Z59+'40.bpsdm'!Z59+'41.penghubung'!Z59+'42.SKPKD'!Z59</f>
        <v>0</v>
      </c>
      <c r="AA59" s="54">
        <f>'1. dikbud'!AA59+'2. dinkes'!AA59+'3. moewardi'!AA59+'4. margono'!AA59+'5. tugurejo'!AA59+'6. kelet'!AA59+'7. amino'!AA59+'8. rsjdska'!AA59+'9. rsjdklaten'!AA59+'10.binamarga'!AA59+'11.psda'!AA59+'12.peraskim'!AA59+'13.satpol'!AA59+'14.kesbangpol'!AA59+'15.dinsos'!AA59+'16.bpbd'!AA59+'17.nakertran'!AA59+'18.dp3akab'!AA59+'19.dlhk'!AA59+'20.dkp'!AA59+'21.permades'!AA59+'22.dishub'!AA59+'23.kominfo'!AA59+'24.dinkop'!AA59+'25.dpmdptsp'!AA59+'26.dinpora'!AA59+'27.arpus'!AA59+'28.dinlutkan'!AA59+'29.distanbun'!AA59+'30.ternak'!AA59+'31.esdm'!AA59+'32.disperindag'!AA59+'33.setda'!AA59+'34.setwan'!AA59+'35.inspektorat'!AA59+'36.bappeda'!AA59+'37.bppd'!AA59+'38.bpkad'!AA59+'39.bkd'!AA59+'40.bpsdm'!AA59+'41.penghubung'!AA59+'42.SKPKD'!AA59</f>
        <v>0</v>
      </c>
      <c r="AB59" s="54">
        <f>'1. dikbud'!AB59+'2. dinkes'!AB59+'3. moewardi'!AB59+'4. margono'!AB59+'5. tugurejo'!AB59+'6. kelet'!AB59+'7. amino'!AB59+'8. rsjdska'!AB59+'9. rsjdklaten'!AB59+'10.binamarga'!AB59+'11.psda'!AB59+'12.peraskim'!AB59+'13.satpol'!AB59+'14.kesbangpol'!AB59+'15.dinsos'!AB59+'16.bpbd'!AB59+'17.nakertran'!AB59+'18.dp3akab'!AB59+'19.dlhk'!AB59+'20.dkp'!AB59+'21.permades'!AB59+'22.dishub'!AB59+'23.kominfo'!AB59+'24.dinkop'!AB59+'25.dpmdptsp'!AB59+'26.dinpora'!AB59+'27.arpus'!AB59+'28.dinlutkan'!AB59+'29.distanbun'!AB59+'30.ternak'!AB59+'31.esdm'!AB59+'32.disperindag'!AB59+'33.setda'!AB59+'34.setwan'!AB59+'35.inspektorat'!AB59+'36.bappeda'!AB59+'37.bppd'!AB59+'38.bpkad'!AB59+'39.bkd'!AB59+'40.bpsdm'!AB59+'41.penghubung'!AB59+'42.SKPKD'!AB59</f>
        <v>0</v>
      </c>
      <c r="AC59" s="54">
        <f>'1. dikbud'!AC59+'2. dinkes'!AC59+'3. moewardi'!AC59+'4. margono'!AC59+'5. tugurejo'!AC59+'6. kelet'!AC59+'7. amino'!AC59+'8. rsjdska'!AC59+'9. rsjdklaten'!AC59+'10.binamarga'!AC59+'11.psda'!AC59+'12.peraskim'!AC59+'13.satpol'!AC59+'14.kesbangpol'!AC59+'15.dinsos'!AC59+'16.bpbd'!AC59+'17.nakertran'!AC59+'18.dp3akab'!AC59+'19.dlhk'!AC59+'20.dkp'!AC59+'21.permades'!AC59+'22.dishub'!AC59+'23.kominfo'!AC59+'24.dinkop'!AC59+'25.dpmdptsp'!AC59+'26.dinpora'!AC59+'27.arpus'!AC59+'28.dinlutkan'!AC59+'29.distanbun'!AC59+'30.ternak'!AC59+'31.esdm'!AC59+'32.disperindag'!AC59+'33.setda'!AC59+'34.setwan'!AC59+'35.inspektorat'!AC59+'36.bappeda'!AC59+'37.bppd'!AC59+'38.bpkad'!AC59+'39.bkd'!AC59+'40.bpsdm'!AC59+'41.penghubung'!AC59+'42.SKPKD'!AC59</f>
        <v>0</v>
      </c>
      <c r="AD59" s="54">
        <f>'1. dikbud'!AD59+'2. dinkes'!AD59+'3. moewardi'!AD59+'4. margono'!AD59+'5. tugurejo'!AD59+'6. kelet'!AD59+'7. amino'!AD59+'8. rsjdska'!AD59+'9. rsjdklaten'!AD59+'10.binamarga'!AD59+'11.psda'!AD59+'12.peraskim'!AD59+'13.satpol'!AD59+'14.kesbangpol'!AD59+'15.dinsos'!AD59+'16.bpbd'!AD59+'17.nakertran'!AD59+'18.dp3akab'!AD59+'19.dlhk'!AD59+'20.dkp'!AD59+'21.permades'!AD59+'22.dishub'!AD59+'23.kominfo'!AD59+'24.dinkop'!AD59+'25.dpmdptsp'!AD59+'26.dinpora'!AD59+'27.arpus'!AD59+'28.dinlutkan'!AD59+'29.distanbun'!AD59+'30.ternak'!AD59+'31.esdm'!AD59+'32.disperindag'!AD59+'33.setda'!AD59+'34.setwan'!AD59+'35.inspektorat'!AD59+'36.bappeda'!AD59+'37.bppd'!AD59+'38.bpkad'!AD59+'39.bkd'!AD59+'40.bpsdm'!AD59+'41.penghubung'!AD59+'42.SKPKD'!AD59</f>
        <v>0</v>
      </c>
      <c r="AE59" s="54">
        <f>'1. dikbud'!AE59+'2. dinkes'!AE59+'3. moewardi'!AE59+'4. margono'!AE59+'5. tugurejo'!AE59+'6. kelet'!AE59+'7. amino'!AE59+'8. rsjdska'!AE59+'9. rsjdklaten'!AE59+'10.binamarga'!AE59+'11.psda'!AE59+'12.peraskim'!AE59+'13.satpol'!AE59+'14.kesbangpol'!AE59+'15.dinsos'!AE59+'16.bpbd'!AE59+'17.nakertran'!AE59+'18.dp3akab'!AE59+'19.dlhk'!AE59+'20.dkp'!AE59+'21.permades'!AE59+'22.dishub'!AE59+'23.kominfo'!AE59+'24.dinkop'!AE59+'25.dpmdptsp'!AE59+'26.dinpora'!AE59+'27.arpus'!AE59+'28.dinlutkan'!AE59+'29.distanbun'!AE59+'30.ternak'!AE59+'31.esdm'!AE59+'32.disperindag'!AE59+'33.setda'!AE59+'34.setwan'!AE59+'35.inspektorat'!AE59+'36.bappeda'!AE59+'37.bppd'!AE59+'38.bpkad'!AE59+'39.bkd'!AE59+'40.bpsdm'!AE59+'41.penghubung'!AE59+'42.SKPKD'!AE59</f>
        <v>0</v>
      </c>
      <c r="AF59" s="54">
        <f>'1. dikbud'!AF59+'2. dinkes'!AF59+'3. moewardi'!AF59+'4. margono'!AF59+'5. tugurejo'!AF59+'6. kelet'!AF59+'7. amino'!AF59+'8. rsjdska'!AF59+'9. rsjdklaten'!AF59+'10.binamarga'!AF59+'11.psda'!AF59+'12.peraskim'!AF59+'13.satpol'!AF59+'14.kesbangpol'!AF59+'15.dinsos'!AF59+'16.bpbd'!AF59+'17.nakertran'!AF59+'18.dp3akab'!AF59+'19.dlhk'!AF59+'20.dkp'!AF59+'21.permades'!AF59+'22.dishub'!AF59+'23.kominfo'!AF59+'24.dinkop'!AF59+'25.dpmdptsp'!AF59+'26.dinpora'!AF59+'27.arpus'!AF59+'28.dinlutkan'!AF59+'29.distanbun'!AF59+'30.ternak'!AF59+'31.esdm'!AF59+'32.disperindag'!AF59+'33.setda'!AF59+'34.setwan'!AF59+'35.inspektorat'!AF59+'36.bappeda'!AF59+'37.bppd'!AF59+'38.bpkad'!AF59+'39.bkd'!AF59+'40.bpsdm'!AF59+'41.penghubung'!AF59+'42.SKPKD'!AF59</f>
        <v>0</v>
      </c>
      <c r="AG59" s="54">
        <f>'1. dikbud'!AG59+'2. dinkes'!AG59+'3. moewardi'!AG59+'4. margono'!AG59+'5. tugurejo'!AG59+'6. kelet'!AG59+'7. amino'!AG59+'8. rsjdska'!AG59+'9. rsjdklaten'!AG59+'10.binamarga'!AG59+'11.psda'!AG59+'12.peraskim'!AG59+'13.satpol'!AG59+'14.kesbangpol'!AG59+'15.dinsos'!AG59+'16.bpbd'!AG59+'17.nakertran'!AG59+'18.dp3akab'!AG59+'19.dlhk'!AG59+'20.dkp'!AG59+'21.permades'!AG59+'22.dishub'!AG59+'23.kominfo'!AG59+'24.dinkop'!AG59+'25.dpmdptsp'!AG59+'26.dinpora'!AG59+'27.arpus'!AG59+'28.dinlutkan'!AG59+'29.distanbun'!AG59+'30.ternak'!AG59+'31.esdm'!AG59+'32.disperindag'!AG59+'33.setda'!AG59+'34.setwan'!AG59+'35.inspektorat'!AG59+'36.bappeda'!AG59+'37.bppd'!AG59+'38.bpkad'!AG59+'39.bkd'!AG59+'40.bpsdm'!AG59+'41.penghubung'!AG59+'42.SKPKD'!AG59</f>
        <v>0</v>
      </c>
      <c r="AH59" s="54">
        <f>'1. dikbud'!AH59+'2. dinkes'!AH59+'3. moewardi'!AH59+'4. margono'!AH59+'5. tugurejo'!AH59+'6. kelet'!AH59+'7. amino'!AH59+'8. rsjdska'!AH59+'9. rsjdklaten'!AH59+'10.binamarga'!AH59+'11.psda'!AH59+'12.peraskim'!AH59+'13.satpol'!AH59+'14.kesbangpol'!AH59+'15.dinsos'!AH59+'16.bpbd'!AH59+'17.nakertran'!AH59+'18.dp3akab'!AH59+'19.dlhk'!AH59+'20.dkp'!AH59+'21.permades'!AH59+'22.dishub'!AH59+'23.kominfo'!AH59+'24.dinkop'!AH59+'25.dpmdptsp'!AH59+'26.dinpora'!AH59+'27.arpus'!AH59+'28.dinlutkan'!AH59+'29.distanbun'!AH59+'30.ternak'!AH59+'31.esdm'!AH59+'32.disperindag'!AH59+'33.setda'!AH59+'34.setwan'!AH59+'35.inspektorat'!AH59+'36.bappeda'!AH59+'37.bppd'!AH59+'38.bpkad'!AH59+'39.bkd'!AH59+'40.bpsdm'!AH59+'41.penghubung'!AH59+'42.SKPKD'!AH59</f>
        <v>0</v>
      </c>
      <c r="AI59" s="54">
        <f>'1. dikbud'!AI59+'2. dinkes'!AI59+'3. moewardi'!AI59+'4. margono'!AI59+'5. tugurejo'!AI59+'6. kelet'!AI59+'7. amino'!AI59+'8. rsjdska'!AI59+'9. rsjdklaten'!AI59+'10.binamarga'!AI59+'11.psda'!AI59+'12.peraskim'!AI59+'13.satpol'!AI59+'14.kesbangpol'!AI59+'15.dinsos'!AI59+'16.bpbd'!AI59+'17.nakertran'!AI59+'18.dp3akab'!AI59+'19.dlhk'!AI59+'20.dkp'!AI59+'21.permades'!AI59+'22.dishub'!AI59+'23.kominfo'!AI59+'24.dinkop'!AI59+'25.dpmdptsp'!AI59+'26.dinpora'!AI59+'27.arpus'!AI59+'28.dinlutkan'!AI59+'29.distanbun'!AI59+'30.ternak'!AI59+'31.esdm'!AI59+'32.disperindag'!AI59+'33.setda'!AI59+'34.setwan'!AI59+'35.inspektorat'!AI59+'36.bappeda'!AI59+'37.bppd'!AI59+'38.bpkad'!AI59+'39.bkd'!AI59+'40.bpsdm'!AI59+'41.penghubung'!AI59+'42.SKPKD'!AI59</f>
        <v>0</v>
      </c>
      <c r="AJ59" s="54">
        <f>'1. dikbud'!AJ59+'2. dinkes'!AJ59+'3. moewardi'!AJ59+'4. margono'!AJ59+'5. tugurejo'!AJ59+'6. kelet'!AJ59+'7. amino'!AJ59+'8. rsjdska'!AJ59+'9. rsjdklaten'!AJ59+'10.binamarga'!AJ59+'11.psda'!AJ59+'12.peraskim'!AJ59+'13.satpol'!AJ59+'14.kesbangpol'!AJ59+'15.dinsos'!AJ59+'16.bpbd'!AJ59+'17.nakertran'!AJ59+'18.dp3akab'!AJ59+'19.dlhk'!AJ59+'20.dkp'!AJ59+'21.permades'!AJ59+'22.dishub'!AJ59+'23.kominfo'!AJ59+'24.dinkop'!AJ59+'25.dpmdptsp'!AJ59+'26.dinpora'!AJ59+'27.arpus'!AJ59+'28.dinlutkan'!AJ59+'29.distanbun'!AJ59+'30.ternak'!AJ59+'31.esdm'!AJ59+'32.disperindag'!AJ59+'33.setda'!AJ59+'34.setwan'!AJ59+'35.inspektorat'!AJ59+'36.bappeda'!AJ59+'37.bppd'!AJ59+'38.bpkad'!AJ59+'39.bkd'!AJ59+'40.bpsdm'!AJ59+'41.penghubung'!AJ59+'42.SKPKD'!AJ59</f>
        <v>0</v>
      </c>
      <c r="AK59" s="233">
        <f>[1]RkpAkum!D55</f>
        <v>0</v>
      </c>
      <c r="AL59" s="233">
        <f>[1]RkpAkum!E55</f>
        <v>0</v>
      </c>
      <c r="AM59" s="233">
        <f t="shared" si="5"/>
        <v>0</v>
      </c>
      <c r="AN59" s="233">
        <f t="shared" si="6"/>
        <v>0</v>
      </c>
      <c r="AQ59" s="233"/>
      <c r="AR59" s="233"/>
    </row>
    <row r="60" spans="1:44">
      <c r="A60" s="235">
        <v>9</v>
      </c>
      <c r="B60" s="251" t="s">
        <v>321</v>
      </c>
      <c r="C60" s="54">
        <f>'1. dikbud'!C60+'2. dinkes'!C60+'3. moewardi'!C60+'4. margono'!C60+'5. tugurejo'!C60+'6. kelet'!C60+'7. amino'!C60+'8. rsjdska'!C60+'9. rsjdklaten'!C60+'10.binamarga'!C60+'11.psda'!C60+'12.peraskim'!C60+'13.satpol'!C60+'14.kesbangpol'!C60+'15.dinsos'!C60+'16.bpbd'!C60+'17.nakertran'!C60+'18.dp3akab'!C60+'19.dlhk'!C60+'20.dkp'!C60+'21.permades'!C60+'22.dishub'!C60+'23.kominfo'!C60+'24.dinkop'!C60+'25.dpmdptsp'!C60+'26.dinpora'!C60+'27.arpus'!C60+'28.dinlutkan'!C60+'29.distanbun'!C60+'30.ternak'!C60+'31.esdm'!C60+'32.disperindag'!C60+'33.setda'!C60+'34.setwan'!C60+'35.inspektorat'!C60+'36.bappeda'!C60+'37.bppd'!C60+'38.bpkad'!C60+'39.bkd'!C60+'40.bpsdm'!C60+'41.penghubung'!C60+'42.SKPKD'!C60</f>
        <v>0</v>
      </c>
      <c r="D60" s="54">
        <f>'1. dikbud'!D60+'2. dinkes'!D60+'3. moewardi'!D60+'4. margono'!D60+'5. tugurejo'!D60+'6. kelet'!D60+'7. amino'!D60+'8. rsjdska'!D60+'9. rsjdklaten'!D60+'10.binamarga'!D60+'11.psda'!D60+'12.peraskim'!D60+'13.satpol'!D60+'14.kesbangpol'!D60+'15.dinsos'!D60+'16.bpbd'!D60+'17.nakertran'!D60+'18.dp3akab'!D60+'19.dlhk'!D60+'20.dkp'!D60+'21.permades'!D60+'22.dishub'!D60+'23.kominfo'!D60+'24.dinkop'!D60+'25.dpmdptsp'!D60+'26.dinpora'!D60+'27.arpus'!D60+'28.dinlutkan'!D60+'29.distanbun'!D60+'30.ternak'!D60+'31.esdm'!D60+'32.disperindag'!D60+'33.setda'!D60+'34.setwan'!D60+'35.inspektorat'!D60+'36.bappeda'!D60+'37.bppd'!D60+'38.bpkad'!D60+'39.bkd'!D60+'40.bpsdm'!D60+'41.penghubung'!D60+'42.SKPKD'!D60</f>
        <v>0</v>
      </c>
      <c r="E60" s="54">
        <f>'1. dikbud'!E60+'2. dinkes'!E60+'3. moewardi'!E60+'4. margono'!E60+'5. tugurejo'!E60+'6. kelet'!E60+'7. amino'!E60+'8. rsjdska'!E60+'9. rsjdklaten'!E60+'10.binamarga'!E60+'11.psda'!E60+'12.peraskim'!E60+'13.satpol'!E60+'14.kesbangpol'!E60+'15.dinsos'!E60+'16.bpbd'!E60+'17.nakertran'!E60+'18.dp3akab'!E60+'19.dlhk'!E60+'20.dkp'!E60+'21.permades'!E60+'22.dishub'!E60+'23.kominfo'!E60+'24.dinkop'!E60+'25.dpmdptsp'!E60+'26.dinpora'!E60+'27.arpus'!E60+'28.dinlutkan'!E60+'29.distanbun'!E60+'30.ternak'!E60+'31.esdm'!E60+'32.disperindag'!E60+'33.setda'!E60+'34.setwan'!E60+'35.inspektorat'!E60+'36.bappeda'!E60+'37.bppd'!E60+'38.bpkad'!E60+'39.bkd'!E60+'40.bpsdm'!E60+'41.penghubung'!E60+'42.SKPKD'!E60</f>
        <v>0</v>
      </c>
      <c r="F60" s="54">
        <f>'1. dikbud'!F60+'2. dinkes'!F60+'3. moewardi'!F60+'4. margono'!F60+'5. tugurejo'!F60+'6. kelet'!F60+'7. amino'!F60+'8. rsjdska'!F60+'9. rsjdklaten'!F60+'10.binamarga'!F60+'11.psda'!F60+'12.peraskim'!F60+'13.satpol'!F60+'14.kesbangpol'!F60+'15.dinsos'!F60+'16.bpbd'!F60+'17.nakertran'!F60+'18.dp3akab'!F60+'19.dlhk'!F60+'20.dkp'!F60+'21.permades'!F60+'22.dishub'!F60+'23.kominfo'!F60+'24.dinkop'!F60+'25.dpmdptsp'!F60+'26.dinpora'!F60+'27.arpus'!F60+'28.dinlutkan'!F60+'29.distanbun'!F60+'30.ternak'!F60+'31.esdm'!F60+'32.disperindag'!F60+'33.setda'!F60+'34.setwan'!F60+'35.inspektorat'!F60+'36.bappeda'!F60+'37.bppd'!F60+'38.bpkad'!F60+'39.bkd'!F60+'40.bpsdm'!F60+'41.penghubung'!F60+'42.SKPKD'!F60</f>
        <v>0</v>
      </c>
      <c r="G60" s="54">
        <f>'1. dikbud'!G60+'2. dinkes'!G60+'3. moewardi'!G60+'4. margono'!G60+'5. tugurejo'!G60+'6. kelet'!G60+'7. amino'!G60+'8. rsjdska'!G60+'9. rsjdklaten'!G60+'10.binamarga'!G60+'11.psda'!G60+'12.peraskim'!G60+'13.satpol'!G60+'14.kesbangpol'!G60+'15.dinsos'!G60+'16.bpbd'!G60+'17.nakertran'!G60+'18.dp3akab'!G60+'19.dlhk'!G60+'20.dkp'!G60+'21.permades'!G60+'22.dishub'!G60+'23.kominfo'!G60+'24.dinkop'!G60+'25.dpmdptsp'!G60+'26.dinpora'!G60+'27.arpus'!G60+'28.dinlutkan'!G60+'29.distanbun'!G60+'30.ternak'!G60+'31.esdm'!G60+'32.disperindag'!G60+'33.setda'!G60+'34.setwan'!G60+'35.inspektorat'!G60+'36.bappeda'!G60+'37.bppd'!G60+'38.bpkad'!G60+'39.bkd'!G60+'40.bpsdm'!G60+'41.penghubung'!G60+'42.SKPKD'!G60</f>
        <v>0</v>
      </c>
      <c r="H60" s="54">
        <f>'1. dikbud'!H60+'2. dinkes'!H60+'3. moewardi'!H60+'4. margono'!H60+'5. tugurejo'!H60+'6. kelet'!H60+'7. amino'!H60+'8. rsjdska'!H60+'9. rsjdklaten'!H60+'10.binamarga'!H60+'11.psda'!H60+'12.peraskim'!H60+'13.satpol'!H60+'14.kesbangpol'!H60+'15.dinsos'!H60+'16.bpbd'!H60+'17.nakertran'!H60+'18.dp3akab'!H60+'19.dlhk'!H60+'20.dkp'!H60+'21.permades'!H60+'22.dishub'!H60+'23.kominfo'!H60+'24.dinkop'!H60+'25.dpmdptsp'!H60+'26.dinpora'!H60+'27.arpus'!H60+'28.dinlutkan'!H60+'29.distanbun'!H60+'30.ternak'!H60+'31.esdm'!H60+'32.disperindag'!H60+'33.setda'!H60+'34.setwan'!H60+'35.inspektorat'!H60+'36.bappeda'!H60+'37.bppd'!H60+'38.bpkad'!H60+'39.bkd'!H60+'40.bpsdm'!H60+'41.penghubung'!H60+'42.SKPKD'!H60</f>
        <v>0</v>
      </c>
      <c r="I60" s="54">
        <f>'1. dikbud'!I60+'2. dinkes'!I60+'3. moewardi'!I60+'4. margono'!I60+'5. tugurejo'!I60+'6. kelet'!I60+'7. amino'!I60+'8. rsjdska'!I60+'9. rsjdklaten'!I60+'10.binamarga'!I60+'11.psda'!I60+'12.peraskim'!I60+'13.satpol'!I60+'14.kesbangpol'!I60+'15.dinsos'!I60+'16.bpbd'!I60+'17.nakertran'!I60+'18.dp3akab'!I60+'19.dlhk'!I60+'20.dkp'!I60+'21.permades'!I60+'22.dishub'!I60+'23.kominfo'!I60+'24.dinkop'!I60+'25.dpmdptsp'!I60+'26.dinpora'!I60+'27.arpus'!I60+'28.dinlutkan'!I60+'29.distanbun'!I60+'30.ternak'!I60+'31.esdm'!I60+'32.disperindag'!I60+'33.setda'!I60+'34.setwan'!I60+'35.inspektorat'!I60+'36.bappeda'!I60+'37.bppd'!I60+'38.bpkad'!I60+'39.bkd'!I60+'40.bpsdm'!I60+'41.penghubung'!I60+'42.SKPKD'!I60</f>
        <v>0</v>
      </c>
      <c r="J60" s="54">
        <f>'1. dikbud'!J60+'2. dinkes'!J60+'3. moewardi'!J60+'4. margono'!J60+'5. tugurejo'!J60+'6. kelet'!J60+'7. amino'!J60+'8. rsjdska'!J60+'9. rsjdklaten'!J60+'10.binamarga'!J60+'11.psda'!J60+'12.peraskim'!J60+'13.satpol'!J60+'14.kesbangpol'!J60+'15.dinsos'!J60+'16.bpbd'!J60+'17.nakertran'!J60+'18.dp3akab'!J60+'19.dlhk'!J60+'20.dkp'!J60+'21.permades'!J60+'22.dishub'!J60+'23.kominfo'!J60+'24.dinkop'!J60+'25.dpmdptsp'!J60+'26.dinpora'!J60+'27.arpus'!J60+'28.dinlutkan'!J60+'29.distanbun'!J60+'30.ternak'!J60+'31.esdm'!J60+'32.disperindag'!J60+'33.setda'!J60+'34.setwan'!J60+'35.inspektorat'!J60+'36.bappeda'!J60+'37.bppd'!J60+'38.bpkad'!J60+'39.bkd'!J60+'40.bpsdm'!J60+'41.penghubung'!J60+'42.SKPKD'!J60</f>
        <v>0</v>
      </c>
      <c r="K60" s="54">
        <f>'1. dikbud'!K60+'2. dinkes'!K60+'3. moewardi'!K60+'4. margono'!K60+'5. tugurejo'!K60+'6. kelet'!K60+'7. amino'!K60+'8. rsjdska'!K60+'9. rsjdklaten'!K60+'10.binamarga'!K60+'11.psda'!K60+'12.peraskim'!K60+'13.satpol'!K60+'14.kesbangpol'!K60+'15.dinsos'!K60+'16.bpbd'!K60+'17.nakertran'!K60+'18.dp3akab'!K60+'19.dlhk'!K60+'20.dkp'!K60+'21.permades'!K60+'22.dishub'!K60+'23.kominfo'!K60+'24.dinkop'!K60+'25.dpmdptsp'!K60+'26.dinpora'!K60+'27.arpus'!K60+'28.dinlutkan'!K60+'29.distanbun'!K60+'30.ternak'!K60+'31.esdm'!K60+'32.disperindag'!K60+'33.setda'!K60+'34.setwan'!K60+'35.inspektorat'!K60+'36.bappeda'!K60+'37.bppd'!K60+'38.bpkad'!K60+'39.bkd'!K60+'40.bpsdm'!K60+'41.penghubung'!K60+'42.SKPKD'!K60</f>
        <v>0</v>
      </c>
      <c r="L60" s="54">
        <f>'1. dikbud'!L60+'2. dinkes'!L60+'3. moewardi'!L60+'4. margono'!L60+'5. tugurejo'!L60+'6. kelet'!L60+'7. amino'!L60+'8. rsjdska'!L60+'9. rsjdklaten'!L60+'10.binamarga'!L60+'11.psda'!L60+'12.peraskim'!L60+'13.satpol'!L60+'14.kesbangpol'!L60+'15.dinsos'!L60+'16.bpbd'!L60+'17.nakertran'!L60+'18.dp3akab'!L60+'19.dlhk'!L60+'20.dkp'!L60+'21.permades'!L60+'22.dishub'!L60+'23.kominfo'!L60+'24.dinkop'!L60+'25.dpmdptsp'!L60+'26.dinpora'!L60+'27.arpus'!L60+'28.dinlutkan'!L60+'29.distanbun'!L60+'30.ternak'!L60+'31.esdm'!L60+'32.disperindag'!L60+'33.setda'!L60+'34.setwan'!L60+'35.inspektorat'!L60+'36.bappeda'!L60+'37.bppd'!L60+'38.bpkad'!L60+'39.bkd'!L60+'40.bpsdm'!L60+'41.penghubung'!L60+'42.SKPKD'!L60</f>
        <v>0</v>
      </c>
      <c r="M60" s="54">
        <f>'1. dikbud'!M60+'2. dinkes'!M60+'3. moewardi'!M60+'4. margono'!M60+'5. tugurejo'!M60+'6. kelet'!M60+'7. amino'!M60+'8. rsjdska'!M60+'9. rsjdklaten'!M60+'10.binamarga'!M60+'11.psda'!M60+'12.peraskim'!M60+'13.satpol'!M60+'14.kesbangpol'!M60+'15.dinsos'!M60+'16.bpbd'!M60+'17.nakertran'!M60+'18.dp3akab'!M60+'19.dlhk'!M60+'20.dkp'!M60+'21.permades'!M60+'22.dishub'!M60+'23.kominfo'!M60+'24.dinkop'!M60+'25.dpmdptsp'!M60+'26.dinpora'!M60+'27.arpus'!M60+'28.dinlutkan'!M60+'29.distanbun'!M60+'30.ternak'!M60+'31.esdm'!M60+'32.disperindag'!M60+'33.setda'!M60+'34.setwan'!M60+'35.inspektorat'!M60+'36.bappeda'!M60+'37.bppd'!M60+'38.bpkad'!M60+'39.bkd'!M60+'40.bpsdm'!M60+'41.penghubung'!M60+'42.SKPKD'!M60</f>
        <v>0</v>
      </c>
      <c r="N60" s="54">
        <f>'1. dikbud'!N60+'2. dinkes'!N60+'3. moewardi'!N60+'4. margono'!N60+'5. tugurejo'!N60+'6. kelet'!N60+'7. amino'!N60+'8. rsjdska'!N60+'9. rsjdklaten'!N60+'10.binamarga'!N60+'11.psda'!N60+'12.peraskim'!N60+'13.satpol'!N60+'14.kesbangpol'!N60+'15.dinsos'!N60+'16.bpbd'!N60+'17.nakertran'!N60+'18.dp3akab'!N60+'19.dlhk'!N60+'20.dkp'!N60+'21.permades'!N60+'22.dishub'!N60+'23.kominfo'!N60+'24.dinkop'!N60+'25.dpmdptsp'!N60+'26.dinpora'!N60+'27.arpus'!N60+'28.dinlutkan'!N60+'29.distanbun'!N60+'30.ternak'!N60+'31.esdm'!N60+'32.disperindag'!N60+'33.setda'!N60+'34.setwan'!N60+'35.inspektorat'!N60+'36.bappeda'!N60+'37.bppd'!N60+'38.bpkad'!N60+'39.bkd'!N60+'40.bpsdm'!N60+'41.penghubung'!N60+'42.SKPKD'!N60</f>
        <v>0</v>
      </c>
      <c r="O60" s="54">
        <f>'1. dikbud'!O60+'2. dinkes'!O60+'3. moewardi'!O60+'4. margono'!O60+'5. tugurejo'!O60+'6. kelet'!O60+'7. amino'!O60+'8. rsjdska'!O60+'9. rsjdklaten'!O60+'10.binamarga'!O60+'11.psda'!O60+'12.peraskim'!O60+'13.satpol'!O60+'14.kesbangpol'!O60+'15.dinsos'!O60+'16.bpbd'!O60+'17.nakertran'!O60+'18.dp3akab'!O60+'19.dlhk'!O60+'20.dkp'!O60+'21.permades'!O60+'22.dishub'!O60+'23.kominfo'!O60+'24.dinkop'!O60+'25.dpmdptsp'!O60+'26.dinpora'!O60+'27.arpus'!O60+'28.dinlutkan'!O60+'29.distanbun'!O60+'30.ternak'!O60+'31.esdm'!O60+'32.disperindag'!O60+'33.setda'!O60+'34.setwan'!O60+'35.inspektorat'!O60+'36.bappeda'!O60+'37.bppd'!O60+'38.bpkad'!O60+'39.bkd'!O60+'40.bpsdm'!O60+'41.penghubung'!O60+'42.SKPKD'!O60</f>
        <v>0</v>
      </c>
      <c r="P60" s="54">
        <f>'1. dikbud'!P60+'2. dinkes'!P60+'3. moewardi'!P60+'4. margono'!P60+'5. tugurejo'!P60+'6. kelet'!P60+'7. amino'!P60+'8. rsjdska'!P60+'9. rsjdklaten'!P60+'10.binamarga'!P60+'11.psda'!P60+'12.peraskim'!P60+'13.satpol'!P60+'14.kesbangpol'!P60+'15.dinsos'!P60+'16.bpbd'!P60+'17.nakertran'!P60+'18.dp3akab'!P60+'19.dlhk'!P60+'20.dkp'!P60+'21.permades'!P60+'22.dishub'!P60+'23.kominfo'!P60+'24.dinkop'!P60+'25.dpmdptsp'!P60+'26.dinpora'!P60+'27.arpus'!P60+'28.dinlutkan'!P60+'29.distanbun'!P60+'30.ternak'!P60+'31.esdm'!P60+'32.disperindag'!P60+'33.setda'!P60+'34.setwan'!P60+'35.inspektorat'!P60+'36.bappeda'!P60+'37.bppd'!P60+'38.bpkad'!P60+'39.bkd'!P60+'40.bpsdm'!P60+'41.penghubung'!P60+'42.SKPKD'!P60</f>
        <v>0</v>
      </c>
      <c r="Q60" s="54">
        <f>'1. dikbud'!Q60+'2. dinkes'!Q60+'3. moewardi'!Q60+'4. margono'!Q60+'5. tugurejo'!Q60+'6. kelet'!Q60+'7. amino'!Q60+'8. rsjdska'!Q60+'9. rsjdklaten'!Q60+'10.binamarga'!Q60+'11.psda'!Q60+'12.peraskim'!Q60+'13.satpol'!Q60+'14.kesbangpol'!Q60+'15.dinsos'!Q60+'16.bpbd'!Q60+'17.nakertran'!Q60+'18.dp3akab'!Q60+'19.dlhk'!Q60+'20.dkp'!Q60+'21.permades'!Q60+'22.dishub'!Q60+'23.kominfo'!Q60+'24.dinkop'!Q60+'25.dpmdptsp'!Q60+'26.dinpora'!Q60+'27.arpus'!Q60+'28.dinlutkan'!Q60+'29.distanbun'!Q60+'30.ternak'!Q60+'31.esdm'!Q60+'32.disperindag'!Q60+'33.setda'!Q60+'34.setwan'!Q60+'35.inspektorat'!Q60+'36.bappeda'!Q60+'37.bppd'!Q60+'38.bpkad'!Q60+'39.bkd'!Q60+'40.bpsdm'!Q60+'41.penghubung'!Q60+'42.SKPKD'!Q60</f>
        <v>0</v>
      </c>
      <c r="R60" s="54">
        <f>'1. dikbud'!R60+'2. dinkes'!R60+'3. moewardi'!R60+'4. margono'!R60+'5. tugurejo'!R60+'6. kelet'!R60+'7. amino'!R60+'8. rsjdska'!R60+'9. rsjdklaten'!R60+'10.binamarga'!R60+'11.psda'!R60+'12.peraskim'!R60+'13.satpol'!R60+'14.kesbangpol'!R60+'15.dinsos'!R60+'16.bpbd'!R60+'17.nakertran'!R60+'18.dp3akab'!R60+'19.dlhk'!R60+'20.dkp'!R60+'21.permades'!R60+'22.dishub'!R60+'23.kominfo'!R60+'24.dinkop'!R60+'25.dpmdptsp'!R60+'26.dinpora'!R60+'27.arpus'!R60+'28.dinlutkan'!R60+'29.distanbun'!R60+'30.ternak'!R60+'31.esdm'!R60+'32.disperindag'!R60+'33.setda'!R60+'34.setwan'!R60+'35.inspektorat'!R60+'36.bappeda'!R60+'37.bppd'!R60+'38.bpkad'!R60+'39.bkd'!R60+'40.bpsdm'!R60+'41.penghubung'!R60+'42.SKPKD'!R60</f>
        <v>0</v>
      </c>
      <c r="S60" s="54">
        <f>'1. dikbud'!S60+'2. dinkes'!S60+'3. moewardi'!S60+'4. margono'!S60+'5. tugurejo'!S60+'6. kelet'!S60+'7. amino'!S60+'8. rsjdska'!S60+'9. rsjdklaten'!S60+'10.binamarga'!S60+'11.psda'!S60+'12.peraskim'!S60+'13.satpol'!S60+'14.kesbangpol'!S60+'15.dinsos'!S60+'16.bpbd'!S60+'17.nakertran'!S60+'18.dp3akab'!S60+'19.dlhk'!S60+'20.dkp'!S60+'21.permades'!S60+'22.dishub'!S60+'23.kominfo'!S60+'24.dinkop'!S60+'25.dpmdptsp'!S60+'26.dinpora'!S60+'27.arpus'!S60+'28.dinlutkan'!S60+'29.distanbun'!S60+'30.ternak'!S60+'31.esdm'!S60+'32.disperindag'!S60+'33.setda'!S60+'34.setwan'!S60+'35.inspektorat'!S60+'36.bappeda'!S60+'37.bppd'!S60+'38.bpkad'!S60+'39.bkd'!S60+'40.bpsdm'!S60+'41.penghubung'!S60+'42.SKPKD'!S60</f>
        <v>0</v>
      </c>
      <c r="T60" s="54">
        <f>'1. dikbud'!T60+'2. dinkes'!T60+'3. moewardi'!T60+'4. margono'!T60+'5. tugurejo'!T60+'6. kelet'!T60+'7. amino'!T60+'8. rsjdska'!T60+'9. rsjdklaten'!T60+'10.binamarga'!T60+'11.psda'!T60+'12.peraskim'!T60+'13.satpol'!T60+'14.kesbangpol'!T60+'15.dinsos'!T60+'16.bpbd'!T60+'17.nakertran'!T60+'18.dp3akab'!T60+'19.dlhk'!T60+'20.dkp'!T60+'21.permades'!T60+'22.dishub'!T60+'23.kominfo'!T60+'24.dinkop'!T60+'25.dpmdptsp'!T60+'26.dinpora'!T60+'27.arpus'!T60+'28.dinlutkan'!T60+'29.distanbun'!T60+'30.ternak'!T60+'31.esdm'!T60+'32.disperindag'!T60+'33.setda'!T60+'34.setwan'!T60+'35.inspektorat'!T60+'36.bappeda'!T60+'37.bppd'!T60+'38.bpkad'!T60+'39.bkd'!T60+'40.bpsdm'!T60+'41.penghubung'!T60+'42.SKPKD'!T60</f>
        <v>0</v>
      </c>
      <c r="U60" s="54">
        <f>'1. dikbud'!U60+'2. dinkes'!U60+'3. moewardi'!U60+'4. margono'!U60+'5. tugurejo'!U60+'6. kelet'!U60+'7. amino'!U60+'8. rsjdska'!U60+'9. rsjdklaten'!U60+'10.binamarga'!U60+'11.psda'!U60+'12.peraskim'!U60+'13.satpol'!U60+'14.kesbangpol'!U60+'15.dinsos'!U60+'16.bpbd'!U60+'17.nakertran'!U60+'18.dp3akab'!U60+'19.dlhk'!U60+'20.dkp'!U60+'21.permades'!U60+'22.dishub'!U60+'23.kominfo'!U60+'24.dinkop'!U60+'25.dpmdptsp'!U60+'26.dinpora'!U60+'27.arpus'!U60+'28.dinlutkan'!U60+'29.distanbun'!U60+'30.ternak'!U60+'31.esdm'!U60+'32.disperindag'!U60+'33.setda'!U60+'34.setwan'!U60+'35.inspektorat'!U60+'36.bappeda'!U60+'37.bppd'!U60+'38.bpkad'!U60+'39.bkd'!U60+'40.bpsdm'!U60+'41.penghubung'!U60+'42.SKPKD'!U60</f>
        <v>0</v>
      </c>
      <c r="V60" s="54">
        <f>'1. dikbud'!V60+'2. dinkes'!V60+'3. moewardi'!V60+'4. margono'!V60+'5. tugurejo'!V60+'6. kelet'!V60+'7. amino'!V60+'8. rsjdska'!V60+'9. rsjdklaten'!V60+'10.binamarga'!V60+'11.psda'!V60+'12.peraskim'!V60+'13.satpol'!V60+'14.kesbangpol'!V60+'15.dinsos'!V60+'16.bpbd'!V60+'17.nakertran'!V60+'18.dp3akab'!V60+'19.dlhk'!V60+'20.dkp'!V60+'21.permades'!V60+'22.dishub'!V60+'23.kominfo'!V60+'24.dinkop'!V60+'25.dpmdptsp'!V60+'26.dinpora'!V60+'27.arpus'!V60+'28.dinlutkan'!V60+'29.distanbun'!V60+'30.ternak'!V60+'31.esdm'!V60+'32.disperindag'!V60+'33.setda'!V60+'34.setwan'!V60+'35.inspektorat'!V60+'36.bappeda'!V60+'37.bppd'!V60+'38.bpkad'!V60+'39.bkd'!V60+'40.bpsdm'!V60+'41.penghubung'!V60+'42.SKPKD'!V60</f>
        <v>0</v>
      </c>
      <c r="W60" s="54">
        <f>'1. dikbud'!W60+'2. dinkes'!W60+'3. moewardi'!W60+'4. margono'!W60+'5. tugurejo'!W60+'6. kelet'!W60+'7. amino'!W60+'8. rsjdska'!W60+'9. rsjdklaten'!W60+'10.binamarga'!W60+'11.psda'!W60+'12.peraskim'!W60+'13.satpol'!W60+'14.kesbangpol'!W60+'15.dinsos'!W60+'16.bpbd'!W60+'17.nakertran'!W60+'18.dp3akab'!W60+'19.dlhk'!W60+'20.dkp'!W60+'21.permades'!W60+'22.dishub'!W60+'23.kominfo'!W60+'24.dinkop'!W60+'25.dpmdptsp'!W60+'26.dinpora'!W60+'27.arpus'!W60+'28.dinlutkan'!W60+'29.distanbun'!W60+'30.ternak'!W60+'31.esdm'!W60+'32.disperindag'!W60+'33.setda'!W60+'34.setwan'!W60+'35.inspektorat'!W60+'36.bappeda'!W60+'37.bppd'!W60+'38.bpkad'!W60+'39.bkd'!W60+'40.bpsdm'!W60+'41.penghubung'!W60+'42.SKPKD'!W60</f>
        <v>0</v>
      </c>
      <c r="X60" s="54">
        <f>'1. dikbud'!X60+'2. dinkes'!X60+'3. moewardi'!X60+'4. margono'!X60+'5. tugurejo'!X60+'6. kelet'!X60+'7. amino'!X60+'8. rsjdska'!X60+'9. rsjdklaten'!X60+'10.binamarga'!X60+'11.psda'!X60+'12.peraskim'!X60+'13.satpol'!X60+'14.kesbangpol'!X60+'15.dinsos'!X60+'16.bpbd'!X60+'17.nakertran'!X60+'18.dp3akab'!X60+'19.dlhk'!X60+'20.dkp'!X60+'21.permades'!X60+'22.dishub'!X60+'23.kominfo'!X60+'24.dinkop'!X60+'25.dpmdptsp'!X60+'26.dinpora'!X60+'27.arpus'!X60+'28.dinlutkan'!X60+'29.distanbun'!X60+'30.ternak'!X60+'31.esdm'!X60+'32.disperindag'!X60+'33.setda'!X60+'34.setwan'!X60+'35.inspektorat'!X60+'36.bappeda'!X60+'37.bppd'!X60+'38.bpkad'!X60+'39.bkd'!X60+'40.bpsdm'!X60+'41.penghubung'!X60+'42.SKPKD'!X60</f>
        <v>0</v>
      </c>
      <c r="Y60" s="54">
        <f>'1. dikbud'!Y60+'2. dinkes'!Y60+'3. moewardi'!Y60+'4. margono'!Y60+'5. tugurejo'!Y60+'6. kelet'!Y60+'7. amino'!Y60+'8. rsjdska'!Y60+'9. rsjdklaten'!Y60+'10.binamarga'!Y60+'11.psda'!Y60+'12.peraskim'!Y60+'13.satpol'!Y60+'14.kesbangpol'!Y60+'15.dinsos'!Y60+'16.bpbd'!Y60+'17.nakertran'!Y60+'18.dp3akab'!Y60+'19.dlhk'!Y60+'20.dkp'!Y60+'21.permades'!Y60+'22.dishub'!Y60+'23.kominfo'!Y60+'24.dinkop'!Y60+'25.dpmdptsp'!Y60+'26.dinpora'!Y60+'27.arpus'!Y60+'28.dinlutkan'!Y60+'29.distanbun'!Y60+'30.ternak'!Y60+'31.esdm'!Y60+'32.disperindag'!Y60+'33.setda'!Y60+'34.setwan'!Y60+'35.inspektorat'!Y60+'36.bappeda'!Y60+'37.bppd'!Y60+'38.bpkad'!Y60+'39.bkd'!Y60+'40.bpsdm'!Y60+'41.penghubung'!Y60+'42.SKPKD'!Y60</f>
        <v>0</v>
      </c>
      <c r="Z60" s="54">
        <f>'1. dikbud'!Z60+'2. dinkes'!Z60+'3. moewardi'!Z60+'4. margono'!Z60+'5. tugurejo'!Z60+'6. kelet'!Z60+'7. amino'!Z60+'8. rsjdska'!Z60+'9. rsjdklaten'!Z60+'10.binamarga'!Z60+'11.psda'!Z60+'12.peraskim'!Z60+'13.satpol'!Z60+'14.kesbangpol'!Z60+'15.dinsos'!Z60+'16.bpbd'!Z60+'17.nakertran'!Z60+'18.dp3akab'!Z60+'19.dlhk'!Z60+'20.dkp'!Z60+'21.permades'!Z60+'22.dishub'!Z60+'23.kominfo'!Z60+'24.dinkop'!Z60+'25.dpmdptsp'!Z60+'26.dinpora'!Z60+'27.arpus'!Z60+'28.dinlutkan'!Z60+'29.distanbun'!Z60+'30.ternak'!Z60+'31.esdm'!Z60+'32.disperindag'!Z60+'33.setda'!Z60+'34.setwan'!Z60+'35.inspektorat'!Z60+'36.bappeda'!Z60+'37.bppd'!Z60+'38.bpkad'!Z60+'39.bkd'!Z60+'40.bpsdm'!Z60+'41.penghubung'!Z60+'42.SKPKD'!Z60</f>
        <v>0</v>
      </c>
      <c r="AA60" s="54">
        <f>'1. dikbud'!AA60+'2. dinkes'!AA60+'3. moewardi'!AA60+'4. margono'!AA60+'5. tugurejo'!AA60+'6. kelet'!AA60+'7. amino'!AA60+'8. rsjdska'!AA60+'9. rsjdklaten'!AA60+'10.binamarga'!AA60+'11.psda'!AA60+'12.peraskim'!AA60+'13.satpol'!AA60+'14.kesbangpol'!AA60+'15.dinsos'!AA60+'16.bpbd'!AA60+'17.nakertran'!AA60+'18.dp3akab'!AA60+'19.dlhk'!AA60+'20.dkp'!AA60+'21.permades'!AA60+'22.dishub'!AA60+'23.kominfo'!AA60+'24.dinkop'!AA60+'25.dpmdptsp'!AA60+'26.dinpora'!AA60+'27.arpus'!AA60+'28.dinlutkan'!AA60+'29.distanbun'!AA60+'30.ternak'!AA60+'31.esdm'!AA60+'32.disperindag'!AA60+'33.setda'!AA60+'34.setwan'!AA60+'35.inspektorat'!AA60+'36.bappeda'!AA60+'37.bppd'!AA60+'38.bpkad'!AA60+'39.bkd'!AA60+'40.bpsdm'!AA60+'41.penghubung'!AA60+'42.SKPKD'!AA60</f>
        <v>0</v>
      </c>
      <c r="AB60" s="54">
        <f>'1. dikbud'!AB60+'2. dinkes'!AB60+'3. moewardi'!AB60+'4. margono'!AB60+'5. tugurejo'!AB60+'6. kelet'!AB60+'7. amino'!AB60+'8. rsjdska'!AB60+'9. rsjdklaten'!AB60+'10.binamarga'!AB60+'11.psda'!AB60+'12.peraskim'!AB60+'13.satpol'!AB60+'14.kesbangpol'!AB60+'15.dinsos'!AB60+'16.bpbd'!AB60+'17.nakertran'!AB60+'18.dp3akab'!AB60+'19.dlhk'!AB60+'20.dkp'!AB60+'21.permades'!AB60+'22.dishub'!AB60+'23.kominfo'!AB60+'24.dinkop'!AB60+'25.dpmdptsp'!AB60+'26.dinpora'!AB60+'27.arpus'!AB60+'28.dinlutkan'!AB60+'29.distanbun'!AB60+'30.ternak'!AB60+'31.esdm'!AB60+'32.disperindag'!AB60+'33.setda'!AB60+'34.setwan'!AB60+'35.inspektorat'!AB60+'36.bappeda'!AB60+'37.bppd'!AB60+'38.bpkad'!AB60+'39.bkd'!AB60+'40.bpsdm'!AB60+'41.penghubung'!AB60+'42.SKPKD'!AB60</f>
        <v>0</v>
      </c>
      <c r="AC60" s="54">
        <f>'1. dikbud'!AC60+'2. dinkes'!AC60+'3. moewardi'!AC60+'4. margono'!AC60+'5. tugurejo'!AC60+'6. kelet'!AC60+'7. amino'!AC60+'8. rsjdska'!AC60+'9. rsjdklaten'!AC60+'10.binamarga'!AC60+'11.psda'!AC60+'12.peraskim'!AC60+'13.satpol'!AC60+'14.kesbangpol'!AC60+'15.dinsos'!AC60+'16.bpbd'!AC60+'17.nakertran'!AC60+'18.dp3akab'!AC60+'19.dlhk'!AC60+'20.dkp'!AC60+'21.permades'!AC60+'22.dishub'!AC60+'23.kominfo'!AC60+'24.dinkop'!AC60+'25.dpmdptsp'!AC60+'26.dinpora'!AC60+'27.arpus'!AC60+'28.dinlutkan'!AC60+'29.distanbun'!AC60+'30.ternak'!AC60+'31.esdm'!AC60+'32.disperindag'!AC60+'33.setda'!AC60+'34.setwan'!AC60+'35.inspektorat'!AC60+'36.bappeda'!AC60+'37.bppd'!AC60+'38.bpkad'!AC60+'39.bkd'!AC60+'40.bpsdm'!AC60+'41.penghubung'!AC60+'42.SKPKD'!AC60</f>
        <v>0</v>
      </c>
      <c r="AD60" s="54">
        <f>'1. dikbud'!AD60+'2. dinkes'!AD60+'3. moewardi'!AD60+'4. margono'!AD60+'5. tugurejo'!AD60+'6. kelet'!AD60+'7. amino'!AD60+'8. rsjdska'!AD60+'9. rsjdklaten'!AD60+'10.binamarga'!AD60+'11.psda'!AD60+'12.peraskim'!AD60+'13.satpol'!AD60+'14.kesbangpol'!AD60+'15.dinsos'!AD60+'16.bpbd'!AD60+'17.nakertran'!AD60+'18.dp3akab'!AD60+'19.dlhk'!AD60+'20.dkp'!AD60+'21.permades'!AD60+'22.dishub'!AD60+'23.kominfo'!AD60+'24.dinkop'!AD60+'25.dpmdptsp'!AD60+'26.dinpora'!AD60+'27.arpus'!AD60+'28.dinlutkan'!AD60+'29.distanbun'!AD60+'30.ternak'!AD60+'31.esdm'!AD60+'32.disperindag'!AD60+'33.setda'!AD60+'34.setwan'!AD60+'35.inspektorat'!AD60+'36.bappeda'!AD60+'37.bppd'!AD60+'38.bpkad'!AD60+'39.bkd'!AD60+'40.bpsdm'!AD60+'41.penghubung'!AD60+'42.SKPKD'!AD60</f>
        <v>0</v>
      </c>
      <c r="AE60" s="54">
        <f>'1. dikbud'!AE60+'2. dinkes'!AE60+'3. moewardi'!AE60+'4. margono'!AE60+'5. tugurejo'!AE60+'6. kelet'!AE60+'7. amino'!AE60+'8. rsjdska'!AE60+'9. rsjdklaten'!AE60+'10.binamarga'!AE60+'11.psda'!AE60+'12.peraskim'!AE60+'13.satpol'!AE60+'14.kesbangpol'!AE60+'15.dinsos'!AE60+'16.bpbd'!AE60+'17.nakertran'!AE60+'18.dp3akab'!AE60+'19.dlhk'!AE60+'20.dkp'!AE60+'21.permades'!AE60+'22.dishub'!AE60+'23.kominfo'!AE60+'24.dinkop'!AE60+'25.dpmdptsp'!AE60+'26.dinpora'!AE60+'27.arpus'!AE60+'28.dinlutkan'!AE60+'29.distanbun'!AE60+'30.ternak'!AE60+'31.esdm'!AE60+'32.disperindag'!AE60+'33.setda'!AE60+'34.setwan'!AE60+'35.inspektorat'!AE60+'36.bappeda'!AE60+'37.bppd'!AE60+'38.bpkad'!AE60+'39.bkd'!AE60+'40.bpsdm'!AE60+'41.penghubung'!AE60+'42.SKPKD'!AE60</f>
        <v>0</v>
      </c>
      <c r="AF60" s="54">
        <f>'1. dikbud'!AF60+'2. dinkes'!AF60+'3. moewardi'!AF60+'4. margono'!AF60+'5. tugurejo'!AF60+'6. kelet'!AF60+'7. amino'!AF60+'8. rsjdska'!AF60+'9. rsjdklaten'!AF60+'10.binamarga'!AF60+'11.psda'!AF60+'12.peraskim'!AF60+'13.satpol'!AF60+'14.kesbangpol'!AF60+'15.dinsos'!AF60+'16.bpbd'!AF60+'17.nakertran'!AF60+'18.dp3akab'!AF60+'19.dlhk'!AF60+'20.dkp'!AF60+'21.permades'!AF60+'22.dishub'!AF60+'23.kominfo'!AF60+'24.dinkop'!AF60+'25.dpmdptsp'!AF60+'26.dinpora'!AF60+'27.arpus'!AF60+'28.dinlutkan'!AF60+'29.distanbun'!AF60+'30.ternak'!AF60+'31.esdm'!AF60+'32.disperindag'!AF60+'33.setda'!AF60+'34.setwan'!AF60+'35.inspektorat'!AF60+'36.bappeda'!AF60+'37.bppd'!AF60+'38.bpkad'!AF60+'39.bkd'!AF60+'40.bpsdm'!AF60+'41.penghubung'!AF60+'42.SKPKD'!AF60</f>
        <v>0</v>
      </c>
      <c r="AG60" s="54">
        <f>'1. dikbud'!AG60+'2. dinkes'!AG60+'3. moewardi'!AG60+'4. margono'!AG60+'5. tugurejo'!AG60+'6. kelet'!AG60+'7. amino'!AG60+'8. rsjdska'!AG60+'9. rsjdklaten'!AG60+'10.binamarga'!AG60+'11.psda'!AG60+'12.peraskim'!AG60+'13.satpol'!AG60+'14.kesbangpol'!AG60+'15.dinsos'!AG60+'16.bpbd'!AG60+'17.nakertran'!AG60+'18.dp3akab'!AG60+'19.dlhk'!AG60+'20.dkp'!AG60+'21.permades'!AG60+'22.dishub'!AG60+'23.kominfo'!AG60+'24.dinkop'!AG60+'25.dpmdptsp'!AG60+'26.dinpora'!AG60+'27.arpus'!AG60+'28.dinlutkan'!AG60+'29.distanbun'!AG60+'30.ternak'!AG60+'31.esdm'!AG60+'32.disperindag'!AG60+'33.setda'!AG60+'34.setwan'!AG60+'35.inspektorat'!AG60+'36.bappeda'!AG60+'37.bppd'!AG60+'38.bpkad'!AG60+'39.bkd'!AG60+'40.bpsdm'!AG60+'41.penghubung'!AG60+'42.SKPKD'!AG60</f>
        <v>0</v>
      </c>
      <c r="AH60" s="54">
        <f>'1. dikbud'!AH60+'2. dinkes'!AH60+'3. moewardi'!AH60+'4. margono'!AH60+'5. tugurejo'!AH60+'6. kelet'!AH60+'7. amino'!AH60+'8. rsjdska'!AH60+'9. rsjdklaten'!AH60+'10.binamarga'!AH60+'11.psda'!AH60+'12.peraskim'!AH60+'13.satpol'!AH60+'14.kesbangpol'!AH60+'15.dinsos'!AH60+'16.bpbd'!AH60+'17.nakertran'!AH60+'18.dp3akab'!AH60+'19.dlhk'!AH60+'20.dkp'!AH60+'21.permades'!AH60+'22.dishub'!AH60+'23.kominfo'!AH60+'24.dinkop'!AH60+'25.dpmdptsp'!AH60+'26.dinpora'!AH60+'27.arpus'!AH60+'28.dinlutkan'!AH60+'29.distanbun'!AH60+'30.ternak'!AH60+'31.esdm'!AH60+'32.disperindag'!AH60+'33.setda'!AH60+'34.setwan'!AH60+'35.inspektorat'!AH60+'36.bappeda'!AH60+'37.bppd'!AH60+'38.bpkad'!AH60+'39.bkd'!AH60+'40.bpsdm'!AH60+'41.penghubung'!AH60+'42.SKPKD'!AH60</f>
        <v>0</v>
      </c>
      <c r="AI60" s="54">
        <f>'1. dikbud'!AI60+'2. dinkes'!AI60+'3. moewardi'!AI60+'4. margono'!AI60+'5. tugurejo'!AI60+'6. kelet'!AI60+'7. amino'!AI60+'8. rsjdska'!AI60+'9. rsjdklaten'!AI60+'10.binamarga'!AI60+'11.psda'!AI60+'12.peraskim'!AI60+'13.satpol'!AI60+'14.kesbangpol'!AI60+'15.dinsos'!AI60+'16.bpbd'!AI60+'17.nakertran'!AI60+'18.dp3akab'!AI60+'19.dlhk'!AI60+'20.dkp'!AI60+'21.permades'!AI60+'22.dishub'!AI60+'23.kominfo'!AI60+'24.dinkop'!AI60+'25.dpmdptsp'!AI60+'26.dinpora'!AI60+'27.arpus'!AI60+'28.dinlutkan'!AI60+'29.distanbun'!AI60+'30.ternak'!AI60+'31.esdm'!AI60+'32.disperindag'!AI60+'33.setda'!AI60+'34.setwan'!AI60+'35.inspektorat'!AI60+'36.bappeda'!AI60+'37.bppd'!AI60+'38.bpkad'!AI60+'39.bkd'!AI60+'40.bpsdm'!AI60+'41.penghubung'!AI60+'42.SKPKD'!AI60</f>
        <v>0</v>
      </c>
      <c r="AJ60" s="54">
        <f>'1. dikbud'!AJ60+'2. dinkes'!AJ60+'3. moewardi'!AJ60+'4. margono'!AJ60+'5. tugurejo'!AJ60+'6. kelet'!AJ60+'7. amino'!AJ60+'8. rsjdska'!AJ60+'9. rsjdklaten'!AJ60+'10.binamarga'!AJ60+'11.psda'!AJ60+'12.peraskim'!AJ60+'13.satpol'!AJ60+'14.kesbangpol'!AJ60+'15.dinsos'!AJ60+'16.bpbd'!AJ60+'17.nakertran'!AJ60+'18.dp3akab'!AJ60+'19.dlhk'!AJ60+'20.dkp'!AJ60+'21.permades'!AJ60+'22.dishub'!AJ60+'23.kominfo'!AJ60+'24.dinkop'!AJ60+'25.dpmdptsp'!AJ60+'26.dinpora'!AJ60+'27.arpus'!AJ60+'28.dinlutkan'!AJ60+'29.distanbun'!AJ60+'30.ternak'!AJ60+'31.esdm'!AJ60+'32.disperindag'!AJ60+'33.setda'!AJ60+'34.setwan'!AJ60+'35.inspektorat'!AJ60+'36.bappeda'!AJ60+'37.bppd'!AJ60+'38.bpkad'!AJ60+'39.bkd'!AJ60+'40.bpsdm'!AJ60+'41.penghubung'!AJ60+'42.SKPKD'!AJ60</f>
        <v>0</v>
      </c>
      <c r="AK60" s="233">
        <f>[1]RkpAkum!D56</f>
        <v>0</v>
      </c>
      <c r="AL60" s="233">
        <f>[1]RkpAkum!E56</f>
        <v>0</v>
      </c>
      <c r="AM60" s="233">
        <f t="shared" si="5"/>
        <v>0</v>
      </c>
      <c r="AN60" s="233">
        <f t="shared" si="6"/>
        <v>0</v>
      </c>
      <c r="AQ60" s="233"/>
      <c r="AR60" s="233"/>
    </row>
    <row r="61" spans="1:44">
      <c r="A61" s="235">
        <v>10</v>
      </c>
      <c r="B61" s="251" t="s">
        <v>322</v>
      </c>
      <c r="C61" s="54">
        <f>'1. dikbud'!C61+'2. dinkes'!C61+'3. moewardi'!C61+'4. margono'!C61+'5. tugurejo'!C61+'6. kelet'!C61+'7. amino'!C61+'8. rsjdska'!C61+'9. rsjdklaten'!C61+'10.binamarga'!C61+'11.psda'!C61+'12.peraskim'!C61+'13.satpol'!C61+'14.kesbangpol'!C61+'15.dinsos'!C61+'16.bpbd'!C61+'17.nakertran'!C61+'18.dp3akab'!C61+'19.dlhk'!C61+'20.dkp'!C61+'21.permades'!C61+'22.dishub'!C61+'23.kominfo'!C61+'24.dinkop'!C61+'25.dpmdptsp'!C61+'26.dinpora'!C61+'27.arpus'!C61+'28.dinlutkan'!C61+'29.distanbun'!C61+'30.ternak'!C61+'31.esdm'!C61+'32.disperindag'!C61+'33.setda'!C61+'34.setwan'!C61+'35.inspektorat'!C61+'36.bappeda'!C61+'37.bppd'!C61+'38.bpkad'!C61+'39.bkd'!C61+'40.bpsdm'!C61+'41.penghubung'!C61+'42.SKPKD'!C61</f>
        <v>105</v>
      </c>
      <c r="D61" s="54">
        <f>'1. dikbud'!D61+'2. dinkes'!D61+'3. moewardi'!D61+'4. margono'!D61+'5. tugurejo'!D61+'6. kelet'!D61+'7. amino'!D61+'8. rsjdska'!D61+'9. rsjdklaten'!D61+'10.binamarga'!D61+'11.psda'!D61+'12.peraskim'!D61+'13.satpol'!D61+'14.kesbangpol'!D61+'15.dinsos'!D61+'16.bpbd'!D61+'17.nakertran'!D61+'18.dp3akab'!D61+'19.dlhk'!D61+'20.dkp'!D61+'21.permades'!D61+'22.dishub'!D61+'23.kominfo'!D61+'24.dinkop'!D61+'25.dpmdptsp'!D61+'26.dinpora'!D61+'27.arpus'!D61+'28.dinlutkan'!D61+'29.distanbun'!D61+'30.ternak'!D61+'31.esdm'!D61+'32.disperindag'!D61+'33.setda'!D61+'34.setwan'!D61+'35.inspektorat'!D61+'36.bappeda'!D61+'37.bppd'!D61+'38.bpkad'!D61+'39.bkd'!D61+'40.bpsdm'!D61+'41.penghubung'!D61+'42.SKPKD'!D61</f>
        <v>2155091115</v>
      </c>
      <c r="E61" s="54">
        <f>'1. dikbud'!E61+'2. dinkes'!E61+'3. moewardi'!E61+'4. margono'!E61+'5. tugurejo'!E61+'6. kelet'!E61+'7. amino'!E61+'8. rsjdska'!E61+'9. rsjdklaten'!E61+'10.binamarga'!E61+'11.psda'!E61+'12.peraskim'!E61+'13.satpol'!E61+'14.kesbangpol'!E61+'15.dinsos'!E61+'16.bpbd'!E61+'17.nakertran'!E61+'18.dp3akab'!E61+'19.dlhk'!E61+'20.dkp'!E61+'21.permades'!E61+'22.dishub'!E61+'23.kominfo'!E61+'24.dinkop'!E61+'25.dpmdptsp'!E61+'26.dinpora'!E61+'27.arpus'!E61+'28.dinlutkan'!E61+'29.distanbun'!E61+'30.ternak'!E61+'31.esdm'!E61+'32.disperindag'!E61+'33.setda'!E61+'34.setwan'!E61+'35.inspektorat'!E61+'36.bappeda'!E61+'37.bppd'!E61+'38.bpkad'!E61+'39.bkd'!E61+'40.bpsdm'!E61+'41.penghubung'!E61+'42.SKPKD'!E61</f>
        <v>3</v>
      </c>
      <c r="F61" s="54">
        <f>'1. dikbud'!F61+'2. dinkes'!F61+'3. moewardi'!F61+'4. margono'!F61+'5. tugurejo'!F61+'6. kelet'!F61+'7. amino'!F61+'8. rsjdska'!F61+'9. rsjdklaten'!F61+'10.binamarga'!F61+'11.psda'!F61+'12.peraskim'!F61+'13.satpol'!F61+'14.kesbangpol'!F61+'15.dinsos'!F61+'16.bpbd'!F61+'17.nakertran'!F61+'18.dp3akab'!F61+'19.dlhk'!F61+'20.dkp'!F61+'21.permades'!F61+'22.dishub'!F61+'23.kominfo'!F61+'24.dinkop'!F61+'25.dpmdptsp'!F61+'26.dinpora'!F61+'27.arpus'!F61+'28.dinlutkan'!F61+'29.distanbun'!F61+'30.ternak'!F61+'31.esdm'!F61+'32.disperindag'!F61+'33.setda'!F61+'34.setwan'!F61+'35.inspektorat'!F61+'36.bappeda'!F61+'37.bppd'!F61+'38.bpkad'!F61+'39.bkd'!F61+'40.bpsdm'!F61+'41.penghubung'!F61+'42.SKPKD'!F61</f>
        <v>379220500</v>
      </c>
      <c r="G61" s="54">
        <f>'1. dikbud'!G61+'2. dinkes'!G61+'3. moewardi'!G61+'4. margono'!G61+'5. tugurejo'!G61+'6. kelet'!G61+'7. amino'!G61+'8. rsjdska'!G61+'9. rsjdklaten'!G61+'10.binamarga'!G61+'11.psda'!G61+'12.peraskim'!G61+'13.satpol'!G61+'14.kesbangpol'!G61+'15.dinsos'!G61+'16.bpbd'!G61+'17.nakertran'!G61+'18.dp3akab'!G61+'19.dlhk'!G61+'20.dkp'!G61+'21.permades'!G61+'22.dishub'!G61+'23.kominfo'!G61+'24.dinkop'!G61+'25.dpmdptsp'!G61+'26.dinpora'!G61+'27.arpus'!G61+'28.dinlutkan'!G61+'29.distanbun'!G61+'30.ternak'!G61+'31.esdm'!G61+'32.disperindag'!G61+'33.setda'!G61+'34.setwan'!G61+'35.inspektorat'!G61+'36.bappeda'!G61+'37.bppd'!G61+'38.bpkad'!G61+'39.bkd'!G61+'40.bpsdm'!G61+'41.penghubung'!G61+'42.SKPKD'!G61</f>
        <v>1</v>
      </c>
      <c r="H61" s="54">
        <f>'1. dikbud'!H61+'2. dinkes'!H61+'3. moewardi'!H61+'4. margono'!H61+'5. tugurejo'!H61+'6. kelet'!H61+'7. amino'!H61+'8. rsjdska'!H61+'9. rsjdklaten'!H61+'10.binamarga'!H61+'11.psda'!H61+'12.peraskim'!H61+'13.satpol'!H61+'14.kesbangpol'!H61+'15.dinsos'!H61+'16.bpbd'!H61+'17.nakertran'!H61+'18.dp3akab'!H61+'19.dlhk'!H61+'20.dkp'!H61+'21.permades'!H61+'22.dishub'!H61+'23.kominfo'!H61+'24.dinkop'!H61+'25.dpmdptsp'!H61+'26.dinpora'!H61+'27.arpus'!H61+'28.dinlutkan'!H61+'29.distanbun'!H61+'30.ternak'!H61+'31.esdm'!H61+'32.disperindag'!H61+'33.setda'!H61+'34.setwan'!H61+'35.inspektorat'!H61+'36.bappeda'!H61+'37.bppd'!H61+'38.bpkad'!H61+'39.bkd'!H61+'40.bpsdm'!H61+'41.penghubung'!H61+'42.SKPKD'!H61</f>
        <v>371000000</v>
      </c>
      <c r="I61" s="54">
        <f>'1. dikbud'!I61+'2. dinkes'!I61+'3. moewardi'!I61+'4. margono'!I61+'5. tugurejo'!I61+'6. kelet'!I61+'7. amino'!I61+'8. rsjdska'!I61+'9. rsjdklaten'!I61+'10.binamarga'!I61+'11.psda'!I61+'12.peraskim'!I61+'13.satpol'!I61+'14.kesbangpol'!I61+'15.dinsos'!I61+'16.bpbd'!I61+'17.nakertran'!I61+'18.dp3akab'!I61+'19.dlhk'!I61+'20.dkp'!I61+'21.permades'!I61+'22.dishub'!I61+'23.kominfo'!I61+'24.dinkop'!I61+'25.dpmdptsp'!I61+'26.dinpora'!I61+'27.arpus'!I61+'28.dinlutkan'!I61+'29.distanbun'!I61+'30.ternak'!I61+'31.esdm'!I61+'32.disperindag'!I61+'33.setda'!I61+'34.setwan'!I61+'35.inspektorat'!I61+'36.bappeda'!I61+'37.bppd'!I61+'38.bpkad'!I61+'39.bkd'!I61+'40.bpsdm'!I61+'41.penghubung'!I61+'42.SKPKD'!I61</f>
        <v>2</v>
      </c>
      <c r="J61" s="54">
        <f>'1. dikbud'!J61+'2. dinkes'!J61+'3. moewardi'!J61+'4. margono'!J61+'5. tugurejo'!J61+'6. kelet'!J61+'7. amino'!J61+'8. rsjdska'!J61+'9. rsjdklaten'!J61+'10.binamarga'!J61+'11.psda'!J61+'12.peraskim'!J61+'13.satpol'!J61+'14.kesbangpol'!J61+'15.dinsos'!J61+'16.bpbd'!J61+'17.nakertran'!J61+'18.dp3akab'!J61+'19.dlhk'!J61+'20.dkp'!J61+'21.permades'!J61+'22.dishub'!J61+'23.kominfo'!J61+'24.dinkop'!J61+'25.dpmdptsp'!J61+'26.dinpora'!J61+'27.arpus'!J61+'28.dinlutkan'!J61+'29.distanbun'!J61+'30.ternak'!J61+'31.esdm'!J61+'32.disperindag'!J61+'33.setda'!J61+'34.setwan'!J61+'35.inspektorat'!J61+'36.bappeda'!J61+'37.bppd'!J61+'38.bpkad'!J61+'39.bkd'!J61+'40.bpsdm'!J61+'41.penghubung'!J61+'42.SKPKD'!J61</f>
        <v>8000000</v>
      </c>
      <c r="K61" s="54">
        <f>'1. dikbud'!K61+'2. dinkes'!K61+'3. moewardi'!K61+'4. margono'!K61+'5. tugurejo'!K61+'6. kelet'!K61+'7. amino'!K61+'8. rsjdska'!K61+'9. rsjdklaten'!K61+'10.binamarga'!K61+'11.psda'!K61+'12.peraskim'!K61+'13.satpol'!K61+'14.kesbangpol'!K61+'15.dinsos'!K61+'16.bpbd'!K61+'17.nakertran'!K61+'18.dp3akab'!K61+'19.dlhk'!K61+'20.dkp'!K61+'21.permades'!K61+'22.dishub'!K61+'23.kominfo'!K61+'24.dinkop'!K61+'25.dpmdptsp'!K61+'26.dinpora'!K61+'27.arpus'!K61+'28.dinlutkan'!K61+'29.distanbun'!K61+'30.ternak'!K61+'31.esdm'!K61+'32.disperindag'!K61+'33.setda'!K61+'34.setwan'!K61+'35.inspektorat'!K61+'36.bappeda'!K61+'37.bppd'!K61+'38.bpkad'!K61+'39.bkd'!K61+'40.bpsdm'!K61+'41.penghubung'!K61+'42.SKPKD'!K61</f>
        <v>0</v>
      </c>
      <c r="L61" s="54">
        <f>'1. dikbud'!L61+'2. dinkes'!L61+'3. moewardi'!L61+'4. margono'!L61+'5. tugurejo'!L61+'6. kelet'!L61+'7. amino'!L61+'8. rsjdska'!L61+'9. rsjdklaten'!L61+'10.binamarga'!L61+'11.psda'!L61+'12.peraskim'!L61+'13.satpol'!L61+'14.kesbangpol'!L61+'15.dinsos'!L61+'16.bpbd'!L61+'17.nakertran'!L61+'18.dp3akab'!L61+'19.dlhk'!L61+'20.dkp'!L61+'21.permades'!L61+'22.dishub'!L61+'23.kominfo'!L61+'24.dinkop'!L61+'25.dpmdptsp'!L61+'26.dinpora'!L61+'27.arpus'!L61+'28.dinlutkan'!L61+'29.distanbun'!L61+'30.ternak'!L61+'31.esdm'!L61+'32.disperindag'!L61+'33.setda'!L61+'34.setwan'!L61+'35.inspektorat'!L61+'36.bappeda'!L61+'37.bppd'!L61+'38.bpkad'!L61+'39.bkd'!L61+'40.bpsdm'!L61+'41.penghubung'!L61+'42.SKPKD'!L61</f>
        <v>0</v>
      </c>
      <c r="M61" s="54">
        <f>'1. dikbud'!M61+'2. dinkes'!M61+'3. moewardi'!M61+'4. margono'!M61+'5. tugurejo'!M61+'6. kelet'!M61+'7. amino'!M61+'8. rsjdska'!M61+'9. rsjdklaten'!M61+'10.binamarga'!M61+'11.psda'!M61+'12.peraskim'!M61+'13.satpol'!M61+'14.kesbangpol'!M61+'15.dinsos'!M61+'16.bpbd'!M61+'17.nakertran'!M61+'18.dp3akab'!M61+'19.dlhk'!M61+'20.dkp'!M61+'21.permades'!M61+'22.dishub'!M61+'23.kominfo'!M61+'24.dinkop'!M61+'25.dpmdptsp'!M61+'26.dinpora'!M61+'27.arpus'!M61+'28.dinlutkan'!M61+'29.distanbun'!M61+'30.ternak'!M61+'31.esdm'!M61+'32.disperindag'!M61+'33.setda'!M61+'34.setwan'!M61+'35.inspektorat'!M61+'36.bappeda'!M61+'37.bppd'!M61+'38.bpkad'!M61+'39.bkd'!M61+'40.bpsdm'!M61+'41.penghubung'!M61+'42.SKPKD'!M61</f>
        <v>0</v>
      </c>
      <c r="N61" s="54">
        <f>'1. dikbud'!N61+'2. dinkes'!N61+'3. moewardi'!N61+'4. margono'!N61+'5. tugurejo'!N61+'6. kelet'!N61+'7. amino'!N61+'8. rsjdska'!N61+'9. rsjdklaten'!N61+'10.binamarga'!N61+'11.psda'!N61+'12.peraskim'!N61+'13.satpol'!N61+'14.kesbangpol'!N61+'15.dinsos'!N61+'16.bpbd'!N61+'17.nakertran'!N61+'18.dp3akab'!N61+'19.dlhk'!N61+'20.dkp'!N61+'21.permades'!N61+'22.dishub'!N61+'23.kominfo'!N61+'24.dinkop'!N61+'25.dpmdptsp'!N61+'26.dinpora'!N61+'27.arpus'!N61+'28.dinlutkan'!N61+'29.distanbun'!N61+'30.ternak'!N61+'31.esdm'!N61+'32.disperindag'!N61+'33.setda'!N61+'34.setwan'!N61+'35.inspektorat'!N61+'36.bappeda'!N61+'37.bppd'!N61+'38.bpkad'!N61+'39.bkd'!N61+'40.bpsdm'!N61+'41.penghubung'!N61+'42.SKPKD'!N61</f>
        <v>0</v>
      </c>
      <c r="O61" s="54">
        <f>'1. dikbud'!O61+'2. dinkes'!O61+'3. moewardi'!O61+'4. margono'!O61+'5. tugurejo'!O61+'6. kelet'!O61+'7. amino'!O61+'8. rsjdska'!O61+'9. rsjdklaten'!O61+'10.binamarga'!O61+'11.psda'!O61+'12.peraskim'!O61+'13.satpol'!O61+'14.kesbangpol'!O61+'15.dinsos'!O61+'16.bpbd'!O61+'17.nakertran'!O61+'18.dp3akab'!O61+'19.dlhk'!O61+'20.dkp'!O61+'21.permades'!O61+'22.dishub'!O61+'23.kominfo'!O61+'24.dinkop'!O61+'25.dpmdptsp'!O61+'26.dinpora'!O61+'27.arpus'!O61+'28.dinlutkan'!O61+'29.distanbun'!O61+'30.ternak'!O61+'31.esdm'!O61+'32.disperindag'!O61+'33.setda'!O61+'34.setwan'!O61+'35.inspektorat'!O61+'36.bappeda'!O61+'37.bppd'!O61+'38.bpkad'!O61+'39.bkd'!O61+'40.bpsdm'!O61+'41.penghubung'!O61+'42.SKPKD'!O61</f>
        <v>0</v>
      </c>
      <c r="P61" s="54">
        <f>'1. dikbud'!P61+'2. dinkes'!P61+'3. moewardi'!P61+'4. margono'!P61+'5. tugurejo'!P61+'6. kelet'!P61+'7. amino'!P61+'8. rsjdska'!P61+'9. rsjdklaten'!P61+'10.binamarga'!P61+'11.psda'!P61+'12.peraskim'!P61+'13.satpol'!P61+'14.kesbangpol'!P61+'15.dinsos'!P61+'16.bpbd'!P61+'17.nakertran'!P61+'18.dp3akab'!P61+'19.dlhk'!P61+'20.dkp'!P61+'21.permades'!P61+'22.dishub'!P61+'23.kominfo'!P61+'24.dinkop'!P61+'25.dpmdptsp'!P61+'26.dinpora'!P61+'27.arpus'!P61+'28.dinlutkan'!P61+'29.distanbun'!P61+'30.ternak'!P61+'31.esdm'!P61+'32.disperindag'!P61+'33.setda'!P61+'34.setwan'!P61+'35.inspektorat'!P61+'36.bappeda'!P61+'37.bppd'!P61+'38.bpkad'!P61+'39.bkd'!P61+'40.bpsdm'!P61+'41.penghubung'!P61+'42.SKPKD'!P61</f>
        <v>0</v>
      </c>
      <c r="Q61" s="54">
        <f>'1. dikbud'!Q61+'2. dinkes'!Q61+'3. moewardi'!Q61+'4. margono'!Q61+'5. tugurejo'!Q61+'6. kelet'!Q61+'7. amino'!Q61+'8. rsjdska'!Q61+'9. rsjdklaten'!Q61+'10.binamarga'!Q61+'11.psda'!Q61+'12.peraskim'!Q61+'13.satpol'!Q61+'14.kesbangpol'!Q61+'15.dinsos'!Q61+'16.bpbd'!Q61+'17.nakertran'!Q61+'18.dp3akab'!Q61+'19.dlhk'!Q61+'20.dkp'!Q61+'21.permades'!Q61+'22.dishub'!Q61+'23.kominfo'!Q61+'24.dinkop'!Q61+'25.dpmdptsp'!Q61+'26.dinpora'!Q61+'27.arpus'!Q61+'28.dinlutkan'!Q61+'29.distanbun'!Q61+'30.ternak'!Q61+'31.esdm'!Q61+'32.disperindag'!Q61+'33.setda'!Q61+'34.setwan'!Q61+'35.inspektorat'!Q61+'36.bappeda'!Q61+'37.bppd'!Q61+'38.bpkad'!Q61+'39.bkd'!Q61+'40.bpsdm'!Q61+'41.penghubung'!Q61+'42.SKPKD'!Q61</f>
        <v>4</v>
      </c>
      <c r="R61" s="54">
        <f>'1. dikbud'!R61+'2. dinkes'!R61+'3. moewardi'!R61+'4. margono'!R61+'5. tugurejo'!R61+'6. kelet'!R61+'7. amino'!R61+'8. rsjdska'!R61+'9. rsjdklaten'!R61+'10.binamarga'!R61+'11.psda'!R61+'12.peraskim'!R61+'13.satpol'!R61+'14.kesbangpol'!R61+'15.dinsos'!R61+'16.bpbd'!R61+'17.nakertran'!R61+'18.dp3akab'!R61+'19.dlhk'!R61+'20.dkp'!R61+'21.permades'!R61+'22.dishub'!R61+'23.kominfo'!R61+'24.dinkop'!R61+'25.dpmdptsp'!R61+'26.dinpora'!R61+'27.arpus'!R61+'28.dinlutkan'!R61+'29.distanbun'!R61+'30.ternak'!R61+'31.esdm'!R61+'32.disperindag'!R61+'33.setda'!R61+'34.setwan'!R61+'35.inspektorat'!R61+'36.bappeda'!R61+'37.bppd'!R61+'38.bpkad'!R61+'39.bkd'!R61+'40.bpsdm'!R61+'41.penghubung'!R61+'42.SKPKD'!R61</f>
        <v>317050000</v>
      </c>
      <c r="S61" s="54">
        <f>'1. dikbud'!S61+'2. dinkes'!S61+'3. moewardi'!S61+'4. margono'!S61+'5. tugurejo'!S61+'6. kelet'!S61+'7. amino'!S61+'8. rsjdska'!S61+'9. rsjdklaten'!S61+'10.binamarga'!S61+'11.psda'!S61+'12.peraskim'!S61+'13.satpol'!S61+'14.kesbangpol'!S61+'15.dinsos'!S61+'16.bpbd'!S61+'17.nakertran'!S61+'18.dp3akab'!S61+'19.dlhk'!S61+'20.dkp'!S61+'21.permades'!S61+'22.dishub'!S61+'23.kominfo'!S61+'24.dinkop'!S61+'25.dpmdptsp'!S61+'26.dinpora'!S61+'27.arpus'!S61+'28.dinlutkan'!S61+'29.distanbun'!S61+'30.ternak'!S61+'31.esdm'!S61+'32.disperindag'!S61+'33.setda'!S61+'34.setwan'!S61+'35.inspektorat'!S61+'36.bappeda'!S61+'37.bppd'!S61+'38.bpkad'!S61+'39.bkd'!S61+'40.bpsdm'!S61+'41.penghubung'!S61+'42.SKPKD'!S61</f>
        <v>10</v>
      </c>
      <c r="T61" s="54">
        <f>'1. dikbud'!T61+'2. dinkes'!T61+'3. moewardi'!T61+'4. margono'!T61+'5. tugurejo'!T61+'6. kelet'!T61+'7. amino'!T61+'8. rsjdska'!T61+'9. rsjdklaten'!T61+'10.binamarga'!T61+'11.psda'!T61+'12.peraskim'!T61+'13.satpol'!T61+'14.kesbangpol'!T61+'15.dinsos'!T61+'16.bpbd'!T61+'17.nakertran'!T61+'18.dp3akab'!T61+'19.dlhk'!T61+'20.dkp'!T61+'21.permades'!T61+'22.dishub'!T61+'23.kominfo'!T61+'24.dinkop'!T61+'25.dpmdptsp'!T61+'26.dinpora'!T61+'27.arpus'!T61+'28.dinlutkan'!T61+'29.distanbun'!T61+'30.ternak'!T61+'31.esdm'!T61+'32.disperindag'!T61+'33.setda'!T61+'34.setwan'!T61+'35.inspektorat'!T61+'36.bappeda'!T61+'37.bppd'!T61+'38.bpkad'!T61+'39.bkd'!T61+'40.bpsdm'!T61+'41.penghubung'!T61+'42.SKPKD'!T61</f>
        <v>1075270500</v>
      </c>
      <c r="U61" s="54">
        <f>'1. dikbud'!U61+'2. dinkes'!U61+'3. moewardi'!U61+'4. margono'!U61+'5. tugurejo'!U61+'6. kelet'!U61+'7. amino'!U61+'8. rsjdska'!U61+'9. rsjdklaten'!U61+'10.binamarga'!U61+'11.psda'!U61+'12.peraskim'!U61+'13.satpol'!U61+'14.kesbangpol'!U61+'15.dinsos'!U61+'16.bpbd'!U61+'17.nakertran'!U61+'18.dp3akab'!U61+'19.dlhk'!U61+'20.dkp'!U61+'21.permades'!U61+'22.dishub'!U61+'23.kominfo'!U61+'24.dinkop'!U61+'25.dpmdptsp'!U61+'26.dinpora'!U61+'27.arpus'!U61+'28.dinlutkan'!U61+'29.distanbun'!U61+'30.ternak'!U61+'31.esdm'!U61+'32.disperindag'!U61+'33.setda'!U61+'34.setwan'!U61+'35.inspektorat'!U61+'36.bappeda'!U61+'37.bppd'!U61+'38.bpkad'!U61+'39.bkd'!U61+'40.bpsdm'!U61+'41.penghubung'!U61+'42.SKPKD'!U61</f>
        <v>0</v>
      </c>
      <c r="V61" s="54">
        <f>'1. dikbud'!V61+'2. dinkes'!V61+'3. moewardi'!V61+'4. margono'!V61+'5. tugurejo'!V61+'6. kelet'!V61+'7. amino'!V61+'8. rsjdska'!V61+'9. rsjdklaten'!V61+'10.binamarga'!V61+'11.psda'!V61+'12.peraskim'!V61+'13.satpol'!V61+'14.kesbangpol'!V61+'15.dinsos'!V61+'16.bpbd'!V61+'17.nakertran'!V61+'18.dp3akab'!V61+'19.dlhk'!V61+'20.dkp'!V61+'21.permades'!V61+'22.dishub'!V61+'23.kominfo'!V61+'24.dinkop'!V61+'25.dpmdptsp'!V61+'26.dinpora'!V61+'27.arpus'!V61+'28.dinlutkan'!V61+'29.distanbun'!V61+'30.ternak'!V61+'31.esdm'!V61+'32.disperindag'!V61+'33.setda'!V61+'34.setwan'!V61+'35.inspektorat'!V61+'36.bappeda'!V61+'37.bppd'!V61+'38.bpkad'!V61+'39.bkd'!V61+'40.bpsdm'!V61+'41.penghubung'!V61+'42.SKPKD'!V61</f>
        <v>0</v>
      </c>
      <c r="W61" s="54">
        <f>'1. dikbud'!W61+'2. dinkes'!W61+'3. moewardi'!W61+'4. margono'!W61+'5. tugurejo'!W61+'6. kelet'!W61+'7. amino'!W61+'8. rsjdska'!W61+'9. rsjdklaten'!W61+'10.binamarga'!W61+'11.psda'!W61+'12.peraskim'!W61+'13.satpol'!W61+'14.kesbangpol'!W61+'15.dinsos'!W61+'16.bpbd'!W61+'17.nakertran'!W61+'18.dp3akab'!W61+'19.dlhk'!W61+'20.dkp'!W61+'21.permades'!W61+'22.dishub'!W61+'23.kominfo'!W61+'24.dinkop'!W61+'25.dpmdptsp'!W61+'26.dinpora'!W61+'27.arpus'!W61+'28.dinlutkan'!W61+'29.distanbun'!W61+'30.ternak'!W61+'31.esdm'!W61+'32.disperindag'!W61+'33.setda'!W61+'34.setwan'!W61+'35.inspektorat'!W61+'36.bappeda'!W61+'37.bppd'!W61+'38.bpkad'!W61+'39.bkd'!W61+'40.bpsdm'!W61+'41.penghubung'!W61+'42.SKPKD'!W61</f>
        <v>0</v>
      </c>
      <c r="X61" s="54">
        <f>'1. dikbud'!X61+'2. dinkes'!X61+'3. moewardi'!X61+'4. margono'!X61+'5. tugurejo'!X61+'6. kelet'!X61+'7. amino'!X61+'8. rsjdska'!X61+'9. rsjdklaten'!X61+'10.binamarga'!X61+'11.psda'!X61+'12.peraskim'!X61+'13.satpol'!X61+'14.kesbangpol'!X61+'15.dinsos'!X61+'16.bpbd'!X61+'17.nakertran'!X61+'18.dp3akab'!X61+'19.dlhk'!X61+'20.dkp'!X61+'21.permades'!X61+'22.dishub'!X61+'23.kominfo'!X61+'24.dinkop'!X61+'25.dpmdptsp'!X61+'26.dinpora'!X61+'27.arpus'!X61+'28.dinlutkan'!X61+'29.distanbun'!X61+'30.ternak'!X61+'31.esdm'!X61+'32.disperindag'!X61+'33.setda'!X61+'34.setwan'!X61+'35.inspektorat'!X61+'36.bappeda'!X61+'37.bppd'!X61+'38.bpkad'!X61+'39.bkd'!X61+'40.bpsdm'!X61+'41.penghubung'!X61+'42.SKPKD'!X61</f>
        <v>0</v>
      </c>
      <c r="Y61" s="54">
        <f>'1. dikbud'!Y61+'2. dinkes'!Y61+'3. moewardi'!Y61+'4. margono'!Y61+'5. tugurejo'!Y61+'6. kelet'!Y61+'7. amino'!Y61+'8. rsjdska'!Y61+'9. rsjdklaten'!Y61+'10.binamarga'!Y61+'11.psda'!Y61+'12.peraskim'!Y61+'13.satpol'!Y61+'14.kesbangpol'!Y61+'15.dinsos'!Y61+'16.bpbd'!Y61+'17.nakertran'!Y61+'18.dp3akab'!Y61+'19.dlhk'!Y61+'20.dkp'!Y61+'21.permades'!Y61+'22.dishub'!Y61+'23.kominfo'!Y61+'24.dinkop'!Y61+'25.dpmdptsp'!Y61+'26.dinpora'!Y61+'27.arpus'!Y61+'28.dinlutkan'!Y61+'29.distanbun'!Y61+'30.ternak'!Y61+'31.esdm'!Y61+'32.disperindag'!Y61+'33.setda'!Y61+'34.setwan'!Y61+'35.inspektorat'!Y61+'36.bappeda'!Y61+'37.bppd'!Y61+'38.bpkad'!Y61+'39.bkd'!Y61+'40.bpsdm'!Y61+'41.penghubung'!Y61+'42.SKPKD'!Y61</f>
        <v>0</v>
      </c>
      <c r="Z61" s="54">
        <f>'1. dikbud'!Z61+'2. dinkes'!Z61+'3. moewardi'!Z61+'4. margono'!Z61+'5. tugurejo'!Z61+'6. kelet'!Z61+'7. amino'!Z61+'8. rsjdska'!Z61+'9. rsjdklaten'!Z61+'10.binamarga'!Z61+'11.psda'!Z61+'12.peraskim'!Z61+'13.satpol'!Z61+'14.kesbangpol'!Z61+'15.dinsos'!Z61+'16.bpbd'!Z61+'17.nakertran'!Z61+'18.dp3akab'!Z61+'19.dlhk'!Z61+'20.dkp'!Z61+'21.permades'!Z61+'22.dishub'!Z61+'23.kominfo'!Z61+'24.dinkop'!Z61+'25.dpmdptsp'!Z61+'26.dinpora'!Z61+'27.arpus'!Z61+'28.dinlutkan'!Z61+'29.distanbun'!Z61+'30.ternak'!Z61+'31.esdm'!Z61+'32.disperindag'!Z61+'33.setda'!Z61+'34.setwan'!Z61+'35.inspektorat'!Z61+'36.bappeda'!Z61+'37.bppd'!Z61+'38.bpkad'!Z61+'39.bkd'!Z61+'40.bpsdm'!Z61+'41.penghubung'!Z61+'42.SKPKD'!Z61</f>
        <v>0</v>
      </c>
      <c r="AA61" s="54">
        <f>'1. dikbud'!AA61+'2. dinkes'!AA61+'3. moewardi'!AA61+'4. margono'!AA61+'5. tugurejo'!AA61+'6. kelet'!AA61+'7. amino'!AA61+'8. rsjdska'!AA61+'9. rsjdklaten'!AA61+'10.binamarga'!AA61+'11.psda'!AA61+'12.peraskim'!AA61+'13.satpol'!AA61+'14.kesbangpol'!AA61+'15.dinsos'!AA61+'16.bpbd'!AA61+'17.nakertran'!AA61+'18.dp3akab'!AA61+'19.dlhk'!AA61+'20.dkp'!AA61+'21.permades'!AA61+'22.dishub'!AA61+'23.kominfo'!AA61+'24.dinkop'!AA61+'25.dpmdptsp'!AA61+'26.dinpora'!AA61+'27.arpus'!AA61+'28.dinlutkan'!AA61+'29.distanbun'!AA61+'30.ternak'!AA61+'31.esdm'!AA61+'32.disperindag'!AA61+'33.setda'!AA61+'34.setwan'!AA61+'35.inspektorat'!AA61+'36.bappeda'!AA61+'37.bppd'!AA61+'38.bpkad'!AA61+'39.bkd'!AA61+'40.bpsdm'!AA61+'41.penghubung'!AA61+'42.SKPKD'!AA61</f>
        <v>0</v>
      </c>
      <c r="AB61" s="54">
        <f>'1. dikbud'!AB61+'2. dinkes'!AB61+'3. moewardi'!AB61+'4. margono'!AB61+'5. tugurejo'!AB61+'6. kelet'!AB61+'7. amino'!AB61+'8. rsjdska'!AB61+'9. rsjdklaten'!AB61+'10.binamarga'!AB61+'11.psda'!AB61+'12.peraskim'!AB61+'13.satpol'!AB61+'14.kesbangpol'!AB61+'15.dinsos'!AB61+'16.bpbd'!AB61+'17.nakertran'!AB61+'18.dp3akab'!AB61+'19.dlhk'!AB61+'20.dkp'!AB61+'21.permades'!AB61+'22.dishub'!AB61+'23.kominfo'!AB61+'24.dinkop'!AB61+'25.dpmdptsp'!AB61+'26.dinpora'!AB61+'27.arpus'!AB61+'28.dinlutkan'!AB61+'29.distanbun'!AB61+'30.ternak'!AB61+'31.esdm'!AB61+'32.disperindag'!AB61+'33.setda'!AB61+'34.setwan'!AB61+'35.inspektorat'!AB61+'36.bappeda'!AB61+'37.bppd'!AB61+'38.bpkad'!AB61+'39.bkd'!AB61+'40.bpsdm'!AB61+'41.penghubung'!AB61+'42.SKPKD'!AB61</f>
        <v>0</v>
      </c>
      <c r="AC61" s="54">
        <f>'1. dikbud'!AC61+'2. dinkes'!AC61+'3. moewardi'!AC61+'4. margono'!AC61+'5. tugurejo'!AC61+'6. kelet'!AC61+'7. amino'!AC61+'8. rsjdska'!AC61+'9. rsjdklaten'!AC61+'10.binamarga'!AC61+'11.psda'!AC61+'12.peraskim'!AC61+'13.satpol'!AC61+'14.kesbangpol'!AC61+'15.dinsos'!AC61+'16.bpbd'!AC61+'17.nakertran'!AC61+'18.dp3akab'!AC61+'19.dlhk'!AC61+'20.dkp'!AC61+'21.permades'!AC61+'22.dishub'!AC61+'23.kominfo'!AC61+'24.dinkop'!AC61+'25.dpmdptsp'!AC61+'26.dinpora'!AC61+'27.arpus'!AC61+'28.dinlutkan'!AC61+'29.distanbun'!AC61+'30.ternak'!AC61+'31.esdm'!AC61+'32.disperindag'!AC61+'33.setda'!AC61+'34.setwan'!AC61+'35.inspektorat'!AC61+'36.bappeda'!AC61+'37.bppd'!AC61+'38.bpkad'!AC61+'39.bkd'!AC61+'40.bpsdm'!AC61+'41.penghubung'!AC61+'42.SKPKD'!AC61</f>
        <v>0</v>
      </c>
      <c r="AD61" s="54">
        <f>'1. dikbud'!AD61+'2. dinkes'!AD61+'3. moewardi'!AD61+'4. margono'!AD61+'5. tugurejo'!AD61+'6. kelet'!AD61+'7. amino'!AD61+'8. rsjdska'!AD61+'9. rsjdklaten'!AD61+'10.binamarga'!AD61+'11.psda'!AD61+'12.peraskim'!AD61+'13.satpol'!AD61+'14.kesbangpol'!AD61+'15.dinsos'!AD61+'16.bpbd'!AD61+'17.nakertran'!AD61+'18.dp3akab'!AD61+'19.dlhk'!AD61+'20.dkp'!AD61+'21.permades'!AD61+'22.dishub'!AD61+'23.kominfo'!AD61+'24.dinkop'!AD61+'25.dpmdptsp'!AD61+'26.dinpora'!AD61+'27.arpus'!AD61+'28.dinlutkan'!AD61+'29.distanbun'!AD61+'30.ternak'!AD61+'31.esdm'!AD61+'32.disperindag'!AD61+'33.setda'!AD61+'34.setwan'!AD61+'35.inspektorat'!AD61+'36.bappeda'!AD61+'37.bppd'!AD61+'38.bpkad'!AD61+'39.bkd'!AD61+'40.bpsdm'!AD61+'41.penghubung'!AD61+'42.SKPKD'!AD61</f>
        <v>0</v>
      </c>
      <c r="AE61" s="54">
        <f>'1. dikbud'!AE61+'2. dinkes'!AE61+'3. moewardi'!AE61+'4. margono'!AE61+'5. tugurejo'!AE61+'6. kelet'!AE61+'7. amino'!AE61+'8. rsjdska'!AE61+'9. rsjdklaten'!AE61+'10.binamarga'!AE61+'11.psda'!AE61+'12.peraskim'!AE61+'13.satpol'!AE61+'14.kesbangpol'!AE61+'15.dinsos'!AE61+'16.bpbd'!AE61+'17.nakertran'!AE61+'18.dp3akab'!AE61+'19.dlhk'!AE61+'20.dkp'!AE61+'21.permades'!AE61+'22.dishub'!AE61+'23.kominfo'!AE61+'24.dinkop'!AE61+'25.dpmdptsp'!AE61+'26.dinpora'!AE61+'27.arpus'!AE61+'28.dinlutkan'!AE61+'29.distanbun'!AE61+'30.ternak'!AE61+'31.esdm'!AE61+'32.disperindag'!AE61+'33.setda'!AE61+'34.setwan'!AE61+'35.inspektorat'!AE61+'36.bappeda'!AE61+'37.bppd'!AE61+'38.bpkad'!AE61+'39.bkd'!AE61+'40.bpsdm'!AE61+'41.penghubung'!AE61+'42.SKPKD'!AE61</f>
        <v>0</v>
      </c>
      <c r="AF61" s="54">
        <f>'1. dikbud'!AF61+'2. dinkes'!AF61+'3. moewardi'!AF61+'4. margono'!AF61+'5. tugurejo'!AF61+'6. kelet'!AF61+'7. amino'!AF61+'8. rsjdska'!AF61+'9. rsjdklaten'!AF61+'10.binamarga'!AF61+'11.psda'!AF61+'12.peraskim'!AF61+'13.satpol'!AF61+'14.kesbangpol'!AF61+'15.dinsos'!AF61+'16.bpbd'!AF61+'17.nakertran'!AF61+'18.dp3akab'!AF61+'19.dlhk'!AF61+'20.dkp'!AF61+'21.permades'!AF61+'22.dishub'!AF61+'23.kominfo'!AF61+'24.dinkop'!AF61+'25.dpmdptsp'!AF61+'26.dinpora'!AF61+'27.arpus'!AF61+'28.dinlutkan'!AF61+'29.distanbun'!AF61+'30.ternak'!AF61+'31.esdm'!AF61+'32.disperindag'!AF61+'33.setda'!AF61+'34.setwan'!AF61+'35.inspektorat'!AF61+'36.bappeda'!AF61+'37.bppd'!AF61+'38.bpkad'!AF61+'39.bkd'!AF61+'40.bpsdm'!AF61+'41.penghubung'!AF61+'42.SKPKD'!AF61</f>
        <v>0</v>
      </c>
      <c r="AG61" s="54">
        <f>'1. dikbud'!AG61+'2. dinkes'!AG61+'3. moewardi'!AG61+'4. margono'!AG61+'5. tugurejo'!AG61+'6. kelet'!AG61+'7. amino'!AG61+'8. rsjdska'!AG61+'9. rsjdklaten'!AG61+'10.binamarga'!AG61+'11.psda'!AG61+'12.peraskim'!AG61+'13.satpol'!AG61+'14.kesbangpol'!AG61+'15.dinsos'!AG61+'16.bpbd'!AG61+'17.nakertran'!AG61+'18.dp3akab'!AG61+'19.dlhk'!AG61+'20.dkp'!AG61+'21.permades'!AG61+'22.dishub'!AG61+'23.kominfo'!AG61+'24.dinkop'!AG61+'25.dpmdptsp'!AG61+'26.dinpora'!AG61+'27.arpus'!AG61+'28.dinlutkan'!AG61+'29.distanbun'!AG61+'30.ternak'!AG61+'31.esdm'!AG61+'32.disperindag'!AG61+'33.setda'!AG61+'34.setwan'!AG61+'35.inspektorat'!AG61+'36.bappeda'!AG61+'37.bppd'!AG61+'38.bpkad'!AG61+'39.bkd'!AG61+'40.bpsdm'!AG61+'41.penghubung'!AG61+'42.SKPKD'!AG61</f>
        <v>0</v>
      </c>
      <c r="AH61" s="54">
        <f>'1. dikbud'!AH61+'2. dinkes'!AH61+'3. moewardi'!AH61+'4. margono'!AH61+'5. tugurejo'!AH61+'6. kelet'!AH61+'7. amino'!AH61+'8. rsjdska'!AH61+'9. rsjdklaten'!AH61+'10.binamarga'!AH61+'11.psda'!AH61+'12.peraskim'!AH61+'13.satpol'!AH61+'14.kesbangpol'!AH61+'15.dinsos'!AH61+'16.bpbd'!AH61+'17.nakertran'!AH61+'18.dp3akab'!AH61+'19.dlhk'!AH61+'20.dkp'!AH61+'21.permades'!AH61+'22.dishub'!AH61+'23.kominfo'!AH61+'24.dinkop'!AH61+'25.dpmdptsp'!AH61+'26.dinpora'!AH61+'27.arpus'!AH61+'28.dinlutkan'!AH61+'29.distanbun'!AH61+'30.ternak'!AH61+'31.esdm'!AH61+'32.disperindag'!AH61+'33.setda'!AH61+'34.setwan'!AH61+'35.inspektorat'!AH61+'36.bappeda'!AH61+'37.bppd'!AH61+'38.bpkad'!AH61+'39.bkd'!AH61+'40.bpsdm'!AH61+'41.penghubung'!AH61+'42.SKPKD'!AH61</f>
        <v>0</v>
      </c>
      <c r="AI61" s="54">
        <f>'1. dikbud'!AI61+'2. dinkes'!AI61+'3. moewardi'!AI61+'4. margono'!AI61+'5. tugurejo'!AI61+'6. kelet'!AI61+'7. amino'!AI61+'8. rsjdska'!AI61+'9. rsjdklaten'!AI61+'10.binamarga'!AI61+'11.psda'!AI61+'12.peraskim'!AI61+'13.satpol'!AI61+'14.kesbangpol'!AI61+'15.dinsos'!AI61+'16.bpbd'!AI61+'17.nakertran'!AI61+'18.dp3akab'!AI61+'19.dlhk'!AI61+'20.dkp'!AI61+'21.permades'!AI61+'22.dishub'!AI61+'23.kominfo'!AI61+'24.dinkop'!AI61+'25.dpmdptsp'!AI61+'26.dinpora'!AI61+'27.arpus'!AI61+'28.dinlutkan'!AI61+'29.distanbun'!AI61+'30.ternak'!AI61+'31.esdm'!AI61+'32.disperindag'!AI61+'33.setda'!AI61+'34.setwan'!AI61+'35.inspektorat'!AI61+'36.bappeda'!AI61+'37.bppd'!AI61+'38.bpkad'!AI61+'39.bkd'!AI61+'40.bpsdm'!AI61+'41.penghubung'!AI61+'42.SKPKD'!AI61</f>
        <v>115</v>
      </c>
      <c r="AJ61" s="54">
        <f>'1. dikbud'!AJ61+'2. dinkes'!AJ61+'3. moewardi'!AJ61+'4. margono'!AJ61+'5. tugurejo'!AJ61+'6. kelet'!AJ61+'7. amino'!AJ61+'8. rsjdska'!AJ61+'9. rsjdklaten'!AJ61+'10.binamarga'!AJ61+'11.psda'!AJ61+'12.peraskim'!AJ61+'13.satpol'!AJ61+'14.kesbangpol'!AJ61+'15.dinsos'!AJ61+'16.bpbd'!AJ61+'17.nakertran'!AJ61+'18.dp3akab'!AJ61+'19.dlhk'!AJ61+'20.dkp'!AJ61+'21.permades'!AJ61+'22.dishub'!AJ61+'23.kominfo'!AJ61+'24.dinkop'!AJ61+'25.dpmdptsp'!AJ61+'26.dinpora'!AJ61+'27.arpus'!AJ61+'28.dinlutkan'!AJ61+'29.distanbun'!AJ61+'30.ternak'!AJ61+'31.esdm'!AJ61+'32.disperindag'!AJ61+'33.setda'!AJ61+'34.setwan'!AJ61+'35.inspektorat'!AJ61+'36.bappeda'!AJ61+'37.bppd'!AJ61+'38.bpkad'!AJ61+'39.bkd'!AJ61+'40.bpsdm'!AJ61+'41.penghubung'!AJ61+'42.SKPKD'!AJ61</f>
        <v>3230361615</v>
      </c>
      <c r="AK61" s="233">
        <f>[1]RkpAkum!D57</f>
        <v>115</v>
      </c>
      <c r="AL61" s="233">
        <f>[1]RkpAkum!E57</f>
        <v>3230361615</v>
      </c>
      <c r="AM61" s="233">
        <f t="shared" si="5"/>
        <v>0</v>
      </c>
      <c r="AN61" s="233">
        <f t="shared" si="6"/>
        <v>0</v>
      </c>
      <c r="AQ61" s="233"/>
      <c r="AR61" s="233"/>
    </row>
    <row r="62" spans="1:44">
      <c r="A62" s="235">
        <v>11</v>
      </c>
      <c r="B62" s="251" t="s">
        <v>323</v>
      </c>
      <c r="C62" s="54">
        <f>'1. dikbud'!C62+'2. dinkes'!C62+'3. moewardi'!C62+'4. margono'!C62+'5. tugurejo'!C62+'6. kelet'!C62+'7. amino'!C62+'8. rsjdska'!C62+'9. rsjdklaten'!C62+'10.binamarga'!C62+'11.psda'!C62+'12.peraskim'!C62+'13.satpol'!C62+'14.kesbangpol'!C62+'15.dinsos'!C62+'16.bpbd'!C62+'17.nakertran'!C62+'18.dp3akab'!C62+'19.dlhk'!C62+'20.dkp'!C62+'21.permades'!C62+'22.dishub'!C62+'23.kominfo'!C62+'24.dinkop'!C62+'25.dpmdptsp'!C62+'26.dinpora'!C62+'27.arpus'!C62+'28.dinlutkan'!C62+'29.distanbun'!C62+'30.ternak'!C62+'31.esdm'!C62+'32.disperindag'!C62+'33.setda'!C62+'34.setwan'!C62+'35.inspektorat'!C62+'36.bappeda'!C62+'37.bppd'!C62+'38.bpkad'!C62+'39.bkd'!C62+'40.bpsdm'!C62+'41.penghubung'!C62+'42.SKPKD'!C62</f>
        <v>0</v>
      </c>
      <c r="D62" s="54">
        <f>'1. dikbud'!D62+'2. dinkes'!D62+'3. moewardi'!D62+'4. margono'!D62+'5. tugurejo'!D62+'6. kelet'!D62+'7. amino'!D62+'8. rsjdska'!D62+'9. rsjdklaten'!D62+'10.binamarga'!D62+'11.psda'!D62+'12.peraskim'!D62+'13.satpol'!D62+'14.kesbangpol'!D62+'15.dinsos'!D62+'16.bpbd'!D62+'17.nakertran'!D62+'18.dp3akab'!D62+'19.dlhk'!D62+'20.dkp'!D62+'21.permades'!D62+'22.dishub'!D62+'23.kominfo'!D62+'24.dinkop'!D62+'25.dpmdptsp'!D62+'26.dinpora'!D62+'27.arpus'!D62+'28.dinlutkan'!D62+'29.distanbun'!D62+'30.ternak'!D62+'31.esdm'!D62+'32.disperindag'!D62+'33.setda'!D62+'34.setwan'!D62+'35.inspektorat'!D62+'36.bappeda'!D62+'37.bppd'!D62+'38.bpkad'!D62+'39.bkd'!D62+'40.bpsdm'!D62+'41.penghubung'!D62+'42.SKPKD'!D62</f>
        <v>0</v>
      </c>
      <c r="E62" s="54">
        <f>'1. dikbud'!E62+'2. dinkes'!E62+'3. moewardi'!E62+'4. margono'!E62+'5. tugurejo'!E62+'6. kelet'!E62+'7. amino'!E62+'8. rsjdska'!E62+'9. rsjdklaten'!E62+'10.binamarga'!E62+'11.psda'!E62+'12.peraskim'!E62+'13.satpol'!E62+'14.kesbangpol'!E62+'15.dinsos'!E62+'16.bpbd'!E62+'17.nakertran'!E62+'18.dp3akab'!E62+'19.dlhk'!E62+'20.dkp'!E62+'21.permades'!E62+'22.dishub'!E62+'23.kominfo'!E62+'24.dinkop'!E62+'25.dpmdptsp'!E62+'26.dinpora'!E62+'27.arpus'!E62+'28.dinlutkan'!E62+'29.distanbun'!E62+'30.ternak'!E62+'31.esdm'!E62+'32.disperindag'!E62+'33.setda'!E62+'34.setwan'!E62+'35.inspektorat'!E62+'36.bappeda'!E62+'37.bppd'!E62+'38.bpkad'!E62+'39.bkd'!E62+'40.bpsdm'!E62+'41.penghubung'!E62+'42.SKPKD'!E62</f>
        <v>0</v>
      </c>
      <c r="F62" s="54">
        <f>'1. dikbud'!F62+'2. dinkes'!F62+'3. moewardi'!F62+'4. margono'!F62+'5. tugurejo'!F62+'6. kelet'!F62+'7. amino'!F62+'8. rsjdska'!F62+'9. rsjdklaten'!F62+'10.binamarga'!F62+'11.psda'!F62+'12.peraskim'!F62+'13.satpol'!F62+'14.kesbangpol'!F62+'15.dinsos'!F62+'16.bpbd'!F62+'17.nakertran'!F62+'18.dp3akab'!F62+'19.dlhk'!F62+'20.dkp'!F62+'21.permades'!F62+'22.dishub'!F62+'23.kominfo'!F62+'24.dinkop'!F62+'25.dpmdptsp'!F62+'26.dinpora'!F62+'27.arpus'!F62+'28.dinlutkan'!F62+'29.distanbun'!F62+'30.ternak'!F62+'31.esdm'!F62+'32.disperindag'!F62+'33.setda'!F62+'34.setwan'!F62+'35.inspektorat'!F62+'36.bappeda'!F62+'37.bppd'!F62+'38.bpkad'!F62+'39.bkd'!F62+'40.bpsdm'!F62+'41.penghubung'!F62+'42.SKPKD'!F62</f>
        <v>0</v>
      </c>
      <c r="G62" s="54">
        <f>'1. dikbud'!G62+'2. dinkes'!G62+'3. moewardi'!G62+'4. margono'!G62+'5. tugurejo'!G62+'6. kelet'!G62+'7. amino'!G62+'8. rsjdska'!G62+'9. rsjdklaten'!G62+'10.binamarga'!G62+'11.psda'!G62+'12.peraskim'!G62+'13.satpol'!G62+'14.kesbangpol'!G62+'15.dinsos'!G62+'16.bpbd'!G62+'17.nakertran'!G62+'18.dp3akab'!G62+'19.dlhk'!G62+'20.dkp'!G62+'21.permades'!G62+'22.dishub'!G62+'23.kominfo'!G62+'24.dinkop'!G62+'25.dpmdptsp'!G62+'26.dinpora'!G62+'27.arpus'!G62+'28.dinlutkan'!G62+'29.distanbun'!G62+'30.ternak'!G62+'31.esdm'!G62+'32.disperindag'!G62+'33.setda'!G62+'34.setwan'!G62+'35.inspektorat'!G62+'36.bappeda'!G62+'37.bppd'!G62+'38.bpkad'!G62+'39.bkd'!G62+'40.bpsdm'!G62+'41.penghubung'!G62+'42.SKPKD'!G62</f>
        <v>0</v>
      </c>
      <c r="H62" s="54">
        <f>'1. dikbud'!H62+'2. dinkes'!H62+'3. moewardi'!H62+'4. margono'!H62+'5. tugurejo'!H62+'6. kelet'!H62+'7. amino'!H62+'8. rsjdska'!H62+'9. rsjdklaten'!H62+'10.binamarga'!H62+'11.psda'!H62+'12.peraskim'!H62+'13.satpol'!H62+'14.kesbangpol'!H62+'15.dinsos'!H62+'16.bpbd'!H62+'17.nakertran'!H62+'18.dp3akab'!H62+'19.dlhk'!H62+'20.dkp'!H62+'21.permades'!H62+'22.dishub'!H62+'23.kominfo'!H62+'24.dinkop'!H62+'25.dpmdptsp'!H62+'26.dinpora'!H62+'27.arpus'!H62+'28.dinlutkan'!H62+'29.distanbun'!H62+'30.ternak'!H62+'31.esdm'!H62+'32.disperindag'!H62+'33.setda'!H62+'34.setwan'!H62+'35.inspektorat'!H62+'36.bappeda'!H62+'37.bppd'!H62+'38.bpkad'!H62+'39.bkd'!H62+'40.bpsdm'!H62+'41.penghubung'!H62+'42.SKPKD'!H62</f>
        <v>0</v>
      </c>
      <c r="I62" s="54">
        <f>'1. dikbud'!I62+'2. dinkes'!I62+'3. moewardi'!I62+'4. margono'!I62+'5. tugurejo'!I62+'6. kelet'!I62+'7. amino'!I62+'8. rsjdska'!I62+'9. rsjdklaten'!I62+'10.binamarga'!I62+'11.psda'!I62+'12.peraskim'!I62+'13.satpol'!I62+'14.kesbangpol'!I62+'15.dinsos'!I62+'16.bpbd'!I62+'17.nakertran'!I62+'18.dp3akab'!I62+'19.dlhk'!I62+'20.dkp'!I62+'21.permades'!I62+'22.dishub'!I62+'23.kominfo'!I62+'24.dinkop'!I62+'25.dpmdptsp'!I62+'26.dinpora'!I62+'27.arpus'!I62+'28.dinlutkan'!I62+'29.distanbun'!I62+'30.ternak'!I62+'31.esdm'!I62+'32.disperindag'!I62+'33.setda'!I62+'34.setwan'!I62+'35.inspektorat'!I62+'36.bappeda'!I62+'37.bppd'!I62+'38.bpkad'!I62+'39.bkd'!I62+'40.bpsdm'!I62+'41.penghubung'!I62+'42.SKPKD'!I62</f>
        <v>0</v>
      </c>
      <c r="J62" s="54">
        <f>'1. dikbud'!J62+'2. dinkes'!J62+'3. moewardi'!J62+'4. margono'!J62+'5. tugurejo'!J62+'6. kelet'!J62+'7. amino'!J62+'8. rsjdska'!J62+'9. rsjdklaten'!J62+'10.binamarga'!J62+'11.psda'!J62+'12.peraskim'!J62+'13.satpol'!J62+'14.kesbangpol'!J62+'15.dinsos'!J62+'16.bpbd'!J62+'17.nakertran'!J62+'18.dp3akab'!J62+'19.dlhk'!J62+'20.dkp'!J62+'21.permades'!J62+'22.dishub'!J62+'23.kominfo'!J62+'24.dinkop'!J62+'25.dpmdptsp'!J62+'26.dinpora'!J62+'27.arpus'!J62+'28.dinlutkan'!J62+'29.distanbun'!J62+'30.ternak'!J62+'31.esdm'!J62+'32.disperindag'!J62+'33.setda'!J62+'34.setwan'!J62+'35.inspektorat'!J62+'36.bappeda'!J62+'37.bppd'!J62+'38.bpkad'!J62+'39.bkd'!J62+'40.bpsdm'!J62+'41.penghubung'!J62+'42.SKPKD'!J62</f>
        <v>0</v>
      </c>
      <c r="K62" s="54">
        <f>'1. dikbud'!K62+'2. dinkes'!K62+'3. moewardi'!K62+'4. margono'!K62+'5. tugurejo'!K62+'6. kelet'!K62+'7. amino'!K62+'8. rsjdska'!K62+'9. rsjdklaten'!K62+'10.binamarga'!K62+'11.psda'!K62+'12.peraskim'!K62+'13.satpol'!K62+'14.kesbangpol'!K62+'15.dinsos'!K62+'16.bpbd'!K62+'17.nakertran'!K62+'18.dp3akab'!K62+'19.dlhk'!K62+'20.dkp'!K62+'21.permades'!K62+'22.dishub'!K62+'23.kominfo'!K62+'24.dinkop'!K62+'25.dpmdptsp'!K62+'26.dinpora'!K62+'27.arpus'!K62+'28.dinlutkan'!K62+'29.distanbun'!K62+'30.ternak'!K62+'31.esdm'!K62+'32.disperindag'!K62+'33.setda'!K62+'34.setwan'!K62+'35.inspektorat'!K62+'36.bappeda'!K62+'37.bppd'!K62+'38.bpkad'!K62+'39.bkd'!K62+'40.bpsdm'!K62+'41.penghubung'!K62+'42.SKPKD'!K62</f>
        <v>0</v>
      </c>
      <c r="L62" s="54">
        <f>'1. dikbud'!L62+'2. dinkes'!L62+'3. moewardi'!L62+'4. margono'!L62+'5. tugurejo'!L62+'6. kelet'!L62+'7. amino'!L62+'8. rsjdska'!L62+'9. rsjdklaten'!L62+'10.binamarga'!L62+'11.psda'!L62+'12.peraskim'!L62+'13.satpol'!L62+'14.kesbangpol'!L62+'15.dinsos'!L62+'16.bpbd'!L62+'17.nakertran'!L62+'18.dp3akab'!L62+'19.dlhk'!L62+'20.dkp'!L62+'21.permades'!L62+'22.dishub'!L62+'23.kominfo'!L62+'24.dinkop'!L62+'25.dpmdptsp'!L62+'26.dinpora'!L62+'27.arpus'!L62+'28.dinlutkan'!L62+'29.distanbun'!L62+'30.ternak'!L62+'31.esdm'!L62+'32.disperindag'!L62+'33.setda'!L62+'34.setwan'!L62+'35.inspektorat'!L62+'36.bappeda'!L62+'37.bppd'!L62+'38.bpkad'!L62+'39.bkd'!L62+'40.bpsdm'!L62+'41.penghubung'!L62+'42.SKPKD'!L62</f>
        <v>0</v>
      </c>
      <c r="M62" s="54">
        <f>'1. dikbud'!M62+'2. dinkes'!M62+'3. moewardi'!M62+'4. margono'!M62+'5. tugurejo'!M62+'6. kelet'!M62+'7. amino'!M62+'8. rsjdska'!M62+'9. rsjdklaten'!M62+'10.binamarga'!M62+'11.psda'!M62+'12.peraskim'!M62+'13.satpol'!M62+'14.kesbangpol'!M62+'15.dinsos'!M62+'16.bpbd'!M62+'17.nakertran'!M62+'18.dp3akab'!M62+'19.dlhk'!M62+'20.dkp'!M62+'21.permades'!M62+'22.dishub'!M62+'23.kominfo'!M62+'24.dinkop'!M62+'25.dpmdptsp'!M62+'26.dinpora'!M62+'27.arpus'!M62+'28.dinlutkan'!M62+'29.distanbun'!M62+'30.ternak'!M62+'31.esdm'!M62+'32.disperindag'!M62+'33.setda'!M62+'34.setwan'!M62+'35.inspektorat'!M62+'36.bappeda'!M62+'37.bppd'!M62+'38.bpkad'!M62+'39.bkd'!M62+'40.bpsdm'!M62+'41.penghubung'!M62+'42.SKPKD'!M62</f>
        <v>0</v>
      </c>
      <c r="N62" s="54">
        <f>'1. dikbud'!N62+'2. dinkes'!N62+'3. moewardi'!N62+'4. margono'!N62+'5. tugurejo'!N62+'6. kelet'!N62+'7. amino'!N62+'8. rsjdska'!N62+'9. rsjdklaten'!N62+'10.binamarga'!N62+'11.psda'!N62+'12.peraskim'!N62+'13.satpol'!N62+'14.kesbangpol'!N62+'15.dinsos'!N62+'16.bpbd'!N62+'17.nakertran'!N62+'18.dp3akab'!N62+'19.dlhk'!N62+'20.dkp'!N62+'21.permades'!N62+'22.dishub'!N62+'23.kominfo'!N62+'24.dinkop'!N62+'25.dpmdptsp'!N62+'26.dinpora'!N62+'27.arpus'!N62+'28.dinlutkan'!N62+'29.distanbun'!N62+'30.ternak'!N62+'31.esdm'!N62+'32.disperindag'!N62+'33.setda'!N62+'34.setwan'!N62+'35.inspektorat'!N62+'36.bappeda'!N62+'37.bppd'!N62+'38.bpkad'!N62+'39.bkd'!N62+'40.bpsdm'!N62+'41.penghubung'!N62+'42.SKPKD'!N62</f>
        <v>0</v>
      </c>
      <c r="O62" s="54">
        <f>'1. dikbud'!O62+'2. dinkes'!O62+'3. moewardi'!O62+'4. margono'!O62+'5. tugurejo'!O62+'6. kelet'!O62+'7. amino'!O62+'8. rsjdska'!O62+'9. rsjdklaten'!O62+'10.binamarga'!O62+'11.psda'!O62+'12.peraskim'!O62+'13.satpol'!O62+'14.kesbangpol'!O62+'15.dinsos'!O62+'16.bpbd'!O62+'17.nakertran'!O62+'18.dp3akab'!O62+'19.dlhk'!O62+'20.dkp'!O62+'21.permades'!O62+'22.dishub'!O62+'23.kominfo'!O62+'24.dinkop'!O62+'25.dpmdptsp'!O62+'26.dinpora'!O62+'27.arpus'!O62+'28.dinlutkan'!O62+'29.distanbun'!O62+'30.ternak'!O62+'31.esdm'!O62+'32.disperindag'!O62+'33.setda'!O62+'34.setwan'!O62+'35.inspektorat'!O62+'36.bappeda'!O62+'37.bppd'!O62+'38.bpkad'!O62+'39.bkd'!O62+'40.bpsdm'!O62+'41.penghubung'!O62+'42.SKPKD'!O62</f>
        <v>0</v>
      </c>
      <c r="P62" s="54">
        <f>'1. dikbud'!P62+'2. dinkes'!P62+'3. moewardi'!P62+'4. margono'!P62+'5. tugurejo'!P62+'6. kelet'!P62+'7. amino'!P62+'8. rsjdska'!P62+'9. rsjdklaten'!P62+'10.binamarga'!P62+'11.psda'!P62+'12.peraskim'!P62+'13.satpol'!P62+'14.kesbangpol'!P62+'15.dinsos'!P62+'16.bpbd'!P62+'17.nakertran'!P62+'18.dp3akab'!P62+'19.dlhk'!P62+'20.dkp'!P62+'21.permades'!P62+'22.dishub'!P62+'23.kominfo'!P62+'24.dinkop'!P62+'25.dpmdptsp'!P62+'26.dinpora'!P62+'27.arpus'!P62+'28.dinlutkan'!P62+'29.distanbun'!P62+'30.ternak'!P62+'31.esdm'!P62+'32.disperindag'!P62+'33.setda'!P62+'34.setwan'!P62+'35.inspektorat'!P62+'36.bappeda'!P62+'37.bppd'!P62+'38.bpkad'!P62+'39.bkd'!P62+'40.bpsdm'!P62+'41.penghubung'!P62+'42.SKPKD'!P62</f>
        <v>0</v>
      </c>
      <c r="Q62" s="54">
        <f>'1. dikbud'!Q62+'2. dinkes'!Q62+'3. moewardi'!Q62+'4. margono'!Q62+'5. tugurejo'!Q62+'6. kelet'!Q62+'7. amino'!Q62+'8. rsjdska'!Q62+'9. rsjdklaten'!Q62+'10.binamarga'!Q62+'11.psda'!Q62+'12.peraskim'!Q62+'13.satpol'!Q62+'14.kesbangpol'!Q62+'15.dinsos'!Q62+'16.bpbd'!Q62+'17.nakertran'!Q62+'18.dp3akab'!Q62+'19.dlhk'!Q62+'20.dkp'!Q62+'21.permades'!Q62+'22.dishub'!Q62+'23.kominfo'!Q62+'24.dinkop'!Q62+'25.dpmdptsp'!Q62+'26.dinpora'!Q62+'27.arpus'!Q62+'28.dinlutkan'!Q62+'29.distanbun'!Q62+'30.ternak'!Q62+'31.esdm'!Q62+'32.disperindag'!Q62+'33.setda'!Q62+'34.setwan'!Q62+'35.inspektorat'!Q62+'36.bappeda'!Q62+'37.bppd'!Q62+'38.bpkad'!Q62+'39.bkd'!Q62+'40.bpsdm'!Q62+'41.penghubung'!Q62+'42.SKPKD'!Q62</f>
        <v>1</v>
      </c>
      <c r="R62" s="54">
        <f>'1. dikbud'!R62+'2. dinkes'!R62+'3. moewardi'!R62+'4. margono'!R62+'5. tugurejo'!R62+'6. kelet'!R62+'7. amino'!R62+'8. rsjdska'!R62+'9. rsjdklaten'!R62+'10.binamarga'!R62+'11.psda'!R62+'12.peraskim'!R62+'13.satpol'!R62+'14.kesbangpol'!R62+'15.dinsos'!R62+'16.bpbd'!R62+'17.nakertran'!R62+'18.dp3akab'!R62+'19.dlhk'!R62+'20.dkp'!R62+'21.permades'!R62+'22.dishub'!R62+'23.kominfo'!R62+'24.dinkop'!R62+'25.dpmdptsp'!R62+'26.dinpora'!R62+'27.arpus'!R62+'28.dinlutkan'!R62+'29.distanbun'!R62+'30.ternak'!R62+'31.esdm'!R62+'32.disperindag'!R62+'33.setda'!R62+'34.setwan'!R62+'35.inspektorat'!R62+'36.bappeda'!R62+'37.bppd'!R62+'38.bpkad'!R62+'39.bkd'!R62+'40.bpsdm'!R62+'41.penghubung'!R62+'42.SKPKD'!R62</f>
        <v>5000000</v>
      </c>
      <c r="S62" s="54">
        <f>'1. dikbud'!S62+'2. dinkes'!S62+'3. moewardi'!S62+'4. margono'!S62+'5. tugurejo'!S62+'6. kelet'!S62+'7. amino'!S62+'8. rsjdska'!S62+'9. rsjdklaten'!S62+'10.binamarga'!S62+'11.psda'!S62+'12.peraskim'!S62+'13.satpol'!S62+'14.kesbangpol'!S62+'15.dinsos'!S62+'16.bpbd'!S62+'17.nakertran'!S62+'18.dp3akab'!S62+'19.dlhk'!S62+'20.dkp'!S62+'21.permades'!S62+'22.dishub'!S62+'23.kominfo'!S62+'24.dinkop'!S62+'25.dpmdptsp'!S62+'26.dinpora'!S62+'27.arpus'!S62+'28.dinlutkan'!S62+'29.distanbun'!S62+'30.ternak'!S62+'31.esdm'!S62+'32.disperindag'!S62+'33.setda'!S62+'34.setwan'!S62+'35.inspektorat'!S62+'36.bappeda'!S62+'37.bppd'!S62+'38.bpkad'!S62+'39.bkd'!S62+'40.bpsdm'!S62+'41.penghubung'!S62+'42.SKPKD'!S62</f>
        <v>1</v>
      </c>
      <c r="T62" s="54">
        <f>'1. dikbud'!T62+'2. dinkes'!T62+'3. moewardi'!T62+'4. margono'!T62+'5. tugurejo'!T62+'6. kelet'!T62+'7. amino'!T62+'8. rsjdska'!T62+'9. rsjdklaten'!T62+'10.binamarga'!T62+'11.psda'!T62+'12.peraskim'!T62+'13.satpol'!T62+'14.kesbangpol'!T62+'15.dinsos'!T62+'16.bpbd'!T62+'17.nakertran'!T62+'18.dp3akab'!T62+'19.dlhk'!T62+'20.dkp'!T62+'21.permades'!T62+'22.dishub'!T62+'23.kominfo'!T62+'24.dinkop'!T62+'25.dpmdptsp'!T62+'26.dinpora'!T62+'27.arpus'!T62+'28.dinlutkan'!T62+'29.distanbun'!T62+'30.ternak'!T62+'31.esdm'!T62+'32.disperindag'!T62+'33.setda'!T62+'34.setwan'!T62+'35.inspektorat'!T62+'36.bappeda'!T62+'37.bppd'!T62+'38.bpkad'!T62+'39.bkd'!T62+'40.bpsdm'!T62+'41.penghubung'!T62+'42.SKPKD'!T62</f>
        <v>5000000</v>
      </c>
      <c r="U62" s="54">
        <f>'1. dikbud'!U62+'2. dinkes'!U62+'3. moewardi'!U62+'4. margono'!U62+'5. tugurejo'!U62+'6. kelet'!U62+'7. amino'!U62+'8. rsjdska'!U62+'9. rsjdklaten'!U62+'10.binamarga'!U62+'11.psda'!U62+'12.peraskim'!U62+'13.satpol'!U62+'14.kesbangpol'!U62+'15.dinsos'!U62+'16.bpbd'!U62+'17.nakertran'!U62+'18.dp3akab'!U62+'19.dlhk'!U62+'20.dkp'!U62+'21.permades'!U62+'22.dishub'!U62+'23.kominfo'!U62+'24.dinkop'!U62+'25.dpmdptsp'!U62+'26.dinpora'!U62+'27.arpus'!U62+'28.dinlutkan'!U62+'29.distanbun'!U62+'30.ternak'!U62+'31.esdm'!U62+'32.disperindag'!U62+'33.setda'!U62+'34.setwan'!U62+'35.inspektorat'!U62+'36.bappeda'!U62+'37.bppd'!U62+'38.bpkad'!U62+'39.bkd'!U62+'40.bpsdm'!U62+'41.penghubung'!U62+'42.SKPKD'!U62</f>
        <v>0</v>
      </c>
      <c r="V62" s="54">
        <f>'1. dikbud'!V62+'2. dinkes'!V62+'3. moewardi'!V62+'4. margono'!V62+'5. tugurejo'!V62+'6. kelet'!V62+'7. amino'!V62+'8. rsjdska'!V62+'9. rsjdklaten'!V62+'10.binamarga'!V62+'11.psda'!V62+'12.peraskim'!V62+'13.satpol'!V62+'14.kesbangpol'!V62+'15.dinsos'!V62+'16.bpbd'!V62+'17.nakertran'!V62+'18.dp3akab'!V62+'19.dlhk'!V62+'20.dkp'!V62+'21.permades'!V62+'22.dishub'!V62+'23.kominfo'!V62+'24.dinkop'!V62+'25.dpmdptsp'!V62+'26.dinpora'!V62+'27.arpus'!V62+'28.dinlutkan'!V62+'29.distanbun'!V62+'30.ternak'!V62+'31.esdm'!V62+'32.disperindag'!V62+'33.setda'!V62+'34.setwan'!V62+'35.inspektorat'!V62+'36.bappeda'!V62+'37.bppd'!V62+'38.bpkad'!V62+'39.bkd'!V62+'40.bpsdm'!V62+'41.penghubung'!V62+'42.SKPKD'!V62</f>
        <v>0</v>
      </c>
      <c r="W62" s="54">
        <f>'1. dikbud'!W62+'2. dinkes'!W62+'3. moewardi'!W62+'4. margono'!W62+'5. tugurejo'!W62+'6. kelet'!W62+'7. amino'!W62+'8. rsjdska'!W62+'9. rsjdklaten'!W62+'10.binamarga'!W62+'11.psda'!W62+'12.peraskim'!W62+'13.satpol'!W62+'14.kesbangpol'!W62+'15.dinsos'!W62+'16.bpbd'!W62+'17.nakertran'!W62+'18.dp3akab'!W62+'19.dlhk'!W62+'20.dkp'!W62+'21.permades'!W62+'22.dishub'!W62+'23.kominfo'!W62+'24.dinkop'!W62+'25.dpmdptsp'!W62+'26.dinpora'!W62+'27.arpus'!W62+'28.dinlutkan'!W62+'29.distanbun'!W62+'30.ternak'!W62+'31.esdm'!W62+'32.disperindag'!W62+'33.setda'!W62+'34.setwan'!W62+'35.inspektorat'!W62+'36.bappeda'!W62+'37.bppd'!W62+'38.bpkad'!W62+'39.bkd'!W62+'40.bpsdm'!W62+'41.penghubung'!W62+'42.SKPKD'!W62</f>
        <v>0</v>
      </c>
      <c r="X62" s="54">
        <f>'1. dikbud'!X62+'2. dinkes'!X62+'3. moewardi'!X62+'4. margono'!X62+'5. tugurejo'!X62+'6. kelet'!X62+'7. amino'!X62+'8. rsjdska'!X62+'9. rsjdklaten'!X62+'10.binamarga'!X62+'11.psda'!X62+'12.peraskim'!X62+'13.satpol'!X62+'14.kesbangpol'!X62+'15.dinsos'!X62+'16.bpbd'!X62+'17.nakertran'!X62+'18.dp3akab'!X62+'19.dlhk'!X62+'20.dkp'!X62+'21.permades'!X62+'22.dishub'!X62+'23.kominfo'!X62+'24.dinkop'!X62+'25.dpmdptsp'!X62+'26.dinpora'!X62+'27.arpus'!X62+'28.dinlutkan'!X62+'29.distanbun'!X62+'30.ternak'!X62+'31.esdm'!X62+'32.disperindag'!X62+'33.setda'!X62+'34.setwan'!X62+'35.inspektorat'!X62+'36.bappeda'!X62+'37.bppd'!X62+'38.bpkad'!X62+'39.bkd'!X62+'40.bpsdm'!X62+'41.penghubung'!X62+'42.SKPKD'!X62</f>
        <v>0</v>
      </c>
      <c r="Y62" s="54">
        <f>'1. dikbud'!Y62+'2. dinkes'!Y62+'3. moewardi'!Y62+'4. margono'!Y62+'5. tugurejo'!Y62+'6. kelet'!Y62+'7. amino'!Y62+'8. rsjdska'!Y62+'9. rsjdklaten'!Y62+'10.binamarga'!Y62+'11.psda'!Y62+'12.peraskim'!Y62+'13.satpol'!Y62+'14.kesbangpol'!Y62+'15.dinsos'!Y62+'16.bpbd'!Y62+'17.nakertran'!Y62+'18.dp3akab'!Y62+'19.dlhk'!Y62+'20.dkp'!Y62+'21.permades'!Y62+'22.dishub'!Y62+'23.kominfo'!Y62+'24.dinkop'!Y62+'25.dpmdptsp'!Y62+'26.dinpora'!Y62+'27.arpus'!Y62+'28.dinlutkan'!Y62+'29.distanbun'!Y62+'30.ternak'!Y62+'31.esdm'!Y62+'32.disperindag'!Y62+'33.setda'!Y62+'34.setwan'!Y62+'35.inspektorat'!Y62+'36.bappeda'!Y62+'37.bppd'!Y62+'38.bpkad'!Y62+'39.bkd'!Y62+'40.bpsdm'!Y62+'41.penghubung'!Y62+'42.SKPKD'!Y62</f>
        <v>0</v>
      </c>
      <c r="Z62" s="54">
        <f>'1. dikbud'!Z62+'2. dinkes'!Z62+'3. moewardi'!Z62+'4. margono'!Z62+'5. tugurejo'!Z62+'6. kelet'!Z62+'7. amino'!Z62+'8. rsjdska'!Z62+'9. rsjdklaten'!Z62+'10.binamarga'!Z62+'11.psda'!Z62+'12.peraskim'!Z62+'13.satpol'!Z62+'14.kesbangpol'!Z62+'15.dinsos'!Z62+'16.bpbd'!Z62+'17.nakertran'!Z62+'18.dp3akab'!Z62+'19.dlhk'!Z62+'20.dkp'!Z62+'21.permades'!Z62+'22.dishub'!Z62+'23.kominfo'!Z62+'24.dinkop'!Z62+'25.dpmdptsp'!Z62+'26.dinpora'!Z62+'27.arpus'!Z62+'28.dinlutkan'!Z62+'29.distanbun'!Z62+'30.ternak'!Z62+'31.esdm'!Z62+'32.disperindag'!Z62+'33.setda'!Z62+'34.setwan'!Z62+'35.inspektorat'!Z62+'36.bappeda'!Z62+'37.bppd'!Z62+'38.bpkad'!Z62+'39.bkd'!Z62+'40.bpsdm'!Z62+'41.penghubung'!Z62+'42.SKPKD'!Z62</f>
        <v>0</v>
      </c>
      <c r="AA62" s="54">
        <f>'1. dikbud'!AA62+'2. dinkes'!AA62+'3. moewardi'!AA62+'4. margono'!AA62+'5. tugurejo'!AA62+'6. kelet'!AA62+'7. amino'!AA62+'8. rsjdska'!AA62+'9. rsjdklaten'!AA62+'10.binamarga'!AA62+'11.psda'!AA62+'12.peraskim'!AA62+'13.satpol'!AA62+'14.kesbangpol'!AA62+'15.dinsos'!AA62+'16.bpbd'!AA62+'17.nakertran'!AA62+'18.dp3akab'!AA62+'19.dlhk'!AA62+'20.dkp'!AA62+'21.permades'!AA62+'22.dishub'!AA62+'23.kominfo'!AA62+'24.dinkop'!AA62+'25.dpmdptsp'!AA62+'26.dinpora'!AA62+'27.arpus'!AA62+'28.dinlutkan'!AA62+'29.distanbun'!AA62+'30.ternak'!AA62+'31.esdm'!AA62+'32.disperindag'!AA62+'33.setda'!AA62+'34.setwan'!AA62+'35.inspektorat'!AA62+'36.bappeda'!AA62+'37.bppd'!AA62+'38.bpkad'!AA62+'39.bkd'!AA62+'40.bpsdm'!AA62+'41.penghubung'!AA62+'42.SKPKD'!AA62</f>
        <v>0</v>
      </c>
      <c r="AB62" s="54">
        <f>'1. dikbud'!AB62+'2. dinkes'!AB62+'3. moewardi'!AB62+'4. margono'!AB62+'5. tugurejo'!AB62+'6. kelet'!AB62+'7. amino'!AB62+'8. rsjdska'!AB62+'9. rsjdklaten'!AB62+'10.binamarga'!AB62+'11.psda'!AB62+'12.peraskim'!AB62+'13.satpol'!AB62+'14.kesbangpol'!AB62+'15.dinsos'!AB62+'16.bpbd'!AB62+'17.nakertran'!AB62+'18.dp3akab'!AB62+'19.dlhk'!AB62+'20.dkp'!AB62+'21.permades'!AB62+'22.dishub'!AB62+'23.kominfo'!AB62+'24.dinkop'!AB62+'25.dpmdptsp'!AB62+'26.dinpora'!AB62+'27.arpus'!AB62+'28.dinlutkan'!AB62+'29.distanbun'!AB62+'30.ternak'!AB62+'31.esdm'!AB62+'32.disperindag'!AB62+'33.setda'!AB62+'34.setwan'!AB62+'35.inspektorat'!AB62+'36.bappeda'!AB62+'37.bppd'!AB62+'38.bpkad'!AB62+'39.bkd'!AB62+'40.bpsdm'!AB62+'41.penghubung'!AB62+'42.SKPKD'!AB62</f>
        <v>0</v>
      </c>
      <c r="AC62" s="54">
        <f>'1. dikbud'!AC62+'2. dinkes'!AC62+'3. moewardi'!AC62+'4. margono'!AC62+'5. tugurejo'!AC62+'6. kelet'!AC62+'7. amino'!AC62+'8. rsjdska'!AC62+'9. rsjdklaten'!AC62+'10.binamarga'!AC62+'11.psda'!AC62+'12.peraskim'!AC62+'13.satpol'!AC62+'14.kesbangpol'!AC62+'15.dinsos'!AC62+'16.bpbd'!AC62+'17.nakertran'!AC62+'18.dp3akab'!AC62+'19.dlhk'!AC62+'20.dkp'!AC62+'21.permades'!AC62+'22.dishub'!AC62+'23.kominfo'!AC62+'24.dinkop'!AC62+'25.dpmdptsp'!AC62+'26.dinpora'!AC62+'27.arpus'!AC62+'28.dinlutkan'!AC62+'29.distanbun'!AC62+'30.ternak'!AC62+'31.esdm'!AC62+'32.disperindag'!AC62+'33.setda'!AC62+'34.setwan'!AC62+'35.inspektorat'!AC62+'36.bappeda'!AC62+'37.bppd'!AC62+'38.bpkad'!AC62+'39.bkd'!AC62+'40.bpsdm'!AC62+'41.penghubung'!AC62+'42.SKPKD'!AC62</f>
        <v>0</v>
      </c>
      <c r="AD62" s="54">
        <f>'1. dikbud'!AD62+'2. dinkes'!AD62+'3. moewardi'!AD62+'4. margono'!AD62+'5. tugurejo'!AD62+'6. kelet'!AD62+'7. amino'!AD62+'8. rsjdska'!AD62+'9. rsjdklaten'!AD62+'10.binamarga'!AD62+'11.psda'!AD62+'12.peraskim'!AD62+'13.satpol'!AD62+'14.kesbangpol'!AD62+'15.dinsos'!AD62+'16.bpbd'!AD62+'17.nakertran'!AD62+'18.dp3akab'!AD62+'19.dlhk'!AD62+'20.dkp'!AD62+'21.permades'!AD62+'22.dishub'!AD62+'23.kominfo'!AD62+'24.dinkop'!AD62+'25.dpmdptsp'!AD62+'26.dinpora'!AD62+'27.arpus'!AD62+'28.dinlutkan'!AD62+'29.distanbun'!AD62+'30.ternak'!AD62+'31.esdm'!AD62+'32.disperindag'!AD62+'33.setda'!AD62+'34.setwan'!AD62+'35.inspektorat'!AD62+'36.bappeda'!AD62+'37.bppd'!AD62+'38.bpkad'!AD62+'39.bkd'!AD62+'40.bpsdm'!AD62+'41.penghubung'!AD62+'42.SKPKD'!AD62</f>
        <v>0</v>
      </c>
      <c r="AE62" s="54">
        <f>'1. dikbud'!AE62+'2. dinkes'!AE62+'3. moewardi'!AE62+'4. margono'!AE62+'5. tugurejo'!AE62+'6. kelet'!AE62+'7. amino'!AE62+'8. rsjdska'!AE62+'9. rsjdklaten'!AE62+'10.binamarga'!AE62+'11.psda'!AE62+'12.peraskim'!AE62+'13.satpol'!AE62+'14.kesbangpol'!AE62+'15.dinsos'!AE62+'16.bpbd'!AE62+'17.nakertran'!AE62+'18.dp3akab'!AE62+'19.dlhk'!AE62+'20.dkp'!AE62+'21.permades'!AE62+'22.dishub'!AE62+'23.kominfo'!AE62+'24.dinkop'!AE62+'25.dpmdptsp'!AE62+'26.dinpora'!AE62+'27.arpus'!AE62+'28.dinlutkan'!AE62+'29.distanbun'!AE62+'30.ternak'!AE62+'31.esdm'!AE62+'32.disperindag'!AE62+'33.setda'!AE62+'34.setwan'!AE62+'35.inspektorat'!AE62+'36.bappeda'!AE62+'37.bppd'!AE62+'38.bpkad'!AE62+'39.bkd'!AE62+'40.bpsdm'!AE62+'41.penghubung'!AE62+'42.SKPKD'!AE62</f>
        <v>0</v>
      </c>
      <c r="AF62" s="54">
        <f>'1. dikbud'!AF62+'2. dinkes'!AF62+'3. moewardi'!AF62+'4. margono'!AF62+'5. tugurejo'!AF62+'6. kelet'!AF62+'7. amino'!AF62+'8. rsjdska'!AF62+'9. rsjdklaten'!AF62+'10.binamarga'!AF62+'11.psda'!AF62+'12.peraskim'!AF62+'13.satpol'!AF62+'14.kesbangpol'!AF62+'15.dinsos'!AF62+'16.bpbd'!AF62+'17.nakertran'!AF62+'18.dp3akab'!AF62+'19.dlhk'!AF62+'20.dkp'!AF62+'21.permades'!AF62+'22.dishub'!AF62+'23.kominfo'!AF62+'24.dinkop'!AF62+'25.dpmdptsp'!AF62+'26.dinpora'!AF62+'27.arpus'!AF62+'28.dinlutkan'!AF62+'29.distanbun'!AF62+'30.ternak'!AF62+'31.esdm'!AF62+'32.disperindag'!AF62+'33.setda'!AF62+'34.setwan'!AF62+'35.inspektorat'!AF62+'36.bappeda'!AF62+'37.bppd'!AF62+'38.bpkad'!AF62+'39.bkd'!AF62+'40.bpsdm'!AF62+'41.penghubung'!AF62+'42.SKPKD'!AF62</f>
        <v>0</v>
      </c>
      <c r="AG62" s="54">
        <f>'1. dikbud'!AG62+'2. dinkes'!AG62+'3. moewardi'!AG62+'4. margono'!AG62+'5. tugurejo'!AG62+'6. kelet'!AG62+'7. amino'!AG62+'8. rsjdska'!AG62+'9. rsjdklaten'!AG62+'10.binamarga'!AG62+'11.psda'!AG62+'12.peraskim'!AG62+'13.satpol'!AG62+'14.kesbangpol'!AG62+'15.dinsos'!AG62+'16.bpbd'!AG62+'17.nakertran'!AG62+'18.dp3akab'!AG62+'19.dlhk'!AG62+'20.dkp'!AG62+'21.permades'!AG62+'22.dishub'!AG62+'23.kominfo'!AG62+'24.dinkop'!AG62+'25.dpmdptsp'!AG62+'26.dinpora'!AG62+'27.arpus'!AG62+'28.dinlutkan'!AG62+'29.distanbun'!AG62+'30.ternak'!AG62+'31.esdm'!AG62+'32.disperindag'!AG62+'33.setda'!AG62+'34.setwan'!AG62+'35.inspektorat'!AG62+'36.bappeda'!AG62+'37.bppd'!AG62+'38.bpkad'!AG62+'39.bkd'!AG62+'40.bpsdm'!AG62+'41.penghubung'!AG62+'42.SKPKD'!AG62</f>
        <v>0</v>
      </c>
      <c r="AH62" s="54">
        <f>'1. dikbud'!AH62+'2. dinkes'!AH62+'3. moewardi'!AH62+'4. margono'!AH62+'5. tugurejo'!AH62+'6. kelet'!AH62+'7. amino'!AH62+'8. rsjdska'!AH62+'9. rsjdklaten'!AH62+'10.binamarga'!AH62+'11.psda'!AH62+'12.peraskim'!AH62+'13.satpol'!AH62+'14.kesbangpol'!AH62+'15.dinsos'!AH62+'16.bpbd'!AH62+'17.nakertran'!AH62+'18.dp3akab'!AH62+'19.dlhk'!AH62+'20.dkp'!AH62+'21.permades'!AH62+'22.dishub'!AH62+'23.kominfo'!AH62+'24.dinkop'!AH62+'25.dpmdptsp'!AH62+'26.dinpora'!AH62+'27.arpus'!AH62+'28.dinlutkan'!AH62+'29.distanbun'!AH62+'30.ternak'!AH62+'31.esdm'!AH62+'32.disperindag'!AH62+'33.setda'!AH62+'34.setwan'!AH62+'35.inspektorat'!AH62+'36.bappeda'!AH62+'37.bppd'!AH62+'38.bpkad'!AH62+'39.bkd'!AH62+'40.bpsdm'!AH62+'41.penghubung'!AH62+'42.SKPKD'!AH62</f>
        <v>0</v>
      </c>
      <c r="AI62" s="54">
        <f>'1. dikbud'!AI62+'2. dinkes'!AI62+'3. moewardi'!AI62+'4. margono'!AI62+'5. tugurejo'!AI62+'6. kelet'!AI62+'7. amino'!AI62+'8. rsjdska'!AI62+'9. rsjdklaten'!AI62+'10.binamarga'!AI62+'11.psda'!AI62+'12.peraskim'!AI62+'13.satpol'!AI62+'14.kesbangpol'!AI62+'15.dinsos'!AI62+'16.bpbd'!AI62+'17.nakertran'!AI62+'18.dp3akab'!AI62+'19.dlhk'!AI62+'20.dkp'!AI62+'21.permades'!AI62+'22.dishub'!AI62+'23.kominfo'!AI62+'24.dinkop'!AI62+'25.dpmdptsp'!AI62+'26.dinpora'!AI62+'27.arpus'!AI62+'28.dinlutkan'!AI62+'29.distanbun'!AI62+'30.ternak'!AI62+'31.esdm'!AI62+'32.disperindag'!AI62+'33.setda'!AI62+'34.setwan'!AI62+'35.inspektorat'!AI62+'36.bappeda'!AI62+'37.bppd'!AI62+'38.bpkad'!AI62+'39.bkd'!AI62+'40.bpsdm'!AI62+'41.penghubung'!AI62+'42.SKPKD'!AI62</f>
        <v>1</v>
      </c>
      <c r="AJ62" s="54">
        <f>'1. dikbud'!AJ62+'2. dinkes'!AJ62+'3. moewardi'!AJ62+'4. margono'!AJ62+'5. tugurejo'!AJ62+'6. kelet'!AJ62+'7. amino'!AJ62+'8. rsjdska'!AJ62+'9. rsjdklaten'!AJ62+'10.binamarga'!AJ62+'11.psda'!AJ62+'12.peraskim'!AJ62+'13.satpol'!AJ62+'14.kesbangpol'!AJ62+'15.dinsos'!AJ62+'16.bpbd'!AJ62+'17.nakertran'!AJ62+'18.dp3akab'!AJ62+'19.dlhk'!AJ62+'20.dkp'!AJ62+'21.permades'!AJ62+'22.dishub'!AJ62+'23.kominfo'!AJ62+'24.dinkop'!AJ62+'25.dpmdptsp'!AJ62+'26.dinpora'!AJ62+'27.arpus'!AJ62+'28.dinlutkan'!AJ62+'29.distanbun'!AJ62+'30.ternak'!AJ62+'31.esdm'!AJ62+'32.disperindag'!AJ62+'33.setda'!AJ62+'34.setwan'!AJ62+'35.inspektorat'!AJ62+'36.bappeda'!AJ62+'37.bppd'!AJ62+'38.bpkad'!AJ62+'39.bkd'!AJ62+'40.bpsdm'!AJ62+'41.penghubung'!AJ62+'42.SKPKD'!AJ62</f>
        <v>5000000</v>
      </c>
      <c r="AK62" s="233">
        <f>[1]RkpAkum!D58</f>
        <v>1</v>
      </c>
      <c r="AL62" s="233">
        <f>[1]RkpAkum!E58</f>
        <v>5000000</v>
      </c>
      <c r="AM62" s="233">
        <f t="shared" si="5"/>
        <v>0</v>
      </c>
      <c r="AN62" s="233">
        <f t="shared" si="6"/>
        <v>0</v>
      </c>
      <c r="AQ62" s="233"/>
      <c r="AR62" s="233"/>
    </row>
    <row r="63" spans="1:44">
      <c r="A63" s="235">
        <v>12</v>
      </c>
      <c r="B63" s="251" t="s">
        <v>324</v>
      </c>
      <c r="C63" s="54">
        <f>'1. dikbud'!C63+'2. dinkes'!C63+'3. moewardi'!C63+'4. margono'!C63+'5. tugurejo'!C63+'6. kelet'!C63+'7. amino'!C63+'8. rsjdska'!C63+'9. rsjdklaten'!C63+'10.binamarga'!C63+'11.psda'!C63+'12.peraskim'!C63+'13.satpol'!C63+'14.kesbangpol'!C63+'15.dinsos'!C63+'16.bpbd'!C63+'17.nakertran'!C63+'18.dp3akab'!C63+'19.dlhk'!C63+'20.dkp'!C63+'21.permades'!C63+'22.dishub'!C63+'23.kominfo'!C63+'24.dinkop'!C63+'25.dpmdptsp'!C63+'26.dinpora'!C63+'27.arpus'!C63+'28.dinlutkan'!C63+'29.distanbun'!C63+'30.ternak'!C63+'31.esdm'!C63+'32.disperindag'!C63+'33.setda'!C63+'34.setwan'!C63+'35.inspektorat'!C63+'36.bappeda'!C63+'37.bppd'!C63+'38.bpkad'!C63+'39.bkd'!C63+'40.bpsdm'!C63+'41.penghubung'!C63+'42.SKPKD'!C63</f>
        <v>0</v>
      </c>
      <c r="D63" s="54">
        <f>'1. dikbud'!D63+'2. dinkes'!D63+'3. moewardi'!D63+'4. margono'!D63+'5. tugurejo'!D63+'6. kelet'!D63+'7. amino'!D63+'8. rsjdska'!D63+'9. rsjdklaten'!D63+'10.binamarga'!D63+'11.psda'!D63+'12.peraskim'!D63+'13.satpol'!D63+'14.kesbangpol'!D63+'15.dinsos'!D63+'16.bpbd'!D63+'17.nakertran'!D63+'18.dp3akab'!D63+'19.dlhk'!D63+'20.dkp'!D63+'21.permades'!D63+'22.dishub'!D63+'23.kominfo'!D63+'24.dinkop'!D63+'25.dpmdptsp'!D63+'26.dinpora'!D63+'27.arpus'!D63+'28.dinlutkan'!D63+'29.distanbun'!D63+'30.ternak'!D63+'31.esdm'!D63+'32.disperindag'!D63+'33.setda'!D63+'34.setwan'!D63+'35.inspektorat'!D63+'36.bappeda'!D63+'37.bppd'!D63+'38.bpkad'!D63+'39.bkd'!D63+'40.bpsdm'!D63+'41.penghubung'!D63+'42.SKPKD'!D63</f>
        <v>0</v>
      </c>
      <c r="E63" s="54">
        <f>'1. dikbud'!E63+'2. dinkes'!E63+'3. moewardi'!E63+'4. margono'!E63+'5. tugurejo'!E63+'6. kelet'!E63+'7. amino'!E63+'8. rsjdska'!E63+'9. rsjdklaten'!E63+'10.binamarga'!E63+'11.psda'!E63+'12.peraskim'!E63+'13.satpol'!E63+'14.kesbangpol'!E63+'15.dinsos'!E63+'16.bpbd'!E63+'17.nakertran'!E63+'18.dp3akab'!E63+'19.dlhk'!E63+'20.dkp'!E63+'21.permades'!E63+'22.dishub'!E63+'23.kominfo'!E63+'24.dinkop'!E63+'25.dpmdptsp'!E63+'26.dinpora'!E63+'27.arpus'!E63+'28.dinlutkan'!E63+'29.distanbun'!E63+'30.ternak'!E63+'31.esdm'!E63+'32.disperindag'!E63+'33.setda'!E63+'34.setwan'!E63+'35.inspektorat'!E63+'36.bappeda'!E63+'37.bppd'!E63+'38.bpkad'!E63+'39.bkd'!E63+'40.bpsdm'!E63+'41.penghubung'!E63+'42.SKPKD'!E63</f>
        <v>0</v>
      </c>
      <c r="F63" s="54">
        <f>'1. dikbud'!F63+'2. dinkes'!F63+'3. moewardi'!F63+'4. margono'!F63+'5. tugurejo'!F63+'6. kelet'!F63+'7. amino'!F63+'8. rsjdska'!F63+'9. rsjdklaten'!F63+'10.binamarga'!F63+'11.psda'!F63+'12.peraskim'!F63+'13.satpol'!F63+'14.kesbangpol'!F63+'15.dinsos'!F63+'16.bpbd'!F63+'17.nakertran'!F63+'18.dp3akab'!F63+'19.dlhk'!F63+'20.dkp'!F63+'21.permades'!F63+'22.dishub'!F63+'23.kominfo'!F63+'24.dinkop'!F63+'25.dpmdptsp'!F63+'26.dinpora'!F63+'27.arpus'!F63+'28.dinlutkan'!F63+'29.distanbun'!F63+'30.ternak'!F63+'31.esdm'!F63+'32.disperindag'!F63+'33.setda'!F63+'34.setwan'!F63+'35.inspektorat'!F63+'36.bappeda'!F63+'37.bppd'!F63+'38.bpkad'!F63+'39.bkd'!F63+'40.bpsdm'!F63+'41.penghubung'!F63+'42.SKPKD'!F63</f>
        <v>0</v>
      </c>
      <c r="G63" s="54">
        <f>'1. dikbud'!G63+'2. dinkes'!G63+'3. moewardi'!G63+'4. margono'!G63+'5. tugurejo'!G63+'6. kelet'!G63+'7. amino'!G63+'8. rsjdska'!G63+'9. rsjdklaten'!G63+'10.binamarga'!G63+'11.psda'!G63+'12.peraskim'!G63+'13.satpol'!G63+'14.kesbangpol'!G63+'15.dinsos'!G63+'16.bpbd'!G63+'17.nakertran'!G63+'18.dp3akab'!G63+'19.dlhk'!G63+'20.dkp'!G63+'21.permades'!G63+'22.dishub'!G63+'23.kominfo'!G63+'24.dinkop'!G63+'25.dpmdptsp'!G63+'26.dinpora'!G63+'27.arpus'!G63+'28.dinlutkan'!G63+'29.distanbun'!G63+'30.ternak'!G63+'31.esdm'!G63+'32.disperindag'!G63+'33.setda'!G63+'34.setwan'!G63+'35.inspektorat'!G63+'36.bappeda'!G63+'37.bppd'!G63+'38.bpkad'!G63+'39.bkd'!G63+'40.bpsdm'!G63+'41.penghubung'!G63+'42.SKPKD'!G63</f>
        <v>0</v>
      </c>
      <c r="H63" s="54">
        <f>'1. dikbud'!H63+'2. dinkes'!H63+'3. moewardi'!H63+'4. margono'!H63+'5. tugurejo'!H63+'6. kelet'!H63+'7. amino'!H63+'8. rsjdska'!H63+'9. rsjdklaten'!H63+'10.binamarga'!H63+'11.psda'!H63+'12.peraskim'!H63+'13.satpol'!H63+'14.kesbangpol'!H63+'15.dinsos'!H63+'16.bpbd'!H63+'17.nakertran'!H63+'18.dp3akab'!H63+'19.dlhk'!H63+'20.dkp'!H63+'21.permades'!H63+'22.dishub'!H63+'23.kominfo'!H63+'24.dinkop'!H63+'25.dpmdptsp'!H63+'26.dinpora'!H63+'27.arpus'!H63+'28.dinlutkan'!H63+'29.distanbun'!H63+'30.ternak'!H63+'31.esdm'!H63+'32.disperindag'!H63+'33.setda'!H63+'34.setwan'!H63+'35.inspektorat'!H63+'36.bappeda'!H63+'37.bppd'!H63+'38.bpkad'!H63+'39.bkd'!H63+'40.bpsdm'!H63+'41.penghubung'!H63+'42.SKPKD'!H63</f>
        <v>0</v>
      </c>
      <c r="I63" s="54">
        <f>'1. dikbud'!I63+'2. dinkes'!I63+'3. moewardi'!I63+'4. margono'!I63+'5. tugurejo'!I63+'6. kelet'!I63+'7. amino'!I63+'8. rsjdska'!I63+'9. rsjdklaten'!I63+'10.binamarga'!I63+'11.psda'!I63+'12.peraskim'!I63+'13.satpol'!I63+'14.kesbangpol'!I63+'15.dinsos'!I63+'16.bpbd'!I63+'17.nakertran'!I63+'18.dp3akab'!I63+'19.dlhk'!I63+'20.dkp'!I63+'21.permades'!I63+'22.dishub'!I63+'23.kominfo'!I63+'24.dinkop'!I63+'25.dpmdptsp'!I63+'26.dinpora'!I63+'27.arpus'!I63+'28.dinlutkan'!I63+'29.distanbun'!I63+'30.ternak'!I63+'31.esdm'!I63+'32.disperindag'!I63+'33.setda'!I63+'34.setwan'!I63+'35.inspektorat'!I63+'36.bappeda'!I63+'37.bppd'!I63+'38.bpkad'!I63+'39.bkd'!I63+'40.bpsdm'!I63+'41.penghubung'!I63+'42.SKPKD'!I63</f>
        <v>0</v>
      </c>
      <c r="J63" s="54">
        <f>'1. dikbud'!J63+'2. dinkes'!J63+'3. moewardi'!J63+'4. margono'!J63+'5. tugurejo'!J63+'6. kelet'!J63+'7. amino'!J63+'8. rsjdska'!J63+'9. rsjdklaten'!J63+'10.binamarga'!J63+'11.psda'!J63+'12.peraskim'!J63+'13.satpol'!J63+'14.kesbangpol'!J63+'15.dinsos'!J63+'16.bpbd'!J63+'17.nakertran'!J63+'18.dp3akab'!J63+'19.dlhk'!J63+'20.dkp'!J63+'21.permades'!J63+'22.dishub'!J63+'23.kominfo'!J63+'24.dinkop'!J63+'25.dpmdptsp'!J63+'26.dinpora'!J63+'27.arpus'!J63+'28.dinlutkan'!J63+'29.distanbun'!J63+'30.ternak'!J63+'31.esdm'!J63+'32.disperindag'!J63+'33.setda'!J63+'34.setwan'!J63+'35.inspektorat'!J63+'36.bappeda'!J63+'37.bppd'!J63+'38.bpkad'!J63+'39.bkd'!J63+'40.bpsdm'!J63+'41.penghubung'!J63+'42.SKPKD'!J63</f>
        <v>0</v>
      </c>
      <c r="K63" s="54">
        <f>'1. dikbud'!K63+'2. dinkes'!K63+'3. moewardi'!K63+'4. margono'!K63+'5. tugurejo'!K63+'6. kelet'!K63+'7. amino'!K63+'8. rsjdska'!K63+'9. rsjdklaten'!K63+'10.binamarga'!K63+'11.psda'!K63+'12.peraskim'!K63+'13.satpol'!K63+'14.kesbangpol'!K63+'15.dinsos'!K63+'16.bpbd'!K63+'17.nakertran'!K63+'18.dp3akab'!K63+'19.dlhk'!K63+'20.dkp'!K63+'21.permades'!K63+'22.dishub'!K63+'23.kominfo'!K63+'24.dinkop'!K63+'25.dpmdptsp'!K63+'26.dinpora'!K63+'27.arpus'!K63+'28.dinlutkan'!K63+'29.distanbun'!K63+'30.ternak'!K63+'31.esdm'!K63+'32.disperindag'!K63+'33.setda'!K63+'34.setwan'!K63+'35.inspektorat'!K63+'36.bappeda'!K63+'37.bppd'!K63+'38.bpkad'!K63+'39.bkd'!K63+'40.bpsdm'!K63+'41.penghubung'!K63+'42.SKPKD'!K63</f>
        <v>0</v>
      </c>
      <c r="L63" s="54">
        <f>'1. dikbud'!L63+'2. dinkes'!L63+'3. moewardi'!L63+'4. margono'!L63+'5. tugurejo'!L63+'6. kelet'!L63+'7. amino'!L63+'8. rsjdska'!L63+'9. rsjdklaten'!L63+'10.binamarga'!L63+'11.psda'!L63+'12.peraskim'!L63+'13.satpol'!L63+'14.kesbangpol'!L63+'15.dinsos'!L63+'16.bpbd'!L63+'17.nakertran'!L63+'18.dp3akab'!L63+'19.dlhk'!L63+'20.dkp'!L63+'21.permades'!L63+'22.dishub'!L63+'23.kominfo'!L63+'24.dinkop'!L63+'25.dpmdptsp'!L63+'26.dinpora'!L63+'27.arpus'!L63+'28.dinlutkan'!L63+'29.distanbun'!L63+'30.ternak'!L63+'31.esdm'!L63+'32.disperindag'!L63+'33.setda'!L63+'34.setwan'!L63+'35.inspektorat'!L63+'36.bappeda'!L63+'37.bppd'!L63+'38.bpkad'!L63+'39.bkd'!L63+'40.bpsdm'!L63+'41.penghubung'!L63+'42.SKPKD'!L63</f>
        <v>0</v>
      </c>
      <c r="M63" s="54">
        <f>'1. dikbud'!M63+'2. dinkes'!M63+'3. moewardi'!M63+'4. margono'!M63+'5. tugurejo'!M63+'6. kelet'!M63+'7. amino'!M63+'8. rsjdska'!M63+'9. rsjdklaten'!M63+'10.binamarga'!M63+'11.psda'!M63+'12.peraskim'!M63+'13.satpol'!M63+'14.kesbangpol'!M63+'15.dinsos'!M63+'16.bpbd'!M63+'17.nakertran'!M63+'18.dp3akab'!M63+'19.dlhk'!M63+'20.dkp'!M63+'21.permades'!M63+'22.dishub'!M63+'23.kominfo'!M63+'24.dinkop'!M63+'25.dpmdptsp'!M63+'26.dinpora'!M63+'27.arpus'!M63+'28.dinlutkan'!M63+'29.distanbun'!M63+'30.ternak'!M63+'31.esdm'!M63+'32.disperindag'!M63+'33.setda'!M63+'34.setwan'!M63+'35.inspektorat'!M63+'36.bappeda'!M63+'37.bppd'!M63+'38.bpkad'!M63+'39.bkd'!M63+'40.bpsdm'!M63+'41.penghubung'!M63+'42.SKPKD'!M63</f>
        <v>0</v>
      </c>
      <c r="N63" s="54">
        <f>'1. dikbud'!N63+'2. dinkes'!N63+'3. moewardi'!N63+'4. margono'!N63+'5. tugurejo'!N63+'6. kelet'!N63+'7. amino'!N63+'8. rsjdska'!N63+'9. rsjdklaten'!N63+'10.binamarga'!N63+'11.psda'!N63+'12.peraskim'!N63+'13.satpol'!N63+'14.kesbangpol'!N63+'15.dinsos'!N63+'16.bpbd'!N63+'17.nakertran'!N63+'18.dp3akab'!N63+'19.dlhk'!N63+'20.dkp'!N63+'21.permades'!N63+'22.dishub'!N63+'23.kominfo'!N63+'24.dinkop'!N63+'25.dpmdptsp'!N63+'26.dinpora'!N63+'27.arpus'!N63+'28.dinlutkan'!N63+'29.distanbun'!N63+'30.ternak'!N63+'31.esdm'!N63+'32.disperindag'!N63+'33.setda'!N63+'34.setwan'!N63+'35.inspektorat'!N63+'36.bappeda'!N63+'37.bppd'!N63+'38.bpkad'!N63+'39.bkd'!N63+'40.bpsdm'!N63+'41.penghubung'!N63+'42.SKPKD'!N63</f>
        <v>0</v>
      </c>
      <c r="O63" s="54">
        <f>'1. dikbud'!O63+'2. dinkes'!O63+'3. moewardi'!O63+'4. margono'!O63+'5. tugurejo'!O63+'6. kelet'!O63+'7. amino'!O63+'8. rsjdska'!O63+'9. rsjdklaten'!O63+'10.binamarga'!O63+'11.psda'!O63+'12.peraskim'!O63+'13.satpol'!O63+'14.kesbangpol'!O63+'15.dinsos'!O63+'16.bpbd'!O63+'17.nakertran'!O63+'18.dp3akab'!O63+'19.dlhk'!O63+'20.dkp'!O63+'21.permades'!O63+'22.dishub'!O63+'23.kominfo'!O63+'24.dinkop'!O63+'25.dpmdptsp'!O63+'26.dinpora'!O63+'27.arpus'!O63+'28.dinlutkan'!O63+'29.distanbun'!O63+'30.ternak'!O63+'31.esdm'!O63+'32.disperindag'!O63+'33.setda'!O63+'34.setwan'!O63+'35.inspektorat'!O63+'36.bappeda'!O63+'37.bppd'!O63+'38.bpkad'!O63+'39.bkd'!O63+'40.bpsdm'!O63+'41.penghubung'!O63+'42.SKPKD'!O63</f>
        <v>0</v>
      </c>
      <c r="P63" s="54">
        <f>'1. dikbud'!P63+'2. dinkes'!P63+'3. moewardi'!P63+'4. margono'!P63+'5. tugurejo'!P63+'6. kelet'!P63+'7. amino'!P63+'8. rsjdska'!P63+'9. rsjdklaten'!P63+'10.binamarga'!P63+'11.psda'!P63+'12.peraskim'!P63+'13.satpol'!P63+'14.kesbangpol'!P63+'15.dinsos'!P63+'16.bpbd'!P63+'17.nakertran'!P63+'18.dp3akab'!P63+'19.dlhk'!P63+'20.dkp'!P63+'21.permades'!P63+'22.dishub'!P63+'23.kominfo'!P63+'24.dinkop'!P63+'25.dpmdptsp'!P63+'26.dinpora'!P63+'27.arpus'!P63+'28.dinlutkan'!P63+'29.distanbun'!P63+'30.ternak'!P63+'31.esdm'!P63+'32.disperindag'!P63+'33.setda'!P63+'34.setwan'!P63+'35.inspektorat'!P63+'36.bappeda'!P63+'37.bppd'!P63+'38.bpkad'!P63+'39.bkd'!P63+'40.bpsdm'!P63+'41.penghubung'!P63+'42.SKPKD'!P63</f>
        <v>0</v>
      </c>
      <c r="Q63" s="54">
        <f>'1. dikbud'!Q63+'2. dinkes'!Q63+'3. moewardi'!Q63+'4. margono'!Q63+'5. tugurejo'!Q63+'6. kelet'!Q63+'7. amino'!Q63+'8. rsjdska'!Q63+'9. rsjdklaten'!Q63+'10.binamarga'!Q63+'11.psda'!Q63+'12.peraskim'!Q63+'13.satpol'!Q63+'14.kesbangpol'!Q63+'15.dinsos'!Q63+'16.bpbd'!Q63+'17.nakertran'!Q63+'18.dp3akab'!Q63+'19.dlhk'!Q63+'20.dkp'!Q63+'21.permades'!Q63+'22.dishub'!Q63+'23.kominfo'!Q63+'24.dinkop'!Q63+'25.dpmdptsp'!Q63+'26.dinpora'!Q63+'27.arpus'!Q63+'28.dinlutkan'!Q63+'29.distanbun'!Q63+'30.ternak'!Q63+'31.esdm'!Q63+'32.disperindag'!Q63+'33.setda'!Q63+'34.setwan'!Q63+'35.inspektorat'!Q63+'36.bappeda'!Q63+'37.bppd'!Q63+'38.bpkad'!Q63+'39.bkd'!Q63+'40.bpsdm'!Q63+'41.penghubung'!Q63+'42.SKPKD'!Q63</f>
        <v>0</v>
      </c>
      <c r="R63" s="54">
        <f>'1. dikbud'!R63+'2. dinkes'!R63+'3. moewardi'!R63+'4. margono'!R63+'5. tugurejo'!R63+'6. kelet'!R63+'7. amino'!R63+'8. rsjdska'!R63+'9. rsjdklaten'!R63+'10.binamarga'!R63+'11.psda'!R63+'12.peraskim'!R63+'13.satpol'!R63+'14.kesbangpol'!R63+'15.dinsos'!R63+'16.bpbd'!R63+'17.nakertran'!R63+'18.dp3akab'!R63+'19.dlhk'!R63+'20.dkp'!R63+'21.permades'!R63+'22.dishub'!R63+'23.kominfo'!R63+'24.dinkop'!R63+'25.dpmdptsp'!R63+'26.dinpora'!R63+'27.arpus'!R63+'28.dinlutkan'!R63+'29.distanbun'!R63+'30.ternak'!R63+'31.esdm'!R63+'32.disperindag'!R63+'33.setda'!R63+'34.setwan'!R63+'35.inspektorat'!R63+'36.bappeda'!R63+'37.bppd'!R63+'38.bpkad'!R63+'39.bkd'!R63+'40.bpsdm'!R63+'41.penghubung'!R63+'42.SKPKD'!R63</f>
        <v>0</v>
      </c>
      <c r="S63" s="54">
        <f>'1. dikbud'!S63+'2. dinkes'!S63+'3. moewardi'!S63+'4. margono'!S63+'5. tugurejo'!S63+'6. kelet'!S63+'7. amino'!S63+'8. rsjdska'!S63+'9. rsjdklaten'!S63+'10.binamarga'!S63+'11.psda'!S63+'12.peraskim'!S63+'13.satpol'!S63+'14.kesbangpol'!S63+'15.dinsos'!S63+'16.bpbd'!S63+'17.nakertran'!S63+'18.dp3akab'!S63+'19.dlhk'!S63+'20.dkp'!S63+'21.permades'!S63+'22.dishub'!S63+'23.kominfo'!S63+'24.dinkop'!S63+'25.dpmdptsp'!S63+'26.dinpora'!S63+'27.arpus'!S63+'28.dinlutkan'!S63+'29.distanbun'!S63+'30.ternak'!S63+'31.esdm'!S63+'32.disperindag'!S63+'33.setda'!S63+'34.setwan'!S63+'35.inspektorat'!S63+'36.bappeda'!S63+'37.bppd'!S63+'38.bpkad'!S63+'39.bkd'!S63+'40.bpsdm'!S63+'41.penghubung'!S63+'42.SKPKD'!S63</f>
        <v>0</v>
      </c>
      <c r="T63" s="54">
        <f>'1. dikbud'!T63+'2. dinkes'!T63+'3. moewardi'!T63+'4. margono'!T63+'5. tugurejo'!T63+'6. kelet'!T63+'7. amino'!T63+'8. rsjdska'!T63+'9. rsjdklaten'!T63+'10.binamarga'!T63+'11.psda'!T63+'12.peraskim'!T63+'13.satpol'!T63+'14.kesbangpol'!T63+'15.dinsos'!T63+'16.bpbd'!T63+'17.nakertran'!T63+'18.dp3akab'!T63+'19.dlhk'!T63+'20.dkp'!T63+'21.permades'!T63+'22.dishub'!T63+'23.kominfo'!T63+'24.dinkop'!T63+'25.dpmdptsp'!T63+'26.dinpora'!T63+'27.arpus'!T63+'28.dinlutkan'!T63+'29.distanbun'!T63+'30.ternak'!T63+'31.esdm'!T63+'32.disperindag'!T63+'33.setda'!T63+'34.setwan'!T63+'35.inspektorat'!T63+'36.bappeda'!T63+'37.bppd'!T63+'38.bpkad'!T63+'39.bkd'!T63+'40.bpsdm'!T63+'41.penghubung'!T63+'42.SKPKD'!T63</f>
        <v>0</v>
      </c>
      <c r="U63" s="54">
        <f>'1. dikbud'!U63+'2. dinkes'!U63+'3. moewardi'!U63+'4. margono'!U63+'5. tugurejo'!U63+'6. kelet'!U63+'7. amino'!U63+'8. rsjdska'!U63+'9. rsjdklaten'!U63+'10.binamarga'!U63+'11.psda'!U63+'12.peraskim'!U63+'13.satpol'!U63+'14.kesbangpol'!U63+'15.dinsos'!U63+'16.bpbd'!U63+'17.nakertran'!U63+'18.dp3akab'!U63+'19.dlhk'!U63+'20.dkp'!U63+'21.permades'!U63+'22.dishub'!U63+'23.kominfo'!U63+'24.dinkop'!U63+'25.dpmdptsp'!U63+'26.dinpora'!U63+'27.arpus'!U63+'28.dinlutkan'!U63+'29.distanbun'!U63+'30.ternak'!U63+'31.esdm'!U63+'32.disperindag'!U63+'33.setda'!U63+'34.setwan'!U63+'35.inspektorat'!U63+'36.bappeda'!U63+'37.bppd'!U63+'38.bpkad'!U63+'39.bkd'!U63+'40.bpsdm'!U63+'41.penghubung'!U63+'42.SKPKD'!U63</f>
        <v>0</v>
      </c>
      <c r="V63" s="54">
        <f>'1. dikbud'!V63+'2. dinkes'!V63+'3. moewardi'!V63+'4. margono'!V63+'5. tugurejo'!V63+'6. kelet'!V63+'7. amino'!V63+'8. rsjdska'!V63+'9. rsjdklaten'!V63+'10.binamarga'!V63+'11.psda'!V63+'12.peraskim'!V63+'13.satpol'!V63+'14.kesbangpol'!V63+'15.dinsos'!V63+'16.bpbd'!V63+'17.nakertran'!V63+'18.dp3akab'!V63+'19.dlhk'!V63+'20.dkp'!V63+'21.permades'!V63+'22.dishub'!V63+'23.kominfo'!V63+'24.dinkop'!V63+'25.dpmdptsp'!V63+'26.dinpora'!V63+'27.arpus'!V63+'28.dinlutkan'!V63+'29.distanbun'!V63+'30.ternak'!V63+'31.esdm'!V63+'32.disperindag'!V63+'33.setda'!V63+'34.setwan'!V63+'35.inspektorat'!V63+'36.bappeda'!V63+'37.bppd'!V63+'38.bpkad'!V63+'39.bkd'!V63+'40.bpsdm'!V63+'41.penghubung'!V63+'42.SKPKD'!V63</f>
        <v>0</v>
      </c>
      <c r="W63" s="54">
        <f>'1. dikbud'!W63+'2. dinkes'!W63+'3. moewardi'!W63+'4. margono'!W63+'5. tugurejo'!W63+'6. kelet'!W63+'7. amino'!W63+'8. rsjdska'!W63+'9. rsjdklaten'!W63+'10.binamarga'!W63+'11.psda'!W63+'12.peraskim'!W63+'13.satpol'!W63+'14.kesbangpol'!W63+'15.dinsos'!W63+'16.bpbd'!W63+'17.nakertran'!W63+'18.dp3akab'!W63+'19.dlhk'!W63+'20.dkp'!W63+'21.permades'!W63+'22.dishub'!W63+'23.kominfo'!W63+'24.dinkop'!W63+'25.dpmdptsp'!W63+'26.dinpora'!W63+'27.arpus'!W63+'28.dinlutkan'!W63+'29.distanbun'!W63+'30.ternak'!W63+'31.esdm'!W63+'32.disperindag'!W63+'33.setda'!W63+'34.setwan'!W63+'35.inspektorat'!W63+'36.bappeda'!W63+'37.bppd'!W63+'38.bpkad'!W63+'39.bkd'!W63+'40.bpsdm'!W63+'41.penghubung'!W63+'42.SKPKD'!W63</f>
        <v>0</v>
      </c>
      <c r="X63" s="54">
        <f>'1. dikbud'!X63+'2. dinkes'!X63+'3. moewardi'!X63+'4. margono'!X63+'5. tugurejo'!X63+'6. kelet'!X63+'7. amino'!X63+'8. rsjdska'!X63+'9. rsjdklaten'!X63+'10.binamarga'!X63+'11.psda'!X63+'12.peraskim'!X63+'13.satpol'!X63+'14.kesbangpol'!X63+'15.dinsos'!X63+'16.bpbd'!X63+'17.nakertran'!X63+'18.dp3akab'!X63+'19.dlhk'!X63+'20.dkp'!X63+'21.permades'!X63+'22.dishub'!X63+'23.kominfo'!X63+'24.dinkop'!X63+'25.dpmdptsp'!X63+'26.dinpora'!X63+'27.arpus'!X63+'28.dinlutkan'!X63+'29.distanbun'!X63+'30.ternak'!X63+'31.esdm'!X63+'32.disperindag'!X63+'33.setda'!X63+'34.setwan'!X63+'35.inspektorat'!X63+'36.bappeda'!X63+'37.bppd'!X63+'38.bpkad'!X63+'39.bkd'!X63+'40.bpsdm'!X63+'41.penghubung'!X63+'42.SKPKD'!X63</f>
        <v>0</v>
      </c>
      <c r="Y63" s="54">
        <f>'1. dikbud'!Y63+'2. dinkes'!Y63+'3. moewardi'!Y63+'4. margono'!Y63+'5. tugurejo'!Y63+'6. kelet'!Y63+'7. amino'!Y63+'8. rsjdska'!Y63+'9. rsjdklaten'!Y63+'10.binamarga'!Y63+'11.psda'!Y63+'12.peraskim'!Y63+'13.satpol'!Y63+'14.kesbangpol'!Y63+'15.dinsos'!Y63+'16.bpbd'!Y63+'17.nakertran'!Y63+'18.dp3akab'!Y63+'19.dlhk'!Y63+'20.dkp'!Y63+'21.permades'!Y63+'22.dishub'!Y63+'23.kominfo'!Y63+'24.dinkop'!Y63+'25.dpmdptsp'!Y63+'26.dinpora'!Y63+'27.arpus'!Y63+'28.dinlutkan'!Y63+'29.distanbun'!Y63+'30.ternak'!Y63+'31.esdm'!Y63+'32.disperindag'!Y63+'33.setda'!Y63+'34.setwan'!Y63+'35.inspektorat'!Y63+'36.bappeda'!Y63+'37.bppd'!Y63+'38.bpkad'!Y63+'39.bkd'!Y63+'40.bpsdm'!Y63+'41.penghubung'!Y63+'42.SKPKD'!Y63</f>
        <v>0</v>
      </c>
      <c r="Z63" s="54">
        <f>'1. dikbud'!Z63+'2. dinkes'!Z63+'3. moewardi'!Z63+'4. margono'!Z63+'5. tugurejo'!Z63+'6. kelet'!Z63+'7. amino'!Z63+'8. rsjdska'!Z63+'9. rsjdklaten'!Z63+'10.binamarga'!Z63+'11.psda'!Z63+'12.peraskim'!Z63+'13.satpol'!Z63+'14.kesbangpol'!Z63+'15.dinsos'!Z63+'16.bpbd'!Z63+'17.nakertran'!Z63+'18.dp3akab'!Z63+'19.dlhk'!Z63+'20.dkp'!Z63+'21.permades'!Z63+'22.dishub'!Z63+'23.kominfo'!Z63+'24.dinkop'!Z63+'25.dpmdptsp'!Z63+'26.dinpora'!Z63+'27.arpus'!Z63+'28.dinlutkan'!Z63+'29.distanbun'!Z63+'30.ternak'!Z63+'31.esdm'!Z63+'32.disperindag'!Z63+'33.setda'!Z63+'34.setwan'!Z63+'35.inspektorat'!Z63+'36.bappeda'!Z63+'37.bppd'!Z63+'38.bpkad'!Z63+'39.bkd'!Z63+'40.bpsdm'!Z63+'41.penghubung'!Z63+'42.SKPKD'!Z63</f>
        <v>0</v>
      </c>
      <c r="AA63" s="54">
        <f>'1. dikbud'!AA63+'2. dinkes'!AA63+'3. moewardi'!AA63+'4. margono'!AA63+'5. tugurejo'!AA63+'6. kelet'!AA63+'7. amino'!AA63+'8. rsjdska'!AA63+'9. rsjdklaten'!AA63+'10.binamarga'!AA63+'11.psda'!AA63+'12.peraskim'!AA63+'13.satpol'!AA63+'14.kesbangpol'!AA63+'15.dinsos'!AA63+'16.bpbd'!AA63+'17.nakertran'!AA63+'18.dp3akab'!AA63+'19.dlhk'!AA63+'20.dkp'!AA63+'21.permades'!AA63+'22.dishub'!AA63+'23.kominfo'!AA63+'24.dinkop'!AA63+'25.dpmdptsp'!AA63+'26.dinpora'!AA63+'27.arpus'!AA63+'28.dinlutkan'!AA63+'29.distanbun'!AA63+'30.ternak'!AA63+'31.esdm'!AA63+'32.disperindag'!AA63+'33.setda'!AA63+'34.setwan'!AA63+'35.inspektorat'!AA63+'36.bappeda'!AA63+'37.bppd'!AA63+'38.bpkad'!AA63+'39.bkd'!AA63+'40.bpsdm'!AA63+'41.penghubung'!AA63+'42.SKPKD'!AA63</f>
        <v>0</v>
      </c>
      <c r="AB63" s="54">
        <f>'1. dikbud'!AB63+'2. dinkes'!AB63+'3. moewardi'!AB63+'4. margono'!AB63+'5. tugurejo'!AB63+'6. kelet'!AB63+'7. amino'!AB63+'8. rsjdska'!AB63+'9. rsjdklaten'!AB63+'10.binamarga'!AB63+'11.psda'!AB63+'12.peraskim'!AB63+'13.satpol'!AB63+'14.kesbangpol'!AB63+'15.dinsos'!AB63+'16.bpbd'!AB63+'17.nakertran'!AB63+'18.dp3akab'!AB63+'19.dlhk'!AB63+'20.dkp'!AB63+'21.permades'!AB63+'22.dishub'!AB63+'23.kominfo'!AB63+'24.dinkop'!AB63+'25.dpmdptsp'!AB63+'26.dinpora'!AB63+'27.arpus'!AB63+'28.dinlutkan'!AB63+'29.distanbun'!AB63+'30.ternak'!AB63+'31.esdm'!AB63+'32.disperindag'!AB63+'33.setda'!AB63+'34.setwan'!AB63+'35.inspektorat'!AB63+'36.bappeda'!AB63+'37.bppd'!AB63+'38.bpkad'!AB63+'39.bkd'!AB63+'40.bpsdm'!AB63+'41.penghubung'!AB63+'42.SKPKD'!AB63</f>
        <v>0</v>
      </c>
      <c r="AC63" s="54">
        <f>'1. dikbud'!AC63+'2. dinkes'!AC63+'3. moewardi'!AC63+'4. margono'!AC63+'5. tugurejo'!AC63+'6. kelet'!AC63+'7. amino'!AC63+'8. rsjdska'!AC63+'9. rsjdklaten'!AC63+'10.binamarga'!AC63+'11.psda'!AC63+'12.peraskim'!AC63+'13.satpol'!AC63+'14.kesbangpol'!AC63+'15.dinsos'!AC63+'16.bpbd'!AC63+'17.nakertran'!AC63+'18.dp3akab'!AC63+'19.dlhk'!AC63+'20.dkp'!AC63+'21.permades'!AC63+'22.dishub'!AC63+'23.kominfo'!AC63+'24.dinkop'!AC63+'25.dpmdptsp'!AC63+'26.dinpora'!AC63+'27.arpus'!AC63+'28.dinlutkan'!AC63+'29.distanbun'!AC63+'30.ternak'!AC63+'31.esdm'!AC63+'32.disperindag'!AC63+'33.setda'!AC63+'34.setwan'!AC63+'35.inspektorat'!AC63+'36.bappeda'!AC63+'37.bppd'!AC63+'38.bpkad'!AC63+'39.bkd'!AC63+'40.bpsdm'!AC63+'41.penghubung'!AC63+'42.SKPKD'!AC63</f>
        <v>0</v>
      </c>
      <c r="AD63" s="54">
        <f>'1. dikbud'!AD63+'2. dinkes'!AD63+'3. moewardi'!AD63+'4. margono'!AD63+'5. tugurejo'!AD63+'6. kelet'!AD63+'7. amino'!AD63+'8. rsjdska'!AD63+'9. rsjdklaten'!AD63+'10.binamarga'!AD63+'11.psda'!AD63+'12.peraskim'!AD63+'13.satpol'!AD63+'14.kesbangpol'!AD63+'15.dinsos'!AD63+'16.bpbd'!AD63+'17.nakertran'!AD63+'18.dp3akab'!AD63+'19.dlhk'!AD63+'20.dkp'!AD63+'21.permades'!AD63+'22.dishub'!AD63+'23.kominfo'!AD63+'24.dinkop'!AD63+'25.dpmdptsp'!AD63+'26.dinpora'!AD63+'27.arpus'!AD63+'28.dinlutkan'!AD63+'29.distanbun'!AD63+'30.ternak'!AD63+'31.esdm'!AD63+'32.disperindag'!AD63+'33.setda'!AD63+'34.setwan'!AD63+'35.inspektorat'!AD63+'36.bappeda'!AD63+'37.bppd'!AD63+'38.bpkad'!AD63+'39.bkd'!AD63+'40.bpsdm'!AD63+'41.penghubung'!AD63+'42.SKPKD'!AD63</f>
        <v>0</v>
      </c>
      <c r="AE63" s="54">
        <f>'1. dikbud'!AE63+'2. dinkes'!AE63+'3. moewardi'!AE63+'4. margono'!AE63+'5. tugurejo'!AE63+'6. kelet'!AE63+'7. amino'!AE63+'8. rsjdska'!AE63+'9. rsjdklaten'!AE63+'10.binamarga'!AE63+'11.psda'!AE63+'12.peraskim'!AE63+'13.satpol'!AE63+'14.kesbangpol'!AE63+'15.dinsos'!AE63+'16.bpbd'!AE63+'17.nakertran'!AE63+'18.dp3akab'!AE63+'19.dlhk'!AE63+'20.dkp'!AE63+'21.permades'!AE63+'22.dishub'!AE63+'23.kominfo'!AE63+'24.dinkop'!AE63+'25.dpmdptsp'!AE63+'26.dinpora'!AE63+'27.arpus'!AE63+'28.dinlutkan'!AE63+'29.distanbun'!AE63+'30.ternak'!AE63+'31.esdm'!AE63+'32.disperindag'!AE63+'33.setda'!AE63+'34.setwan'!AE63+'35.inspektorat'!AE63+'36.bappeda'!AE63+'37.bppd'!AE63+'38.bpkad'!AE63+'39.bkd'!AE63+'40.bpsdm'!AE63+'41.penghubung'!AE63+'42.SKPKD'!AE63</f>
        <v>0</v>
      </c>
      <c r="AF63" s="54">
        <f>'1. dikbud'!AF63+'2. dinkes'!AF63+'3. moewardi'!AF63+'4. margono'!AF63+'5. tugurejo'!AF63+'6. kelet'!AF63+'7. amino'!AF63+'8. rsjdska'!AF63+'9. rsjdklaten'!AF63+'10.binamarga'!AF63+'11.psda'!AF63+'12.peraskim'!AF63+'13.satpol'!AF63+'14.kesbangpol'!AF63+'15.dinsos'!AF63+'16.bpbd'!AF63+'17.nakertran'!AF63+'18.dp3akab'!AF63+'19.dlhk'!AF63+'20.dkp'!AF63+'21.permades'!AF63+'22.dishub'!AF63+'23.kominfo'!AF63+'24.dinkop'!AF63+'25.dpmdptsp'!AF63+'26.dinpora'!AF63+'27.arpus'!AF63+'28.dinlutkan'!AF63+'29.distanbun'!AF63+'30.ternak'!AF63+'31.esdm'!AF63+'32.disperindag'!AF63+'33.setda'!AF63+'34.setwan'!AF63+'35.inspektorat'!AF63+'36.bappeda'!AF63+'37.bppd'!AF63+'38.bpkad'!AF63+'39.bkd'!AF63+'40.bpsdm'!AF63+'41.penghubung'!AF63+'42.SKPKD'!AF63</f>
        <v>0</v>
      </c>
      <c r="AG63" s="54">
        <f>'1. dikbud'!AG63+'2. dinkes'!AG63+'3. moewardi'!AG63+'4. margono'!AG63+'5. tugurejo'!AG63+'6. kelet'!AG63+'7. amino'!AG63+'8. rsjdska'!AG63+'9. rsjdklaten'!AG63+'10.binamarga'!AG63+'11.psda'!AG63+'12.peraskim'!AG63+'13.satpol'!AG63+'14.kesbangpol'!AG63+'15.dinsos'!AG63+'16.bpbd'!AG63+'17.nakertran'!AG63+'18.dp3akab'!AG63+'19.dlhk'!AG63+'20.dkp'!AG63+'21.permades'!AG63+'22.dishub'!AG63+'23.kominfo'!AG63+'24.dinkop'!AG63+'25.dpmdptsp'!AG63+'26.dinpora'!AG63+'27.arpus'!AG63+'28.dinlutkan'!AG63+'29.distanbun'!AG63+'30.ternak'!AG63+'31.esdm'!AG63+'32.disperindag'!AG63+'33.setda'!AG63+'34.setwan'!AG63+'35.inspektorat'!AG63+'36.bappeda'!AG63+'37.bppd'!AG63+'38.bpkad'!AG63+'39.bkd'!AG63+'40.bpsdm'!AG63+'41.penghubung'!AG63+'42.SKPKD'!AG63</f>
        <v>0</v>
      </c>
      <c r="AH63" s="54">
        <f>'1. dikbud'!AH63+'2. dinkes'!AH63+'3. moewardi'!AH63+'4. margono'!AH63+'5. tugurejo'!AH63+'6. kelet'!AH63+'7. amino'!AH63+'8. rsjdska'!AH63+'9. rsjdklaten'!AH63+'10.binamarga'!AH63+'11.psda'!AH63+'12.peraskim'!AH63+'13.satpol'!AH63+'14.kesbangpol'!AH63+'15.dinsos'!AH63+'16.bpbd'!AH63+'17.nakertran'!AH63+'18.dp3akab'!AH63+'19.dlhk'!AH63+'20.dkp'!AH63+'21.permades'!AH63+'22.dishub'!AH63+'23.kominfo'!AH63+'24.dinkop'!AH63+'25.dpmdptsp'!AH63+'26.dinpora'!AH63+'27.arpus'!AH63+'28.dinlutkan'!AH63+'29.distanbun'!AH63+'30.ternak'!AH63+'31.esdm'!AH63+'32.disperindag'!AH63+'33.setda'!AH63+'34.setwan'!AH63+'35.inspektorat'!AH63+'36.bappeda'!AH63+'37.bppd'!AH63+'38.bpkad'!AH63+'39.bkd'!AH63+'40.bpsdm'!AH63+'41.penghubung'!AH63+'42.SKPKD'!AH63</f>
        <v>0</v>
      </c>
      <c r="AI63" s="54">
        <f>'1. dikbud'!AI63+'2. dinkes'!AI63+'3. moewardi'!AI63+'4. margono'!AI63+'5. tugurejo'!AI63+'6. kelet'!AI63+'7. amino'!AI63+'8. rsjdska'!AI63+'9. rsjdklaten'!AI63+'10.binamarga'!AI63+'11.psda'!AI63+'12.peraskim'!AI63+'13.satpol'!AI63+'14.kesbangpol'!AI63+'15.dinsos'!AI63+'16.bpbd'!AI63+'17.nakertran'!AI63+'18.dp3akab'!AI63+'19.dlhk'!AI63+'20.dkp'!AI63+'21.permades'!AI63+'22.dishub'!AI63+'23.kominfo'!AI63+'24.dinkop'!AI63+'25.dpmdptsp'!AI63+'26.dinpora'!AI63+'27.arpus'!AI63+'28.dinlutkan'!AI63+'29.distanbun'!AI63+'30.ternak'!AI63+'31.esdm'!AI63+'32.disperindag'!AI63+'33.setda'!AI63+'34.setwan'!AI63+'35.inspektorat'!AI63+'36.bappeda'!AI63+'37.bppd'!AI63+'38.bpkad'!AI63+'39.bkd'!AI63+'40.bpsdm'!AI63+'41.penghubung'!AI63+'42.SKPKD'!AI63</f>
        <v>0</v>
      </c>
      <c r="AJ63" s="54">
        <f>'1. dikbud'!AJ63+'2. dinkes'!AJ63+'3. moewardi'!AJ63+'4. margono'!AJ63+'5. tugurejo'!AJ63+'6. kelet'!AJ63+'7. amino'!AJ63+'8. rsjdska'!AJ63+'9. rsjdklaten'!AJ63+'10.binamarga'!AJ63+'11.psda'!AJ63+'12.peraskim'!AJ63+'13.satpol'!AJ63+'14.kesbangpol'!AJ63+'15.dinsos'!AJ63+'16.bpbd'!AJ63+'17.nakertran'!AJ63+'18.dp3akab'!AJ63+'19.dlhk'!AJ63+'20.dkp'!AJ63+'21.permades'!AJ63+'22.dishub'!AJ63+'23.kominfo'!AJ63+'24.dinkop'!AJ63+'25.dpmdptsp'!AJ63+'26.dinpora'!AJ63+'27.arpus'!AJ63+'28.dinlutkan'!AJ63+'29.distanbun'!AJ63+'30.ternak'!AJ63+'31.esdm'!AJ63+'32.disperindag'!AJ63+'33.setda'!AJ63+'34.setwan'!AJ63+'35.inspektorat'!AJ63+'36.bappeda'!AJ63+'37.bppd'!AJ63+'38.bpkad'!AJ63+'39.bkd'!AJ63+'40.bpsdm'!AJ63+'41.penghubung'!AJ63+'42.SKPKD'!AJ63</f>
        <v>0</v>
      </c>
      <c r="AK63" s="233">
        <f>[1]RkpAkum!D59</f>
        <v>0</v>
      </c>
      <c r="AL63" s="233">
        <f>[1]RkpAkum!E59</f>
        <v>0</v>
      </c>
      <c r="AM63" s="233">
        <f t="shared" si="5"/>
        <v>0</v>
      </c>
      <c r="AN63" s="233">
        <f t="shared" si="6"/>
        <v>0</v>
      </c>
      <c r="AQ63" s="233"/>
      <c r="AR63" s="233"/>
    </row>
    <row r="64" spans="1:44">
      <c r="A64" s="235">
        <v>13</v>
      </c>
      <c r="B64" s="251" t="s">
        <v>325</v>
      </c>
      <c r="C64" s="54">
        <f>'1. dikbud'!C64+'2. dinkes'!C64+'3. moewardi'!C64+'4. margono'!C64+'5. tugurejo'!C64+'6. kelet'!C64+'7. amino'!C64+'8. rsjdska'!C64+'9. rsjdklaten'!C64+'10.binamarga'!C64+'11.psda'!C64+'12.peraskim'!C64+'13.satpol'!C64+'14.kesbangpol'!C64+'15.dinsos'!C64+'16.bpbd'!C64+'17.nakertran'!C64+'18.dp3akab'!C64+'19.dlhk'!C64+'20.dkp'!C64+'21.permades'!C64+'22.dishub'!C64+'23.kominfo'!C64+'24.dinkop'!C64+'25.dpmdptsp'!C64+'26.dinpora'!C64+'27.arpus'!C64+'28.dinlutkan'!C64+'29.distanbun'!C64+'30.ternak'!C64+'31.esdm'!C64+'32.disperindag'!C64+'33.setda'!C64+'34.setwan'!C64+'35.inspektorat'!C64+'36.bappeda'!C64+'37.bppd'!C64+'38.bpkad'!C64+'39.bkd'!C64+'40.bpsdm'!C64+'41.penghubung'!C64+'42.SKPKD'!C64</f>
        <v>4</v>
      </c>
      <c r="D64" s="54">
        <f>'1. dikbud'!D64+'2. dinkes'!D64+'3. moewardi'!D64+'4. margono'!D64+'5. tugurejo'!D64+'6. kelet'!D64+'7. amino'!D64+'8. rsjdska'!D64+'9. rsjdklaten'!D64+'10.binamarga'!D64+'11.psda'!D64+'12.peraskim'!D64+'13.satpol'!D64+'14.kesbangpol'!D64+'15.dinsos'!D64+'16.bpbd'!D64+'17.nakertran'!D64+'18.dp3akab'!D64+'19.dlhk'!D64+'20.dkp'!D64+'21.permades'!D64+'22.dishub'!D64+'23.kominfo'!D64+'24.dinkop'!D64+'25.dpmdptsp'!D64+'26.dinpora'!D64+'27.arpus'!D64+'28.dinlutkan'!D64+'29.distanbun'!D64+'30.ternak'!D64+'31.esdm'!D64+'32.disperindag'!D64+'33.setda'!D64+'34.setwan'!D64+'35.inspektorat'!D64+'36.bappeda'!D64+'37.bppd'!D64+'38.bpkad'!D64+'39.bkd'!D64+'40.bpsdm'!D64+'41.penghubung'!D64+'42.SKPKD'!D64</f>
        <v>36743157</v>
      </c>
      <c r="E64" s="54">
        <f>'1. dikbud'!E64+'2. dinkes'!E64+'3. moewardi'!E64+'4. margono'!E64+'5. tugurejo'!E64+'6. kelet'!E64+'7. amino'!E64+'8. rsjdska'!E64+'9. rsjdklaten'!E64+'10.binamarga'!E64+'11.psda'!E64+'12.peraskim'!E64+'13.satpol'!E64+'14.kesbangpol'!E64+'15.dinsos'!E64+'16.bpbd'!E64+'17.nakertran'!E64+'18.dp3akab'!E64+'19.dlhk'!E64+'20.dkp'!E64+'21.permades'!E64+'22.dishub'!E64+'23.kominfo'!E64+'24.dinkop'!E64+'25.dpmdptsp'!E64+'26.dinpora'!E64+'27.arpus'!E64+'28.dinlutkan'!E64+'29.distanbun'!E64+'30.ternak'!E64+'31.esdm'!E64+'32.disperindag'!E64+'33.setda'!E64+'34.setwan'!E64+'35.inspektorat'!E64+'36.bappeda'!E64+'37.bppd'!E64+'38.bpkad'!E64+'39.bkd'!E64+'40.bpsdm'!E64+'41.penghubung'!E64+'42.SKPKD'!E64</f>
        <v>0</v>
      </c>
      <c r="F64" s="54">
        <f>'1. dikbud'!F64+'2. dinkes'!F64+'3. moewardi'!F64+'4. margono'!F64+'5. tugurejo'!F64+'6. kelet'!F64+'7. amino'!F64+'8. rsjdska'!F64+'9. rsjdklaten'!F64+'10.binamarga'!F64+'11.psda'!F64+'12.peraskim'!F64+'13.satpol'!F64+'14.kesbangpol'!F64+'15.dinsos'!F64+'16.bpbd'!F64+'17.nakertran'!F64+'18.dp3akab'!F64+'19.dlhk'!F64+'20.dkp'!F64+'21.permades'!F64+'22.dishub'!F64+'23.kominfo'!F64+'24.dinkop'!F64+'25.dpmdptsp'!F64+'26.dinpora'!F64+'27.arpus'!F64+'28.dinlutkan'!F64+'29.distanbun'!F64+'30.ternak'!F64+'31.esdm'!F64+'32.disperindag'!F64+'33.setda'!F64+'34.setwan'!F64+'35.inspektorat'!F64+'36.bappeda'!F64+'37.bppd'!F64+'38.bpkad'!F64+'39.bkd'!F64+'40.bpsdm'!F64+'41.penghubung'!F64+'42.SKPKD'!F64</f>
        <v>0</v>
      </c>
      <c r="G64" s="54">
        <f>'1. dikbud'!G64+'2. dinkes'!G64+'3. moewardi'!G64+'4. margono'!G64+'5. tugurejo'!G64+'6. kelet'!G64+'7. amino'!G64+'8. rsjdska'!G64+'9. rsjdklaten'!G64+'10.binamarga'!G64+'11.psda'!G64+'12.peraskim'!G64+'13.satpol'!G64+'14.kesbangpol'!G64+'15.dinsos'!G64+'16.bpbd'!G64+'17.nakertran'!G64+'18.dp3akab'!G64+'19.dlhk'!G64+'20.dkp'!G64+'21.permades'!G64+'22.dishub'!G64+'23.kominfo'!G64+'24.dinkop'!G64+'25.dpmdptsp'!G64+'26.dinpora'!G64+'27.arpus'!G64+'28.dinlutkan'!G64+'29.distanbun'!G64+'30.ternak'!G64+'31.esdm'!G64+'32.disperindag'!G64+'33.setda'!G64+'34.setwan'!G64+'35.inspektorat'!G64+'36.bappeda'!G64+'37.bppd'!G64+'38.bpkad'!G64+'39.bkd'!G64+'40.bpsdm'!G64+'41.penghubung'!G64+'42.SKPKD'!G64</f>
        <v>1</v>
      </c>
      <c r="H64" s="54">
        <f>'1. dikbud'!H64+'2. dinkes'!H64+'3. moewardi'!H64+'4. margono'!H64+'5. tugurejo'!H64+'6. kelet'!H64+'7. amino'!H64+'8. rsjdska'!H64+'9. rsjdklaten'!H64+'10.binamarga'!H64+'11.psda'!H64+'12.peraskim'!H64+'13.satpol'!H64+'14.kesbangpol'!H64+'15.dinsos'!H64+'16.bpbd'!H64+'17.nakertran'!H64+'18.dp3akab'!H64+'19.dlhk'!H64+'20.dkp'!H64+'21.permades'!H64+'22.dishub'!H64+'23.kominfo'!H64+'24.dinkop'!H64+'25.dpmdptsp'!H64+'26.dinpora'!H64+'27.arpus'!H64+'28.dinlutkan'!H64+'29.distanbun'!H64+'30.ternak'!H64+'31.esdm'!H64+'32.disperindag'!H64+'33.setda'!H64+'34.setwan'!H64+'35.inspektorat'!H64+'36.bappeda'!H64+'37.bppd'!H64+'38.bpkad'!H64+'39.bkd'!H64+'40.bpsdm'!H64+'41.penghubung'!H64+'42.SKPKD'!H64</f>
        <v>43457500</v>
      </c>
      <c r="I64" s="54">
        <f>'1. dikbud'!I64+'2. dinkes'!I64+'3. moewardi'!I64+'4. margono'!I64+'5. tugurejo'!I64+'6. kelet'!I64+'7. amino'!I64+'8. rsjdska'!I64+'9. rsjdklaten'!I64+'10.binamarga'!I64+'11.psda'!I64+'12.peraskim'!I64+'13.satpol'!I64+'14.kesbangpol'!I64+'15.dinsos'!I64+'16.bpbd'!I64+'17.nakertran'!I64+'18.dp3akab'!I64+'19.dlhk'!I64+'20.dkp'!I64+'21.permades'!I64+'22.dishub'!I64+'23.kominfo'!I64+'24.dinkop'!I64+'25.dpmdptsp'!I64+'26.dinpora'!I64+'27.arpus'!I64+'28.dinlutkan'!I64+'29.distanbun'!I64+'30.ternak'!I64+'31.esdm'!I64+'32.disperindag'!I64+'33.setda'!I64+'34.setwan'!I64+'35.inspektorat'!I64+'36.bappeda'!I64+'37.bppd'!I64+'38.bpkad'!I64+'39.bkd'!I64+'40.bpsdm'!I64+'41.penghubung'!I64+'42.SKPKD'!I64</f>
        <v>0</v>
      </c>
      <c r="J64" s="54">
        <f>'1. dikbud'!J64+'2. dinkes'!J64+'3. moewardi'!J64+'4. margono'!J64+'5. tugurejo'!J64+'6. kelet'!J64+'7. amino'!J64+'8. rsjdska'!J64+'9. rsjdklaten'!J64+'10.binamarga'!J64+'11.psda'!J64+'12.peraskim'!J64+'13.satpol'!J64+'14.kesbangpol'!J64+'15.dinsos'!J64+'16.bpbd'!J64+'17.nakertran'!J64+'18.dp3akab'!J64+'19.dlhk'!J64+'20.dkp'!J64+'21.permades'!J64+'22.dishub'!J64+'23.kominfo'!J64+'24.dinkop'!J64+'25.dpmdptsp'!J64+'26.dinpora'!J64+'27.arpus'!J64+'28.dinlutkan'!J64+'29.distanbun'!J64+'30.ternak'!J64+'31.esdm'!J64+'32.disperindag'!J64+'33.setda'!J64+'34.setwan'!J64+'35.inspektorat'!J64+'36.bappeda'!J64+'37.bppd'!J64+'38.bpkad'!J64+'39.bkd'!J64+'40.bpsdm'!J64+'41.penghubung'!J64+'42.SKPKD'!J64</f>
        <v>0</v>
      </c>
      <c r="K64" s="54">
        <f>'1. dikbud'!K64+'2. dinkes'!K64+'3. moewardi'!K64+'4. margono'!K64+'5. tugurejo'!K64+'6. kelet'!K64+'7. amino'!K64+'8. rsjdska'!K64+'9. rsjdklaten'!K64+'10.binamarga'!K64+'11.psda'!K64+'12.peraskim'!K64+'13.satpol'!K64+'14.kesbangpol'!K64+'15.dinsos'!K64+'16.bpbd'!K64+'17.nakertran'!K64+'18.dp3akab'!K64+'19.dlhk'!K64+'20.dkp'!K64+'21.permades'!K64+'22.dishub'!K64+'23.kominfo'!K64+'24.dinkop'!K64+'25.dpmdptsp'!K64+'26.dinpora'!K64+'27.arpus'!K64+'28.dinlutkan'!K64+'29.distanbun'!K64+'30.ternak'!K64+'31.esdm'!K64+'32.disperindag'!K64+'33.setda'!K64+'34.setwan'!K64+'35.inspektorat'!K64+'36.bappeda'!K64+'37.bppd'!K64+'38.bpkad'!K64+'39.bkd'!K64+'40.bpsdm'!K64+'41.penghubung'!K64+'42.SKPKD'!K64</f>
        <v>0</v>
      </c>
      <c r="L64" s="54">
        <f>'1. dikbud'!L64+'2. dinkes'!L64+'3. moewardi'!L64+'4. margono'!L64+'5. tugurejo'!L64+'6. kelet'!L64+'7. amino'!L64+'8. rsjdska'!L64+'9. rsjdklaten'!L64+'10.binamarga'!L64+'11.psda'!L64+'12.peraskim'!L64+'13.satpol'!L64+'14.kesbangpol'!L64+'15.dinsos'!L64+'16.bpbd'!L64+'17.nakertran'!L64+'18.dp3akab'!L64+'19.dlhk'!L64+'20.dkp'!L64+'21.permades'!L64+'22.dishub'!L64+'23.kominfo'!L64+'24.dinkop'!L64+'25.dpmdptsp'!L64+'26.dinpora'!L64+'27.arpus'!L64+'28.dinlutkan'!L64+'29.distanbun'!L64+'30.ternak'!L64+'31.esdm'!L64+'32.disperindag'!L64+'33.setda'!L64+'34.setwan'!L64+'35.inspektorat'!L64+'36.bappeda'!L64+'37.bppd'!L64+'38.bpkad'!L64+'39.bkd'!L64+'40.bpsdm'!L64+'41.penghubung'!L64+'42.SKPKD'!L64</f>
        <v>0</v>
      </c>
      <c r="M64" s="54">
        <f>'1. dikbud'!M64+'2. dinkes'!M64+'3. moewardi'!M64+'4. margono'!M64+'5. tugurejo'!M64+'6. kelet'!M64+'7. amino'!M64+'8. rsjdska'!M64+'9. rsjdklaten'!M64+'10.binamarga'!M64+'11.psda'!M64+'12.peraskim'!M64+'13.satpol'!M64+'14.kesbangpol'!M64+'15.dinsos'!M64+'16.bpbd'!M64+'17.nakertran'!M64+'18.dp3akab'!M64+'19.dlhk'!M64+'20.dkp'!M64+'21.permades'!M64+'22.dishub'!M64+'23.kominfo'!M64+'24.dinkop'!M64+'25.dpmdptsp'!M64+'26.dinpora'!M64+'27.arpus'!M64+'28.dinlutkan'!M64+'29.distanbun'!M64+'30.ternak'!M64+'31.esdm'!M64+'32.disperindag'!M64+'33.setda'!M64+'34.setwan'!M64+'35.inspektorat'!M64+'36.bappeda'!M64+'37.bppd'!M64+'38.bpkad'!M64+'39.bkd'!M64+'40.bpsdm'!M64+'41.penghubung'!M64+'42.SKPKD'!M64</f>
        <v>0</v>
      </c>
      <c r="N64" s="54">
        <f>'1. dikbud'!N64+'2. dinkes'!N64+'3. moewardi'!N64+'4. margono'!N64+'5. tugurejo'!N64+'6. kelet'!N64+'7. amino'!N64+'8. rsjdska'!N64+'9. rsjdklaten'!N64+'10.binamarga'!N64+'11.psda'!N64+'12.peraskim'!N64+'13.satpol'!N64+'14.kesbangpol'!N64+'15.dinsos'!N64+'16.bpbd'!N64+'17.nakertran'!N64+'18.dp3akab'!N64+'19.dlhk'!N64+'20.dkp'!N64+'21.permades'!N64+'22.dishub'!N64+'23.kominfo'!N64+'24.dinkop'!N64+'25.dpmdptsp'!N64+'26.dinpora'!N64+'27.arpus'!N64+'28.dinlutkan'!N64+'29.distanbun'!N64+'30.ternak'!N64+'31.esdm'!N64+'32.disperindag'!N64+'33.setda'!N64+'34.setwan'!N64+'35.inspektorat'!N64+'36.bappeda'!N64+'37.bppd'!N64+'38.bpkad'!N64+'39.bkd'!N64+'40.bpsdm'!N64+'41.penghubung'!N64+'42.SKPKD'!N64</f>
        <v>0</v>
      </c>
      <c r="O64" s="54">
        <f>'1. dikbud'!O64+'2. dinkes'!O64+'3. moewardi'!O64+'4. margono'!O64+'5. tugurejo'!O64+'6. kelet'!O64+'7. amino'!O64+'8. rsjdska'!O64+'9. rsjdklaten'!O64+'10.binamarga'!O64+'11.psda'!O64+'12.peraskim'!O64+'13.satpol'!O64+'14.kesbangpol'!O64+'15.dinsos'!O64+'16.bpbd'!O64+'17.nakertran'!O64+'18.dp3akab'!O64+'19.dlhk'!O64+'20.dkp'!O64+'21.permades'!O64+'22.dishub'!O64+'23.kominfo'!O64+'24.dinkop'!O64+'25.dpmdptsp'!O64+'26.dinpora'!O64+'27.arpus'!O64+'28.dinlutkan'!O64+'29.distanbun'!O64+'30.ternak'!O64+'31.esdm'!O64+'32.disperindag'!O64+'33.setda'!O64+'34.setwan'!O64+'35.inspektorat'!O64+'36.bappeda'!O64+'37.bppd'!O64+'38.bpkad'!O64+'39.bkd'!O64+'40.bpsdm'!O64+'41.penghubung'!O64+'42.SKPKD'!O64</f>
        <v>0</v>
      </c>
      <c r="P64" s="54">
        <f>'1. dikbud'!P64+'2. dinkes'!P64+'3. moewardi'!P64+'4. margono'!P64+'5. tugurejo'!P64+'6. kelet'!P64+'7. amino'!P64+'8. rsjdska'!P64+'9. rsjdklaten'!P64+'10.binamarga'!P64+'11.psda'!P64+'12.peraskim'!P64+'13.satpol'!P64+'14.kesbangpol'!P64+'15.dinsos'!P64+'16.bpbd'!P64+'17.nakertran'!P64+'18.dp3akab'!P64+'19.dlhk'!P64+'20.dkp'!P64+'21.permades'!P64+'22.dishub'!P64+'23.kominfo'!P64+'24.dinkop'!P64+'25.dpmdptsp'!P64+'26.dinpora'!P64+'27.arpus'!P64+'28.dinlutkan'!P64+'29.distanbun'!P64+'30.ternak'!P64+'31.esdm'!P64+'32.disperindag'!P64+'33.setda'!P64+'34.setwan'!P64+'35.inspektorat'!P64+'36.bappeda'!P64+'37.bppd'!P64+'38.bpkad'!P64+'39.bkd'!P64+'40.bpsdm'!P64+'41.penghubung'!P64+'42.SKPKD'!P64</f>
        <v>0</v>
      </c>
      <c r="Q64" s="54">
        <f>'1. dikbud'!Q64+'2. dinkes'!Q64+'3. moewardi'!Q64+'4. margono'!Q64+'5. tugurejo'!Q64+'6. kelet'!Q64+'7. amino'!Q64+'8. rsjdska'!Q64+'9. rsjdklaten'!Q64+'10.binamarga'!Q64+'11.psda'!Q64+'12.peraskim'!Q64+'13.satpol'!Q64+'14.kesbangpol'!Q64+'15.dinsos'!Q64+'16.bpbd'!Q64+'17.nakertran'!Q64+'18.dp3akab'!Q64+'19.dlhk'!Q64+'20.dkp'!Q64+'21.permades'!Q64+'22.dishub'!Q64+'23.kominfo'!Q64+'24.dinkop'!Q64+'25.dpmdptsp'!Q64+'26.dinpora'!Q64+'27.arpus'!Q64+'28.dinlutkan'!Q64+'29.distanbun'!Q64+'30.ternak'!Q64+'31.esdm'!Q64+'32.disperindag'!Q64+'33.setda'!Q64+'34.setwan'!Q64+'35.inspektorat'!Q64+'36.bappeda'!Q64+'37.bppd'!Q64+'38.bpkad'!Q64+'39.bkd'!Q64+'40.bpsdm'!Q64+'41.penghubung'!Q64+'42.SKPKD'!Q64</f>
        <v>0</v>
      </c>
      <c r="R64" s="54">
        <f>'1. dikbud'!R64+'2. dinkes'!R64+'3. moewardi'!R64+'4. margono'!R64+'5. tugurejo'!R64+'6. kelet'!R64+'7. amino'!R64+'8. rsjdska'!R64+'9. rsjdklaten'!R64+'10.binamarga'!R64+'11.psda'!R64+'12.peraskim'!R64+'13.satpol'!R64+'14.kesbangpol'!R64+'15.dinsos'!R64+'16.bpbd'!R64+'17.nakertran'!R64+'18.dp3akab'!R64+'19.dlhk'!R64+'20.dkp'!R64+'21.permades'!R64+'22.dishub'!R64+'23.kominfo'!R64+'24.dinkop'!R64+'25.dpmdptsp'!R64+'26.dinpora'!R64+'27.arpus'!R64+'28.dinlutkan'!R64+'29.distanbun'!R64+'30.ternak'!R64+'31.esdm'!R64+'32.disperindag'!R64+'33.setda'!R64+'34.setwan'!R64+'35.inspektorat'!R64+'36.bappeda'!R64+'37.bppd'!R64+'38.bpkad'!R64+'39.bkd'!R64+'40.bpsdm'!R64+'41.penghubung'!R64+'42.SKPKD'!R64</f>
        <v>0</v>
      </c>
      <c r="S64" s="54">
        <f>'1. dikbud'!S64+'2. dinkes'!S64+'3. moewardi'!S64+'4. margono'!S64+'5. tugurejo'!S64+'6. kelet'!S64+'7. amino'!S64+'8. rsjdska'!S64+'9. rsjdklaten'!S64+'10.binamarga'!S64+'11.psda'!S64+'12.peraskim'!S64+'13.satpol'!S64+'14.kesbangpol'!S64+'15.dinsos'!S64+'16.bpbd'!S64+'17.nakertran'!S64+'18.dp3akab'!S64+'19.dlhk'!S64+'20.dkp'!S64+'21.permades'!S64+'22.dishub'!S64+'23.kominfo'!S64+'24.dinkop'!S64+'25.dpmdptsp'!S64+'26.dinpora'!S64+'27.arpus'!S64+'28.dinlutkan'!S64+'29.distanbun'!S64+'30.ternak'!S64+'31.esdm'!S64+'32.disperindag'!S64+'33.setda'!S64+'34.setwan'!S64+'35.inspektorat'!S64+'36.bappeda'!S64+'37.bppd'!S64+'38.bpkad'!S64+'39.bkd'!S64+'40.bpsdm'!S64+'41.penghubung'!S64+'42.SKPKD'!S64</f>
        <v>1</v>
      </c>
      <c r="T64" s="54">
        <f>'1. dikbud'!T64+'2. dinkes'!T64+'3. moewardi'!T64+'4. margono'!T64+'5. tugurejo'!T64+'6. kelet'!T64+'7. amino'!T64+'8. rsjdska'!T64+'9. rsjdklaten'!T64+'10.binamarga'!T64+'11.psda'!T64+'12.peraskim'!T64+'13.satpol'!T64+'14.kesbangpol'!T64+'15.dinsos'!T64+'16.bpbd'!T64+'17.nakertran'!T64+'18.dp3akab'!T64+'19.dlhk'!T64+'20.dkp'!T64+'21.permades'!T64+'22.dishub'!T64+'23.kominfo'!T64+'24.dinkop'!T64+'25.dpmdptsp'!T64+'26.dinpora'!T64+'27.arpus'!T64+'28.dinlutkan'!T64+'29.distanbun'!T64+'30.ternak'!T64+'31.esdm'!T64+'32.disperindag'!T64+'33.setda'!T64+'34.setwan'!T64+'35.inspektorat'!T64+'36.bappeda'!T64+'37.bppd'!T64+'38.bpkad'!T64+'39.bkd'!T64+'40.bpsdm'!T64+'41.penghubung'!T64+'42.SKPKD'!T64</f>
        <v>43457500</v>
      </c>
      <c r="U64" s="54">
        <f>'1. dikbud'!U64+'2. dinkes'!U64+'3. moewardi'!U64+'4. margono'!U64+'5. tugurejo'!U64+'6. kelet'!U64+'7. amino'!U64+'8. rsjdska'!U64+'9. rsjdklaten'!U64+'10.binamarga'!U64+'11.psda'!U64+'12.peraskim'!U64+'13.satpol'!U64+'14.kesbangpol'!U64+'15.dinsos'!U64+'16.bpbd'!U64+'17.nakertran'!U64+'18.dp3akab'!U64+'19.dlhk'!U64+'20.dkp'!U64+'21.permades'!U64+'22.dishub'!U64+'23.kominfo'!U64+'24.dinkop'!U64+'25.dpmdptsp'!U64+'26.dinpora'!U64+'27.arpus'!U64+'28.dinlutkan'!U64+'29.distanbun'!U64+'30.ternak'!U64+'31.esdm'!U64+'32.disperindag'!U64+'33.setda'!U64+'34.setwan'!U64+'35.inspektorat'!U64+'36.bappeda'!U64+'37.bppd'!U64+'38.bpkad'!U64+'39.bkd'!U64+'40.bpsdm'!U64+'41.penghubung'!U64+'42.SKPKD'!U64</f>
        <v>0</v>
      </c>
      <c r="V64" s="54">
        <f>'1. dikbud'!V64+'2. dinkes'!V64+'3. moewardi'!V64+'4. margono'!V64+'5. tugurejo'!V64+'6. kelet'!V64+'7. amino'!V64+'8. rsjdska'!V64+'9. rsjdklaten'!V64+'10.binamarga'!V64+'11.psda'!V64+'12.peraskim'!V64+'13.satpol'!V64+'14.kesbangpol'!V64+'15.dinsos'!V64+'16.bpbd'!V64+'17.nakertran'!V64+'18.dp3akab'!V64+'19.dlhk'!V64+'20.dkp'!V64+'21.permades'!V64+'22.dishub'!V64+'23.kominfo'!V64+'24.dinkop'!V64+'25.dpmdptsp'!V64+'26.dinpora'!V64+'27.arpus'!V64+'28.dinlutkan'!V64+'29.distanbun'!V64+'30.ternak'!V64+'31.esdm'!V64+'32.disperindag'!V64+'33.setda'!V64+'34.setwan'!V64+'35.inspektorat'!V64+'36.bappeda'!V64+'37.bppd'!V64+'38.bpkad'!V64+'39.bkd'!V64+'40.bpsdm'!V64+'41.penghubung'!V64+'42.SKPKD'!V64</f>
        <v>0</v>
      </c>
      <c r="W64" s="54">
        <f>'1. dikbud'!W64+'2. dinkes'!W64+'3. moewardi'!W64+'4. margono'!W64+'5. tugurejo'!W64+'6. kelet'!W64+'7. amino'!W64+'8. rsjdska'!W64+'9. rsjdklaten'!W64+'10.binamarga'!W64+'11.psda'!W64+'12.peraskim'!W64+'13.satpol'!W64+'14.kesbangpol'!W64+'15.dinsos'!W64+'16.bpbd'!W64+'17.nakertran'!W64+'18.dp3akab'!W64+'19.dlhk'!W64+'20.dkp'!W64+'21.permades'!W64+'22.dishub'!W64+'23.kominfo'!W64+'24.dinkop'!W64+'25.dpmdptsp'!W64+'26.dinpora'!W64+'27.arpus'!W64+'28.dinlutkan'!W64+'29.distanbun'!W64+'30.ternak'!W64+'31.esdm'!W64+'32.disperindag'!W64+'33.setda'!W64+'34.setwan'!W64+'35.inspektorat'!W64+'36.bappeda'!W64+'37.bppd'!W64+'38.bpkad'!W64+'39.bkd'!W64+'40.bpsdm'!W64+'41.penghubung'!W64+'42.SKPKD'!W64</f>
        <v>0</v>
      </c>
      <c r="X64" s="54">
        <f>'1. dikbud'!X64+'2. dinkes'!X64+'3. moewardi'!X64+'4. margono'!X64+'5. tugurejo'!X64+'6. kelet'!X64+'7. amino'!X64+'8. rsjdska'!X64+'9. rsjdklaten'!X64+'10.binamarga'!X64+'11.psda'!X64+'12.peraskim'!X64+'13.satpol'!X64+'14.kesbangpol'!X64+'15.dinsos'!X64+'16.bpbd'!X64+'17.nakertran'!X64+'18.dp3akab'!X64+'19.dlhk'!X64+'20.dkp'!X64+'21.permades'!X64+'22.dishub'!X64+'23.kominfo'!X64+'24.dinkop'!X64+'25.dpmdptsp'!X64+'26.dinpora'!X64+'27.arpus'!X64+'28.dinlutkan'!X64+'29.distanbun'!X64+'30.ternak'!X64+'31.esdm'!X64+'32.disperindag'!X64+'33.setda'!X64+'34.setwan'!X64+'35.inspektorat'!X64+'36.bappeda'!X64+'37.bppd'!X64+'38.bpkad'!X64+'39.bkd'!X64+'40.bpsdm'!X64+'41.penghubung'!X64+'42.SKPKD'!X64</f>
        <v>0</v>
      </c>
      <c r="Y64" s="54">
        <f>'1. dikbud'!Y64+'2. dinkes'!Y64+'3. moewardi'!Y64+'4. margono'!Y64+'5. tugurejo'!Y64+'6. kelet'!Y64+'7. amino'!Y64+'8. rsjdska'!Y64+'9. rsjdklaten'!Y64+'10.binamarga'!Y64+'11.psda'!Y64+'12.peraskim'!Y64+'13.satpol'!Y64+'14.kesbangpol'!Y64+'15.dinsos'!Y64+'16.bpbd'!Y64+'17.nakertran'!Y64+'18.dp3akab'!Y64+'19.dlhk'!Y64+'20.dkp'!Y64+'21.permades'!Y64+'22.dishub'!Y64+'23.kominfo'!Y64+'24.dinkop'!Y64+'25.dpmdptsp'!Y64+'26.dinpora'!Y64+'27.arpus'!Y64+'28.dinlutkan'!Y64+'29.distanbun'!Y64+'30.ternak'!Y64+'31.esdm'!Y64+'32.disperindag'!Y64+'33.setda'!Y64+'34.setwan'!Y64+'35.inspektorat'!Y64+'36.bappeda'!Y64+'37.bppd'!Y64+'38.bpkad'!Y64+'39.bkd'!Y64+'40.bpsdm'!Y64+'41.penghubung'!Y64+'42.SKPKD'!Y64</f>
        <v>0</v>
      </c>
      <c r="Z64" s="54">
        <f>'1. dikbud'!Z64+'2. dinkes'!Z64+'3. moewardi'!Z64+'4. margono'!Z64+'5. tugurejo'!Z64+'6. kelet'!Z64+'7. amino'!Z64+'8. rsjdska'!Z64+'9. rsjdklaten'!Z64+'10.binamarga'!Z64+'11.psda'!Z64+'12.peraskim'!Z64+'13.satpol'!Z64+'14.kesbangpol'!Z64+'15.dinsos'!Z64+'16.bpbd'!Z64+'17.nakertran'!Z64+'18.dp3akab'!Z64+'19.dlhk'!Z64+'20.dkp'!Z64+'21.permades'!Z64+'22.dishub'!Z64+'23.kominfo'!Z64+'24.dinkop'!Z64+'25.dpmdptsp'!Z64+'26.dinpora'!Z64+'27.arpus'!Z64+'28.dinlutkan'!Z64+'29.distanbun'!Z64+'30.ternak'!Z64+'31.esdm'!Z64+'32.disperindag'!Z64+'33.setda'!Z64+'34.setwan'!Z64+'35.inspektorat'!Z64+'36.bappeda'!Z64+'37.bppd'!Z64+'38.bpkad'!Z64+'39.bkd'!Z64+'40.bpsdm'!Z64+'41.penghubung'!Z64+'42.SKPKD'!Z64</f>
        <v>0</v>
      </c>
      <c r="AA64" s="54">
        <f>'1. dikbud'!AA64+'2. dinkes'!AA64+'3. moewardi'!AA64+'4. margono'!AA64+'5. tugurejo'!AA64+'6. kelet'!AA64+'7. amino'!AA64+'8. rsjdska'!AA64+'9. rsjdklaten'!AA64+'10.binamarga'!AA64+'11.psda'!AA64+'12.peraskim'!AA64+'13.satpol'!AA64+'14.kesbangpol'!AA64+'15.dinsos'!AA64+'16.bpbd'!AA64+'17.nakertran'!AA64+'18.dp3akab'!AA64+'19.dlhk'!AA64+'20.dkp'!AA64+'21.permades'!AA64+'22.dishub'!AA64+'23.kominfo'!AA64+'24.dinkop'!AA64+'25.dpmdptsp'!AA64+'26.dinpora'!AA64+'27.arpus'!AA64+'28.dinlutkan'!AA64+'29.distanbun'!AA64+'30.ternak'!AA64+'31.esdm'!AA64+'32.disperindag'!AA64+'33.setda'!AA64+'34.setwan'!AA64+'35.inspektorat'!AA64+'36.bappeda'!AA64+'37.bppd'!AA64+'38.bpkad'!AA64+'39.bkd'!AA64+'40.bpsdm'!AA64+'41.penghubung'!AA64+'42.SKPKD'!AA64</f>
        <v>0</v>
      </c>
      <c r="AB64" s="54">
        <f>'1. dikbud'!AB64+'2. dinkes'!AB64+'3. moewardi'!AB64+'4. margono'!AB64+'5. tugurejo'!AB64+'6. kelet'!AB64+'7. amino'!AB64+'8. rsjdska'!AB64+'9. rsjdklaten'!AB64+'10.binamarga'!AB64+'11.psda'!AB64+'12.peraskim'!AB64+'13.satpol'!AB64+'14.kesbangpol'!AB64+'15.dinsos'!AB64+'16.bpbd'!AB64+'17.nakertran'!AB64+'18.dp3akab'!AB64+'19.dlhk'!AB64+'20.dkp'!AB64+'21.permades'!AB64+'22.dishub'!AB64+'23.kominfo'!AB64+'24.dinkop'!AB64+'25.dpmdptsp'!AB64+'26.dinpora'!AB64+'27.arpus'!AB64+'28.dinlutkan'!AB64+'29.distanbun'!AB64+'30.ternak'!AB64+'31.esdm'!AB64+'32.disperindag'!AB64+'33.setda'!AB64+'34.setwan'!AB64+'35.inspektorat'!AB64+'36.bappeda'!AB64+'37.bppd'!AB64+'38.bpkad'!AB64+'39.bkd'!AB64+'40.bpsdm'!AB64+'41.penghubung'!AB64+'42.SKPKD'!AB64</f>
        <v>0</v>
      </c>
      <c r="AC64" s="54">
        <f>'1. dikbud'!AC64+'2. dinkes'!AC64+'3. moewardi'!AC64+'4. margono'!AC64+'5. tugurejo'!AC64+'6. kelet'!AC64+'7. amino'!AC64+'8. rsjdska'!AC64+'9. rsjdklaten'!AC64+'10.binamarga'!AC64+'11.psda'!AC64+'12.peraskim'!AC64+'13.satpol'!AC64+'14.kesbangpol'!AC64+'15.dinsos'!AC64+'16.bpbd'!AC64+'17.nakertran'!AC64+'18.dp3akab'!AC64+'19.dlhk'!AC64+'20.dkp'!AC64+'21.permades'!AC64+'22.dishub'!AC64+'23.kominfo'!AC64+'24.dinkop'!AC64+'25.dpmdptsp'!AC64+'26.dinpora'!AC64+'27.arpus'!AC64+'28.dinlutkan'!AC64+'29.distanbun'!AC64+'30.ternak'!AC64+'31.esdm'!AC64+'32.disperindag'!AC64+'33.setda'!AC64+'34.setwan'!AC64+'35.inspektorat'!AC64+'36.bappeda'!AC64+'37.bppd'!AC64+'38.bpkad'!AC64+'39.bkd'!AC64+'40.bpsdm'!AC64+'41.penghubung'!AC64+'42.SKPKD'!AC64</f>
        <v>0</v>
      </c>
      <c r="AD64" s="54">
        <f>'1. dikbud'!AD64+'2. dinkes'!AD64+'3. moewardi'!AD64+'4. margono'!AD64+'5. tugurejo'!AD64+'6. kelet'!AD64+'7. amino'!AD64+'8. rsjdska'!AD64+'9. rsjdklaten'!AD64+'10.binamarga'!AD64+'11.psda'!AD64+'12.peraskim'!AD64+'13.satpol'!AD64+'14.kesbangpol'!AD64+'15.dinsos'!AD64+'16.bpbd'!AD64+'17.nakertran'!AD64+'18.dp3akab'!AD64+'19.dlhk'!AD64+'20.dkp'!AD64+'21.permades'!AD64+'22.dishub'!AD64+'23.kominfo'!AD64+'24.dinkop'!AD64+'25.dpmdptsp'!AD64+'26.dinpora'!AD64+'27.arpus'!AD64+'28.dinlutkan'!AD64+'29.distanbun'!AD64+'30.ternak'!AD64+'31.esdm'!AD64+'32.disperindag'!AD64+'33.setda'!AD64+'34.setwan'!AD64+'35.inspektorat'!AD64+'36.bappeda'!AD64+'37.bppd'!AD64+'38.bpkad'!AD64+'39.bkd'!AD64+'40.bpsdm'!AD64+'41.penghubung'!AD64+'42.SKPKD'!AD64</f>
        <v>0</v>
      </c>
      <c r="AE64" s="54">
        <f>'1. dikbud'!AE64+'2. dinkes'!AE64+'3. moewardi'!AE64+'4. margono'!AE64+'5. tugurejo'!AE64+'6. kelet'!AE64+'7. amino'!AE64+'8. rsjdska'!AE64+'9. rsjdklaten'!AE64+'10.binamarga'!AE64+'11.psda'!AE64+'12.peraskim'!AE64+'13.satpol'!AE64+'14.kesbangpol'!AE64+'15.dinsos'!AE64+'16.bpbd'!AE64+'17.nakertran'!AE64+'18.dp3akab'!AE64+'19.dlhk'!AE64+'20.dkp'!AE64+'21.permades'!AE64+'22.dishub'!AE64+'23.kominfo'!AE64+'24.dinkop'!AE64+'25.dpmdptsp'!AE64+'26.dinpora'!AE64+'27.arpus'!AE64+'28.dinlutkan'!AE64+'29.distanbun'!AE64+'30.ternak'!AE64+'31.esdm'!AE64+'32.disperindag'!AE64+'33.setda'!AE64+'34.setwan'!AE64+'35.inspektorat'!AE64+'36.bappeda'!AE64+'37.bppd'!AE64+'38.bpkad'!AE64+'39.bkd'!AE64+'40.bpsdm'!AE64+'41.penghubung'!AE64+'42.SKPKD'!AE64</f>
        <v>0</v>
      </c>
      <c r="AF64" s="54">
        <f>'1. dikbud'!AF64+'2. dinkes'!AF64+'3. moewardi'!AF64+'4. margono'!AF64+'5. tugurejo'!AF64+'6. kelet'!AF64+'7. amino'!AF64+'8. rsjdska'!AF64+'9. rsjdklaten'!AF64+'10.binamarga'!AF64+'11.psda'!AF64+'12.peraskim'!AF64+'13.satpol'!AF64+'14.kesbangpol'!AF64+'15.dinsos'!AF64+'16.bpbd'!AF64+'17.nakertran'!AF64+'18.dp3akab'!AF64+'19.dlhk'!AF64+'20.dkp'!AF64+'21.permades'!AF64+'22.dishub'!AF64+'23.kominfo'!AF64+'24.dinkop'!AF64+'25.dpmdptsp'!AF64+'26.dinpora'!AF64+'27.arpus'!AF64+'28.dinlutkan'!AF64+'29.distanbun'!AF64+'30.ternak'!AF64+'31.esdm'!AF64+'32.disperindag'!AF64+'33.setda'!AF64+'34.setwan'!AF64+'35.inspektorat'!AF64+'36.bappeda'!AF64+'37.bppd'!AF64+'38.bpkad'!AF64+'39.bkd'!AF64+'40.bpsdm'!AF64+'41.penghubung'!AF64+'42.SKPKD'!AF64</f>
        <v>0</v>
      </c>
      <c r="AG64" s="54">
        <f>'1. dikbud'!AG64+'2. dinkes'!AG64+'3. moewardi'!AG64+'4. margono'!AG64+'5. tugurejo'!AG64+'6. kelet'!AG64+'7. amino'!AG64+'8. rsjdska'!AG64+'9. rsjdklaten'!AG64+'10.binamarga'!AG64+'11.psda'!AG64+'12.peraskim'!AG64+'13.satpol'!AG64+'14.kesbangpol'!AG64+'15.dinsos'!AG64+'16.bpbd'!AG64+'17.nakertran'!AG64+'18.dp3akab'!AG64+'19.dlhk'!AG64+'20.dkp'!AG64+'21.permades'!AG64+'22.dishub'!AG64+'23.kominfo'!AG64+'24.dinkop'!AG64+'25.dpmdptsp'!AG64+'26.dinpora'!AG64+'27.arpus'!AG64+'28.dinlutkan'!AG64+'29.distanbun'!AG64+'30.ternak'!AG64+'31.esdm'!AG64+'32.disperindag'!AG64+'33.setda'!AG64+'34.setwan'!AG64+'35.inspektorat'!AG64+'36.bappeda'!AG64+'37.bppd'!AG64+'38.bpkad'!AG64+'39.bkd'!AG64+'40.bpsdm'!AG64+'41.penghubung'!AG64+'42.SKPKD'!AG64</f>
        <v>0</v>
      </c>
      <c r="AH64" s="54">
        <f>'1. dikbud'!AH64+'2. dinkes'!AH64+'3. moewardi'!AH64+'4. margono'!AH64+'5. tugurejo'!AH64+'6. kelet'!AH64+'7. amino'!AH64+'8. rsjdska'!AH64+'9. rsjdklaten'!AH64+'10.binamarga'!AH64+'11.psda'!AH64+'12.peraskim'!AH64+'13.satpol'!AH64+'14.kesbangpol'!AH64+'15.dinsos'!AH64+'16.bpbd'!AH64+'17.nakertran'!AH64+'18.dp3akab'!AH64+'19.dlhk'!AH64+'20.dkp'!AH64+'21.permades'!AH64+'22.dishub'!AH64+'23.kominfo'!AH64+'24.dinkop'!AH64+'25.dpmdptsp'!AH64+'26.dinpora'!AH64+'27.arpus'!AH64+'28.dinlutkan'!AH64+'29.distanbun'!AH64+'30.ternak'!AH64+'31.esdm'!AH64+'32.disperindag'!AH64+'33.setda'!AH64+'34.setwan'!AH64+'35.inspektorat'!AH64+'36.bappeda'!AH64+'37.bppd'!AH64+'38.bpkad'!AH64+'39.bkd'!AH64+'40.bpsdm'!AH64+'41.penghubung'!AH64+'42.SKPKD'!AH64</f>
        <v>0</v>
      </c>
      <c r="AI64" s="54">
        <f>'1. dikbud'!AI64+'2. dinkes'!AI64+'3. moewardi'!AI64+'4. margono'!AI64+'5. tugurejo'!AI64+'6. kelet'!AI64+'7. amino'!AI64+'8. rsjdska'!AI64+'9. rsjdklaten'!AI64+'10.binamarga'!AI64+'11.psda'!AI64+'12.peraskim'!AI64+'13.satpol'!AI64+'14.kesbangpol'!AI64+'15.dinsos'!AI64+'16.bpbd'!AI64+'17.nakertran'!AI64+'18.dp3akab'!AI64+'19.dlhk'!AI64+'20.dkp'!AI64+'21.permades'!AI64+'22.dishub'!AI64+'23.kominfo'!AI64+'24.dinkop'!AI64+'25.dpmdptsp'!AI64+'26.dinpora'!AI64+'27.arpus'!AI64+'28.dinlutkan'!AI64+'29.distanbun'!AI64+'30.ternak'!AI64+'31.esdm'!AI64+'32.disperindag'!AI64+'33.setda'!AI64+'34.setwan'!AI64+'35.inspektorat'!AI64+'36.bappeda'!AI64+'37.bppd'!AI64+'38.bpkad'!AI64+'39.bkd'!AI64+'40.bpsdm'!AI64+'41.penghubung'!AI64+'42.SKPKD'!AI64</f>
        <v>5</v>
      </c>
      <c r="AJ64" s="54">
        <f>'1. dikbud'!AJ64+'2. dinkes'!AJ64+'3. moewardi'!AJ64+'4. margono'!AJ64+'5. tugurejo'!AJ64+'6. kelet'!AJ64+'7. amino'!AJ64+'8. rsjdska'!AJ64+'9. rsjdklaten'!AJ64+'10.binamarga'!AJ64+'11.psda'!AJ64+'12.peraskim'!AJ64+'13.satpol'!AJ64+'14.kesbangpol'!AJ64+'15.dinsos'!AJ64+'16.bpbd'!AJ64+'17.nakertran'!AJ64+'18.dp3akab'!AJ64+'19.dlhk'!AJ64+'20.dkp'!AJ64+'21.permades'!AJ64+'22.dishub'!AJ64+'23.kominfo'!AJ64+'24.dinkop'!AJ64+'25.dpmdptsp'!AJ64+'26.dinpora'!AJ64+'27.arpus'!AJ64+'28.dinlutkan'!AJ64+'29.distanbun'!AJ64+'30.ternak'!AJ64+'31.esdm'!AJ64+'32.disperindag'!AJ64+'33.setda'!AJ64+'34.setwan'!AJ64+'35.inspektorat'!AJ64+'36.bappeda'!AJ64+'37.bppd'!AJ64+'38.bpkad'!AJ64+'39.bkd'!AJ64+'40.bpsdm'!AJ64+'41.penghubung'!AJ64+'42.SKPKD'!AJ64</f>
        <v>80200657</v>
      </c>
      <c r="AK64" s="233">
        <f>[1]RkpAkum!D60</f>
        <v>5</v>
      </c>
      <c r="AL64" s="233">
        <f>[1]RkpAkum!E60</f>
        <v>80200657</v>
      </c>
      <c r="AM64" s="233">
        <f t="shared" si="5"/>
        <v>0</v>
      </c>
      <c r="AN64" s="233">
        <f t="shared" si="6"/>
        <v>0</v>
      </c>
      <c r="AQ64" s="233"/>
      <c r="AR64" s="233"/>
    </row>
    <row r="65" spans="1:44">
      <c r="A65" s="235">
        <v>14</v>
      </c>
      <c r="B65" s="251" t="s">
        <v>326</v>
      </c>
      <c r="C65" s="54">
        <f>'1. dikbud'!C65+'2. dinkes'!C65+'3. moewardi'!C65+'4. margono'!C65+'5. tugurejo'!C65+'6. kelet'!C65+'7. amino'!C65+'8. rsjdska'!C65+'9. rsjdklaten'!C65+'10.binamarga'!C65+'11.psda'!C65+'12.peraskim'!C65+'13.satpol'!C65+'14.kesbangpol'!C65+'15.dinsos'!C65+'16.bpbd'!C65+'17.nakertran'!C65+'18.dp3akab'!C65+'19.dlhk'!C65+'20.dkp'!C65+'21.permades'!C65+'22.dishub'!C65+'23.kominfo'!C65+'24.dinkop'!C65+'25.dpmdptsp'!C65+'26.dinpora'!C65+'27.arpus'!C65+'28.dinlutkan'!C65+'29.distanbun'!C65+'30.ternak'!C65+'31.esdm'!C65+'32.disperindag'!C65+'33.setda'!C65+'34.setwan'!C65+'35.inspektorat'!C65+'36.bappeda'!C65+'37.bppd'!C65+'38.bpkad'!C65+'39.bkd'!C65+'40.bpsdm'!C65+'41.penghubung'!C65+'42.SKPKD'!C65</f>
        <v>0</v>
      </c>
      <c r="D65" s="54">
        <f>'1. dikbud'!D65+'2. dinkes'!D65+'3. moewardi'!D65+'4. margono'!D65+'5. tugurejo'!D65+'6. kelet'!D65+'7. amino'!D65+'8. rsjdska'!D65+'9. rsjdklaten'!D65+'10.binamarga'!D65+'11.psda'!D65+'12.peraskim'!D65+'13.satpol'!D65+'14.kesbangpol'!D65+'15.dinsos'!D65+'16.bpbd'!D65+'17.nakertran'!D65+'18.dp3akab'!D65+'19.dlhk'!D65+'20.dkp'!D65+'21.permades'!D65+'22.dishub'!D65+'23.kominfo'!D65+'24.dinkop'!D65+'25.dpmdptsp'!D65+'26.dinpora'!D65+'27.arpus'!D65+'28.dinlutkan'!D65+'29.distanbun'!D65+'30.ternak'!D65+'31.esdm'!D65+'32.disperindag'!D65+'33.setda'!D65+'34.setwan'!D65+'35.inspektorat'!D65+'36.bappeda'!D65+'37.bppd'!D65+'38.bpkad'!D65+'39.bkd'!D65+'40.bpsdm'!D65+'41.penghubung'!D65+'42.SKPKD'!D65</f>
        <v>0</v>
      </c>
      <c r="E65" s="54">
        <f>'1. dikbud'!E65+'2. dinkes'!E65+'3. moewardi'!E65+'4. margono'!E65+'5. tugurejo'!E65+'6. kelet'!E65+'7. amino'!E65+'8. rsjdska'!E65+'9. rsjdklaten'!E65+'10.binamarga'!E65+'11.psda'!E65+'12.peraskim'!E65+'13.satpol'!E65+'14.kesbangpol'!E65+'15.dinsos'!E65+'16.bpbd'!E65+'17.nakertran'!E65+'18.dp3akab'!E65+'19.dlhk'!E65+'20.dkp'!E65+'21.permades'!E65+'22.dishub'!E65+'23.kominfo'!E65+'24.dinkop'!E65+'25.dpmdptsp'!E65+'26.dinpora'!E65+'27.arpus'!E65+'28.dinlutkan'!E65+'29.distanbun'!E65+'30.ternak'!E65+'31.esdm'!E65+'32.disperindag'!E65+'33.setda'!E65+'34.setwan'!E65+'35.inspektorat'!E65+'36.bappeda'!E65+'37.bppd'!E65+'38.bpkad'!E65+'39.bkd'!E65+'40.bpsdm'!E65+'41.penghubung'!E65+'42.SKPKD'!E65</f>
        <v>0</v>
      </c>
      <c r="F65" s="54">
        <f>'1. dikbud'!F65+'2. dinkes'!F65+'3. moewardi'!F65+'4. margono'!F65+'5. tugurejo'!F65+'6. kelet'!F65+'7. amino'!F65+'8. rsjdska'!F65+'9. rsjdklaten'!F65+'10.binamarga'!F65+'11.psda'!F65+'12.peraskim'!F65+'13.satpol'!F65+'14.kesbangpol'!F65+'15.dinsos'!F65+'16.bpbd'!F65+'17.nakertran'!F65+'18.dp3akab'!F65+'19.dlhk'!F65+'20.dkp'!F65+'21.permades'!F65+'22.dishub'!F65+'23.kominfo'!F65+'24.dinkop'!F65+'25.dpmdptsp'!F65+'26.dinpora'!F65+'27.arpus'!F65+'28.dinlutkan'!F65+'29.distanbun'!F65+'30.ternak'!F65+'31.esdm'!F65+'32.disperindag'!F65+'33.setda'!F65+'34.setwan'!F65+'35.inspektorat'!F65+'36.bappeda'!F65+'37.bppd'!F65+'38.bpkad'!F65+'39.bkd'!F65+'40.bpsdm'!F65+'41.penghubung'!F65+'42.SKPKD'!F65</f>
        <v>0</v>
      </c>
      <c r="G65" s="54">
        <f>'1. dikbud'!G65+'2. dinkes'!G65+'3. moewardi'!G65+'4. margono'!G65+'5. tugurejo'!G65+'6. kelet'!G65+'7. amino'!G65+'8. rsjdska'!G65+'9. rsjdklaten'!G65+'10.binamarga'!G65+'11.psda'!G65+'12.peraskim'!G65+'13.satpol'!G65+'14.kesbangpol'!G65+'15.dinsos'!G65+'16.bpbd'!G65+'17.nakertran'!G65+'18.dp3akab'!G65+'19.dlhk'!G65+'20.dkp'!G65+'21.permades'!G65+'22.dishub'!G65+'23.kominfo'!G65+'24.dinkop'!G65+'25.dpmdptsp'!G65+'26.dinpora'!G65+'27.arpus'!G65+'28.dinlutkan'!G65+'29.distanbun'!G65+'30.ternak'!G65+'31.esdm'!G65+'32.disperindag'!G65+'33.setda'!G65+'34.setwan'!G65+'35.inspektorat'!G65+'36.bappeda'!G65+'37.bppd'!G65+'38.bpkad'!G65+'39.bkd'!G65+'40.bpsdm'!G65+'41.penghubung'!G65+'42.SKPKD'!G65</f>
        <v>0</v>
      </c>
      <c r="H65" s="54">
        <f>'1. dikbud'!H65+'2. dinkes'!H65+'3. moewardi'!H65+'4. margono'!H65+'5. tugurejo'!H65+'6. kelet'!H65+'7. amino'!H65+'8. rsjdska'!H65+'9. rsjdklaten'!H65+'10.binamarga'!H65+'11.psda'!H65+'12.peraskim'!H65+'13.satpol'!H65+'14.kesbangpol'!H65+'15.dinsos'!H65+'16.bpbd'!H65+'17.nakertran'!H65+'18.dp3akab'!H65+'19.dlhk'!H65+'20.dkp'!H65+'21.permades'!H65+'22.dishub'!H65+'23.kominfo'!H65+'24.dinkop'!H65+'25.dpmdptsp'!H65+'26.dinpora'!H65+'27.arpus'!H65+'28.dinlutkan'!H65+'29.distanbun'!H65+'30.ternak'!H65+'31.esdm'!H65+'32.disperindag'!H65+'33.setda'!H65+'34.setwan'!H65+'35.inspektorat'!H65+'36.bappeda'!H65+'37.bppd'!H65+'38.bpkad'!H65+'39.bkd'!H65+'40.bpsdm'!H65+'41.penghubung'!H65+'42.SKPKD'!H65</f>
        <v>0</v>
      </c>
      <c r="I65" s="54">
        <f>'1. dikbud'!I65+'2. dinkes'!I65+'3. moewardi'!I65+'4. margono'!I65+'5. tugurejo'!I65+'6. kelet'!I65+'7. amino'!I65+'8. rsjdska'!I65+'9. rsjdklaten'!I65+'10.binamarga'!I65+'11.psda'!I65+'12.peraskim'!I65+'13.satpol'!I65+'14.kesbangpol'!I65+'15.dinsos'!I65+'16.bpbd'!I65+'17.nakertran'!I65+'18.dp3akab'!I65+'19.dlhk'!I65+'20.dkp'!I65+'21.permades'!I65+'22.dishub'!I65+'23.kominfo'!I65+'24.dinkop'!I65+'25.dpmdptsp'!I65+'26.dinpora'!I65+'27.arpus'!I65+'28.dinlutkan'!I65+'29.distanbun'!I65+'30.ternak'!I65+'31.esdm'!I65+'32.disperindag'!I65+'33.setda'!I65+'34.setwan'!I65+'35.inspektorat'!I65+'36.bappeda'!I65+'37.bppd'!I65+'38.bpkad'!I65+'39.bkd'!I65+'40.bpsdm'!I65+'41.penghubung'!I65+'42.SKPKD'!I65</f>
        <v>0</v>
      </c>
      <c r="J65" s="54">
        <f>'1. dikbud'!J65+'2. dinkes'!J65+'3. moewardi'!J65+'4. margono'!J65+'5. tugurejo'!J65+'6. kelet'!J65+'7. amino'!J65+'8. rsjdska'!J65+'9. rsjdklaten'!J65+'10.binamarga'!J65+'11.psda'!J65+'12.peraskim'!J65+'13.satpol'!J65+'14.kesbangpol'!J65+'15.dinsos'!J65+'16.bpbd'!J65+'17.nakertran'!J65+'18.dp3akab'!J65+'19.dlhk'!J65+'20.dkp'!J65+'21.permades'!J65+'22.dishub'!J65+'23.kominfo'!J65+'24.dinkop'!J65+'25.dpmdptsp'!J65+'26.dinpora'!J65+'27.arpus'!J65+'28.dinlutkan'!J65+'29.distanbun'!J65+'30.ternak'!J65+'31.esdm'!J65+'32.disperindag'!J65+'33.setda'!J65+'34.setwan'!J65+'35.inspektorat'!J65+'36.bappeda'!J65+'37.bppd'!J65+'38.bpkad'!J65+'39.bkd'!J65+'40.bpsdm'!J65+'41.penghubung'!J65+'42.SKPKD'!J65</f>
        <v>0</v>
      </c>
      <c r="K65" s="54">
        <f>'1. dikbud'!K65+'2. dinkes'!K65+'3. moewardi'!K65+'4. margono'!K65+'5. tugurejo'!K65+'6. kelet'!K65+'7. amino'!K65+'8. rsjdska'!K65+'9. rsjdklaten'!K65+'10.binamarga'!K65+'11.psda'!K65+'12.peraskim'!K65+'13.satpol'!K65+'14.kesbangpol'!K65+'15.dinsos'!K65+'16.bpbd'!K65+'17.nakertran'!K65+'18.dp3akab'!K65+'19.dlhk'!K65+'20.dkp'!K65+'21.permades'!K65+'22.dishub'!K65+'23.kominfo'!K65+'24.dinkop'!K65+'25.dpmdptsp'!K65+'26.dinpora'!K65+'27.arpus'!K65+'28.dinlutkan'!K65+'29.distanbun'!K65+'30.ternak'!K65+'31.esdm'!K65+'32.disperindag'!K65+'33.setda'!K65+'34.setwan'!K65+'35.inspektorat'!K65+'36.bappeda'!K65+'37.bppd'!K65+'38.bpkad'!K65+'39.bkd'!K65+'40.bpsdm'!K65+'41.penghubung'!K65+'42.SKPKD'!K65</f>
        <v>0</v>
      </c>
      <c r="L65" s="54">
        <f>'1. dikbud'!L65+'2. dinkes'!L65+'3. moewardi'!L65+'4. margono'!L65+'5. tugurejo'!L65+'6. kelet'!L65+'7. amino'!L65+'8. rsjdska'!L65+'9. rsjdklaten'!L65+'10.binamarga'!L65+'11.psda'!L65+'12.peraskim'!L65+'13.satpol'!L65+'14.kesbangpol'!L65+'15.dinsos'!L65+'16.bpbd'!L65+'17.nakertran'!L65+'18.dp3akab'!L65+'19.dlhk'!L65+'20.dkp'!L65+'21.permades'!L65+'22.dishub'!L65+'23.kominfo'!L65+'24.dinkop'!L65+'25.dpmdptsp'!L65+'26.dinpora'!L65+'27.arpus'!L65+'28.dinlutkan'!L65+'29.distanbun'!L65+'30.ternak'!L65+'31.esdm'!L65+'32.disperindag'!L65+'33.setda'!L65+'34.setwan'!L65+'35.inspektorat'!L65+'36.bappeda'!L65+'37.bppd'!L65+'38.bpkad'!L65+'39.bkd'!L65+'40.bpsdm'!L65+'41.penghubung'!L65+'42.SKPKD'!L65</f>
        <v>0</v>
      </c>
      <c r="M65" s="54">
        <f>'1. dikbud'!M65+'2. dinkes'!M65+'3. moewardi'!M65+'4. margono'!M65+'5. tugurejo'!M65+'6. kelet'!M65+'7. amino'!M65+'8. rsjdska'!M65+'9. rsjdklaten'!M65+'10.binamarga'!M65+'11.psda'!M65+'12.peraskim'!M65+'13.satpol'!M65+'14.kesbangpol'!M65+'15.dinsos'!M65+'16.bpbd'!M65+'17.nakertran'!M65+'18.dp3akab'!M65+'19.dlhk'!M65+'20.dkp'!M65+'21.permades'!M65+'22.dishub'!M65+'23.kominfo'!M65+'24.dinkop'!M65+'25.dpmdptsp'!M65+'26.dinpora'!M65+'27.arpus'!M65+'28.dinlutkan'!M65+'29.distanbun'!M65+'30.ternak'!M65+'31.esdm'!M65+'32.disperindag'!M65+'33.setda'!M65+'34.setwan'!M65+'35.inspektorat'!M65+'36.bappeda'!M65+'37.bppd'!M65+'38.bpkad'!M65+'39.bkd'!M65+'40.bpsdm'!M65+'41.penghubung'!M65+'42.SKPKD'!M65</f>
        <v>0</v>
      </c>
      <c r="N65" s="54">
        <f>'1. dikbud'!N65+'2. dinkes'!N65+'3. moewardi'!N65+'4. margono'!N65+'5. tugurejo'!N65+'6. kelet'!N65+'7. amino'!N65+'8. rsjdska'!N65+'9. rsjdklaten'!N65+'10.binamarga'!N65+'11.psda'!N65+'12.peraskim'!N65+'13.satpol'!N65+'14.kesbangpol'!N65+'15.dinsos'!N65+'16.bpbd'!N65+'17.nakertran'!N65+'18.dp3akab'!N65+'19.dlhk'!N65+'20.dkp'!N65+'21.permades'!N65+'22.dishub'!N65+'23.kominfo'!N65+'24.dinkop'!N65+'25.dpmdptsp'!N65+'26.dinpora'!N65+'27.arpus'!N65+'28.dinlutkan'!N65+'29.distanbun'!N65+'30.ternak'!N65+'31.esdm'!N65+'32.disperindag'!N65+'33.setda'!N65+'34.setwan'!N65+'35.inspektorat'!N65+'36.bappeda'!N65+'37.bppd'!N65+'38.bpkad'!N65+'39.bkd'!N65+'40.bpsdm'!N65+'41.penghubung'!N65+'42.SKPKD'!N65</f>
        <v>0</v>
      </c>
      <c r="O65" s="54">
        <f>'1. dikbud'!O65+'2. dinkes'!O65+'3. moewardi'!O65+'4. margono'!O65+'5. tugurejo'!O65+'6. kelet'!O65+'7. amino'!O65+'8. rsjdska'!O65+'9. rsjdklaten'!O65+'10.binamarga'!O65+'11.psda'!O65+'12.peraskim'!O65+'13.satpol'!O65+'14.kesbangpol'!O65+'15.dinsos'!O65+'16.bpbd'!O65+'17.nakertran'!O65+'18.dp3akab'!O65+'19.dlhk'!O65+'20.dkp'!O65+'21.permades'!O65+'22.dishub'!O65+'23.kominfo'!O65+'24.dinkop'!O65+'25.dpmdptsp'!O65+'26.dinpora'!O65+'27.arpus'!O65+'28.dinlutkan'!O65+'29.distanbun'!O65+'30.ternak'!O65+'31.esdm'!O65+'32.disperindag'!O65+'33.setda'!O65+'34.setwan'!O65+'35.inspektorat'!O65+'36.bappeda'!O65+'37.bppd'!O65+'38.bpkad'!O65+'39.bkd'!O65+'40.bpsdm'!O65+'41.penghubung'!O65+'42.SKPKD'!O65</f>
        <v>0</v>
      </c>
      <c r="P65" s="54">
        <f>'1. dikbud'!P65+'2. dinkes'!P65+'3. moewardi'!P65+'4. margono'!P65+'5. tugurejo'!P65+'6. kelet'!P65+'7. amino'!P65+'8. rsjdska'!P65+'9. rsjdklaten'!P65+'10.binamarga'!P65+'11.psda'!P65+'12.peraskim'!P65+'13.satpol'!P65+'14.kesbangpol'!P65+'15.dinsos'!P65+'16.bpbd'!P65+'17.nakertran'!P65+'18.dp3akab'!P65+'19.dlhk'!P65+'20.dkp'!P65+'21.permades'!P65+'22.dishub'!P65+'23.kominfo'!P65+'24.dinkop'!P65+'25.dpmdptsp'!P65+'26.dinpora'!P65+'27.arpus'!P65+'28.dinlutkan'!P65+'29.distanbun'!P65+'30.ternak'!P65+'31.esdm'!P65+'32.disperindag'!P65+'33.setda'!P65+'34.setwan'!P65+'35.inspektorat'!P65+'36.bappeda'!P65+'37.bppd'!P65+'38.bpkad'!P65+'39.bkd'!P65+'40.bpsdm'!P65+'41.penghubung'!P65+'42.SKPKD'!P65</f>
        <v>0</v>
      </c>
      <c r="Q65" s="54">
        <f>'1. dikbud'!Q65+'2. dinkes'!Q65+'3. moewardi'!Q65+'4. margono'!Q65+'5. tugurejo'!Q65+'6. kelet'!Q65+'7. amino'!Q65+'8. rsjdska'!Q65+'9. rsjdklaten'!Q65+'10.binamarga'!Q65+'11.psda'!Q65+'12.peraskim'!Q65+'13.satpol'!Q65+'14.kesbangpol'!Q65+'15.dinsos'!Q65+'16.bpbd'!Q65+'17.nakertran'!Q65+'18.dp3akab'!Q65+'19.dlhk'!Q65+'20.dkp'!Q65+'21.permades'!Q65+'22.dishub'!Q65+'23.kominfo'!Q65+'24.dinkop'!Q65+'25.dpmdptsp'!Q65+'26.dinpora'!Q65+'27.arpus'!Q65+'28.dinlutkan'!Q65+'29.distanbun'!Q65+'30.ternak'!Q65+'31.esdm'!Q65+'32.disperindag'!Q65+'33.setda'!Q65+'34.setwan'!Q65+'35.inspektorat'!Q65+'36.bappeda'!Q65+'37.bppd'!Q65+'38.bpkad'!Q65+'39.bkd'!Q65+'40.bpsdm'!Q65+'41.penghubung'!Q65+'42.SKPKD'!Q65</f>
        <v>0</v>
      </c>
      <c r="R65" s="54">
        <f>'1. dikbud'!R65+'2. dinkes'!R65+'3. moewardi'!R65+'4. margono'!R65+'5. tugurejo'!R65+'6. kelet'!R65+'7. amino'!R65+'8. rsjdska'!R65+'9. rsjdklaten'!R65+'10.binamarga'!R65+'11.psda'!R65+'12.peraskim'!R65+'13.satpol'!R65+'14.kesbangpol'!R65+'15.dinsos'!R65+'16.bpbd'!R65+'17.nakertran'!R65+'18.dp3akab'!R65+'19.dlhk'!R65+'20.dkp'!R65+'21.permades'!R65+'22.dishub'!R65+'23.kominfo'!R65+'24.dinkop'!R65+'25.dpmdptsp'!R65+'26.dinpora'!R65+'27.arpus'!R65+'28.dinlutkan'!R65+'29.distanbun'!R65+'30.ternak'!R65+'31.esdm'!R65+'32.disperindag'!R65+'33.setda'!R65+'34.setwan'!R65+'35.inspektorat'!R65+'36.bappeda'!R65+'37.bppd'!R65+'38.bpkad'!R65+'39.bkd'!R65+'40.bpsdm'!R65+'41.penghubung'!R65+'42.SKPKD'!R65</f>
        <v>0</v>
      </c>
      <c r="S65" s="54">
        <f>'1. dikbud'!S65+'2. dinkes'!S65+'3. moewardi'!S65+'4. margono'!S65+'5. tugurejo'!S65+'6. kelet'!S65+'7. amino'!S65+'8. rsjdska'!S65+'9. rsjdklaten'!S65+'10.binamarga'!S65+'11.psda'!S65+'12.peraskim'!S65+'13.satpol'!S65+'14.kesbangpol'!S65+'15.dinsos'!S65+'16.bpbd'!S65+'17.nakertran'!S65+'18.dp3akab'!S65+'19.dlhk'!S65+'20.dkp'!S65+'21.permades'!S65+'22.dishub'!S65+'23.kominfo'!S65+'24.dinkop'!S65+'25.dpmdptsp'!S65+'26.dinpora'!S65+'27.arpus'!S65+'28.dinlutkan'!S65+'29.distanbun'!S65+'30.ternak'!S65+'31.esdm'!S65+'32.disperindag'!S65+'33.setda'!S65+'34.setwan'!S65+'35.inspektorat'!S65+'36.bappeda'!S65+'37.bppd'!S65+'38.bpkad'!S65+'39.bkd'!S65+'40.bpsdm'!S65+'41.penghubung'!S65+'42.SKPKD'!S65</f>
        <v>0</v>
      </c>
      <c r="T65" s="54">
        <f>'1. dikbud'!T65+'2. dinkes'!T65+'3. moewardi'!T65+'4. margono'!T65+'5. tugurejo'!T65+'6. kelet'!T65+'7. amino'!T65+'8. rsjdska'!T65+'9. rsjdklaten'!T65+'10.binamarga'!T65+'11.psda'!T65+'12.peraskim'!T65+'13.satpol'!T65+'14.kesbangpol'!T65+'15.dinsos'!T65+'16.bpbd'!T65+'17.nakertran'!T65+'18.dp3akab'!T65+'19.dlhk'!T65+'20.dkp'!T65+'21.permades'!T65+'22.dishub'!T65+'23.kominfo'!T65+'24.dinkop'!T65+'25.dpmdptsp'!T65+'26.dinpora'!T65+'27.arpus'!T65+'28.dinlutkan'!T65+'29.distanbun'!T65+'30.ternak'!T65+'31.esdm'!T65+'32.disperindag'!T65+'33.setda'!T65+'34.setwan'!T65+'35.inspektorat'!T65+'36.bappeda'!T65+'37.bppd'!T65+'38.bpkad'!T65+'39.bkd'!T65+'40.bpsdm'!T65+'41.penghubung'!T65+'42.SKPKD'!T65</f>
        <v>0</v>
      </c>
      <c r="U65" s="54">
        <f>'1. dikbud'!U65+'2. dinkes'!U65+'3. moewardi'!U65+'4. margono'!U65+'5. tugurejo'!U65+'6. kelet'!U65+'7. amino'!U65+'8. rsjdska'!U65+'9. rsjdklaten'!U65+'10.binamarga'!U65+'11.psda'!U65+'12.peraskim'!U65+'13.satpol'!U65+'14.kesbangpol'!U65+'15.dinsos'!U65+'16.bpbd'!U65+'17.nakertran'!U65+'18.dp3akab'!U65+'19.dlhk'!U65+'20.dkp'!U65+'21.permades'!U65+'22.dishub'!U65+'23.kominfo'!U65+'24.dinkop'!U65+'25.dpmdptsp'!U65+'26.dinpora'!U65+'27.arpus'!U65+'28.dinlutkan'!U65+'29.distanbun'!U65+'30.ternak'!U65+'31.esdm'!U65+'32.disperindag'!U65+'33.setda'!U65+'34.setwan'!U65+'35.inspektorat'!U65+'36.bappeda'!U65+'37.bppd'!U65+'38.bpkad'!U65+'39.bkd'!U65+'40.bpsdm'!U65+'41.penghubung'!U65+'42.SKPKD'!U65</f>
        <v>0</v>
      </c>
      <c r="V65" s="54">
        <f>'1. dikbud'!V65+'2. dinkes'!V65+'3. moewardi'!V65+'4. margono'!V65+'5. tugurejo'!V65+'6. kelet'!V65+'7. amino'!V65+'8. rsjdska'!V65+'9. rsjdklaten'!V65+'10.binamarga'!V65+'11.psda'!V65+'12.peraskim'!V65+'13.satpol'!V65+'14.kesbangpol'!V65+'15.dinsos'!V65+'16.bpbd'!V65+'17.nakertran'!V65+'18.dp3akab'!V65+'19.dlhk'!V65+'20.dkp'!V65+'21.permades'!V65+'22.dishub'!V65+'23.kominfo'!V65+'24.dinkop'!V65+'25.dpmdptsp'!V65+'26.dinpora'!V65+'27.arpus'!V65+'28.dinlutkan'!V65+'29.distanbun'!V65+'30.ternak'!V65+'31.esdm'!V65+'32.disperindag'!V65+'33.setda'!V65+'34.setwan'!V65+'35.inspektorat'!V65+'36.bappeda'!V65+'37.bppd'!V65+'38.bpkad'!V65+'39.bkd'!V65+'40.bpsdm'!V65+'41.penghubung'!V65+'42.SKPKD'!V65</f>
        <v>0</v>
      </c>
      <c r="W65" s="54">
        <f>'1. dikbud'!W65+'2. dinkes'!W65+'3. moewardi'!W65+'4. margono'!W65+'5. tugurejo'!W65+'6. kelet'!W65+'7. amino'!W65+'8. rsjdska'!W65+'9. rsjdklaten'!W65+'10.binamarga'!W65+'11.psda'!W65+'12.peraskim'!W65+'13.satpol'!W65+'14.kesbangpol'!W65+'15.dinsos'!W65+'16.bpbd'!W65+'17.nakertran'!W65+'18.dp3akab'!W65+'19.dlhk'!W65+'20.dkp'!W65+'21.permades'!W65+'22.dishub'!W65+'23.kominfo'!W65+'24.dinkop'!W65+'25.dpmdptsp'!W65+'26.dinpora'!W65+'27.arpus'!W65+'28.dinlutkan'!W65+'29.distanbun'!W65+'30.ternak'!W65+'31.esdm'!W65+'32.disperindag'!W65+'33.setda'!W65+'34.setwan'!W65+'35.inspektorat'!W65+'36.bappeda'!W65+'37.bppd'!W65+'38.bpkad'!W65+'39.bkd'!W65+'40.bpsdm'!W65+'41.penghubung'!W65+'42.SKPKD'!W65</f>
        <v>0</v>
      </c>
      <c r="X65" s="54">
        <f>'1. dikbud'!X65+'2. dinkes'!X65+'3. moewardi'!X65+'4. margono'!X65+'5. tugurejo'!X65+'6. kelet'!X65+'7. amino'!X65+'8. rsjdska'!X65+'9. rsjdklaten'!X65+'10.binamarga'!X65+'11.psda'!X65+'12.peraskim'!X65+'13.satpol'!X65+'14.kesbangpol'!X65+'15.dinsos'!X65+'16.bpbd'!X65+'17.nakertran'!X65+'18.dp3akab'!X65+'19.dlhk'!X65+'20.dkp'!X65+'21.permades'!X65+'22.dishub'!X65+'23.kominfo'!X65+'24.dinkop'!X65+'25.dpmdptsp'!X65+'26.dinpora'!X65+'27.arpus'!X65+'28.dinlutkan'!X65+'29.distanbun'!X65+'30.ternak'!X65+'31.esdm'!X65+'32.disperindag'!X65+'33.setda'!X65+'34.setwan'!X65+'35.inspektorat'!X65+'36.bappeda'!X65+'37.bppd'!X65+'38.bpkad'!X65+'39.bkd'!X65+'40.bpsdm'!X65+'41.penghubung'!X65+'42.SKPKD'!X65</f>
        <v>0</v>
      </c>
      <c r="Y65" s="54">
        <f>'1. dikbud'!Y65+'2. dinkes'!Y65+'3. moewardi'!Y65+'4. margono'!Y65+'5. tugurejo'!Y65+'6. kelet'!Y65+'7. amino'!Y65+'8. rsjdska'!Y65+'9. rsjdklaten'!Y65+'10.binamarga'!Y65+'11.psda'!Y65+'12.peraskim'!Y65+'13.satpol'!Y65+'14.kesbangpol'!Y65+'15.dinsos'!Y65+'16.bpbd'!Y65+'17.nakertran'!Y65+'18.dp3akab'!Y65+'19.dlhk'!Y65+'20.dkp'!Y65+'21.permades'!Y65+'22.dishub'!Y65+'23.kominfo'!Y65+'24.dinkop'!Y65+'25.dpmdptsp'!Y65+'26.dinpora'!Y65+'27.arpus'!Y65+'28.dinlutkan'!Y65+'29.distanbun'!Y65+'30.ternak'!Y65+'31.esdm'!Y65+'32.disperindag'!Y65+'33.setda'!Y65+'34.setwan'!Y65+'35.inspektorat'!Y65+'36.bappeda'!Y65+'37.bppd'!Y65+'38.bpkad'!Y65+'39.bkd'!Y65+'40.bpsdm'!Y65+'41.penghubung'!Y65+'42.SKPKD'!Y65</f>
        <v>0</v>
      </c>
      <c r="Z65" s="54">
        <f>'1. dikbud'!Z65+'2. dinkes'!Z65+'3. moewardi'!Z65+'4. margono'!Z65+'5. tugurejo'!Z65+'6. kelet'!Z65+'7. amino'!Z65+'8. rsjdska'!Z65+'9. rsjdklaten'!Z65+'10.binamarga'!Z65+'11.psda'!Z65+'12.peraskim'!Z65+'13.satpol'!Z65+'14.kesbangpol'!Z65+'15.dinsos'!Z65+'16.bpbd'!Z65+'17.nakertran'!Z65+'18.dp3akab'!Z65+'19.dlhk'!Z65+'20.dkp'!Z65+'21.permades'!Z65+'22.dishub'!Z65+'23.kominfo'!Z65+'24.dinkop'!Z65+'25.dpmdptsp'!Z65+'26.dinpora'!Z65+'27.arpus'!Z65+'28.dinlutkan'!Z65+'29.distanbun'!Z65+'30.ternak'!Z65+'31.esdm'!Z65+'32.disperindag'!Z65+'33.setda'!Z65+'34.setwan'!Z65+'35.inspektorat'!Z65+'36.bappeda'!Z65+'37.bppd'!Z65+'38.bpkad'!Z65+'39.bkd'!Z65+'40.bpsdm'!Z65+'41.penghubung'!Z65+'42.SKPKD'!Z65</f>
        <v>0</v>
      </c>
      <c r="AA65" s="54">
        <f>'1. dikbud'!AA65+'2. dinkes'!AA65+'3. moewardi'!AA65+'4. margono'!AA65+'5. tugurejo'!AA65+'6. kelet'!AA65+'7. amino'!AA65+'8. rsjdska'!AA65+'9. rsjdklaten'!AA65+'10.binamarga'!AA65+'11.psda'!AA65+'12.peraskim'!AA65+'13.satpol'!AA65+'14.kesbangpol'!AA65+'15.dinsos'!AA65+'16.bpbd'!AA65+'17.nakertran'!AA65+'18.dp3akab'!AA65+'19.dlhk'!AA65+'20.dkp'!AA65+'21.permades'!AA65+'22.dishub'!AA65+'23.kominfo'!AA65+'24.dinkop'!AA65+'25.dpmdptsp'!AA65+'26.dinpora'!AA65+'27.arpus'!AA65+'28.dinlutkan'!AA65+'29.distanbun'!AA65+'30.ternak'!AA65+'31.esdm'!AA65+'32.disperindag'!AA65+'33.setda'!AA65+'34.setwan'!AA65+'35.inspektorat'!AA65+'36.bappeda'!AA65+'37.bppd'!AA65+'38.bpkad'!AA65+'39.bkd'!AA65+'40.bpsdm'!AA65+'41.penghubung'!AA65+'42.SKPKD'!AA65</f>
        <v>0</v>
      </c>
      <c r="AB65" s="54">
        <f>'1. dikbud'!AB65+'2. dinkes'!AB65+'3. moewardi'!AB65+'4. margono'!AB65+'5. tugurejo'!AB65+'6. kelet'!AB65+'7. amino'!AB65+'8. rsjdska'!AB65+'9. rsjdklaten'!AB65+'10.binamarga'!AB65+'11.psda'!AB65+'12.peraskim'!AB65+'13.satpol'!AB65+'14.kesbangpol'!AB65+'15.dinsos'!AB65+'16.bpbd'!AB65+'17.nakertran'!AB65+'18.dp3akab'!AB65+'19.dlhk'!AB65+'20.dkp'!AB65+'21.permades'!AB65+'22.dishub'!AB65+'23.kominfo'!AB65+'24.dinkop'!AB65+'25.dpmdptsp'!AB65+'26.dinpora'!AB65+'27.arpus'!AB65+'28.dinlutkan'!AB65+'29.distanbun'!AB65+'30.ternak'!AB65+'31.esdm'!AB65+'32.disperindag'!AB65+'33.setda'!AB65+'34.setwan'!AB65+'35.inspektorat'!AB65+'36.bappeda'!AB65+'37.bppd'!AB65+'38.bpkad'!AB65+'39.bkd'!AB65+'40.bpsdm'!AB65+'41.penghubung'!AB65+'42.SKPKD'!AB65</f>
        <v>0</v>
      </c>
      <c r="AC65" s="54">
        <f>'1. dikbud'!AC65+'2. dinkes'!AC65+'3. moewardi'!AC65+'4. margono'!AC65+'5. tugurejo'!AC65+'6. kelet'!AC65+'7. amino'!AC65+'8. rsjdska'!AC65+'9. rsjdklaten'!AC65+'10.binamarga'!AC65+'11.psda'!AC65+'12.peraskim'!AC65+'13.satpol'!AC65+'14.kesbangpol'!AC65+'15.dinsos'!AC65+'16.bpbd'!AC65+'17.nakertran'!AC65+'18.dp3akab'!AC65+'19.dlhk'!AC65+'20.dkp'!AC65+'21.permades'!AC65+'22.dishub'!AC65+'23.kominfo'!AC65+'24.dinkop'!AC65+'25.dpmdptsp'!AC65+'26.dinpora'!AC65+'27.arpus'!AC65+'28.dinlutkan'!AC65+'29.distanbun'!AC65+'30.ternak'!AC65+'31.esdm'!AC65+'32.disperindag'!AC65+'33.setda'!AC65+'34.setwan'!AC65+'35.inspektorat'!AC65+'36.bappeda'!AC65+'37.bppd'!AC65+'38.bpkad'!AC65+'39.bkd'!AC65+'40.bpsdm'!AC65+'41.penghubung'!AC65+'42.SKPKD'!AC65</f>
        <v>0</v>
      </c>
      <c r="AD65" s="54">
        <f>'1. dikbud'!AD65+'2. dinkes'!AD65+'3. moewardi'!AD65+'4. margono'!AD65+'5. tugurejo'!AD65+'6. kelet'!AD65+'7. amino'!AD65+'8. rsjdska'!AD65+'9. rsjdklaten'!AD65+'10.binamarga'!AD65+'11.psda'!AD65+'12.peraskim'!AD65+'13.satpol'!AD65+'14.kesbangpol'!AD65+'15.dinsos'!AD65+'16.bpbd'!AD65+'17.nakertran'!AD65+'18.dp3akab'!AD65+'19.dlhk'!AD65+'20.dkp'!AD65+'21.permades'!AD65+'22.dishub'!AD65+'23.kominfo'!AD65+'24.dinkop'!AD65+'25.dpmdptsp'!AD65+'26.dinpora'!AD65+'27.arpus'!AD65+'28.dinlutkan'!AD65+'29.distanbun'!AD65+'30.ternak'!AD65+'31.esdm'!AD65+'32.disperindag'!AD65+'33.setda'!AD65+'34.setwan'!AD65+'35.inspektorat'!AD65+'36.bappeda'!AD65+'37.bppd'!AD65+'38.bpkad'!AD65+'39.bkd'!AD65+'40.bpsdm'!AD65+'41.penghubung'!AD65+'42.SKPKD'!AD65</f>
        <v>0</v>
      </c>
      <c r="AE65" s="54">
        <f>'1. dikbud'!AE65+'2. dinkes'!AE65+'3. moewardi'!AE65+'4. margono'!AE65+'5. tugurejo'!AE65+'6. kelet'!AE65+'7. amino'!AE65+'8. rsjdska'!AE65+'9. rsjdklaten'!AE65+'10.binamarga'!AE65+'11.psda'!AE65+'12.peraskim'!AE65+'13.satpol'!AE65+'14.kesbangpol'!AE65+'15.dinsos'!AE65+'16.bpbd'!AE65+'17.nakertran'!AE65+'18.dp3akab'!AE65+'19.dlhk'!AE65+'20.dkp'!AE65+'21.permades'!AE65+'22.dishub'!AE65+'23.kominfo'!AE65+'24.dinkop'!AE65+'25.dpmdptsp'!AE65+'26.dinpora'!AE65+'27.arpus'!AE65+'28.dinlutkan'!AE65+'29.distanbun'!AE65+'30.ternak'!AE65+'31.esdm'!AE65+'32.disperindag'!AE65+'33.setda'!AE65+'34.setwan'!AE65+'35.inspektorat'!AE65+'36.bappeda'!AE65+'37.bppd'!AE65+'38.bpkad'!AE65+'39.bkd'!AE65+'40.bpsdm'!AE65+'41.penghubung'!AE65+'42.SKPKD'!AE65</f>
        <v>0</v>
      </c>
      <c r="AF65" s="54">
        <f>'1. dikbud'!AF65+'2. dinkes'!AF65+'3. moewardi'!AF65+'4. margono'!AF65+'5. tugurejo'!AF65+'6. kelet'!AF65+'7. amino'!AF65+'8. rsjdska'!AF65+'9. rsjdklaten'!AF65+'10.binamarga'!AF65+'11.psda'!AF65+'12.peraskim'!AF65+'13.satpol'!AF65+'14.kesbangpol'!AF65+'15.dinsos'!AF65+'16.bpbd'!AF65+'17.nakertran'!AF65+'18.dp3akab'!AF65+'19.dlhk'!AF65+'20.dkp'!AF65+'21.permades'!AF65+'22.dishub'!AF65+'23.kominfo'!AF65+'24.dinkop'!AF65+'25.dpmdptsp'!AF65+'26.dinpora'!AF65+'27.arpus'!AF65+'28.dinlutkan'!AF65+'29.distanbun'!AF65+'30.ternak'!AF65+'31.esdm'!AF65+'32.disperindag'!AF65+'33.setda'!AF65+'34.setwan'!AF65+'35.inspektorat'!AF65+'36.bappeda'!AF65+'37.bppd'!AF65+'38.bpkad'!AF65+'39.bkd'!AF65+'40.bpsdm'!AF65+'41.penghubung'!AF65+'42.SKPKD'!AF65</f>
        <v>0</v>
      </c>
      <c r="AG65" s="54">
        <f>'1. dikbud'!AG65+'2. dinkes'!AG65+'3. moewardi'!AG65+'4. margono'!AG65+'5. tugurejo'!AG65+'6. kelet'!AG65+'7. amino'!AG65+'8. rsjdska'!AG65+'9. rsjdklaten'!AG65+'10.binamarga'!AG65+'11.psda'!AG65+'12.peraskim'!AG65+'13.satpol'!AG65+'14.kesbangpol'!AG65+'15.dinsos'!AG65+'16.bpbd'!AG65+'17.nakertran'!AG65+'18.dp3akab'!AG65+'19.dlhk'!AG65+'20.dkp'!AG65+'21.permades'!AG65+'22.dishub'!AG65+'23.kominfo'!AG65+'24.dinkop'!AG65+'25.dpmdptsp'!AG65+'26.dinpora'!AG65+'27.arpus'!AG65+'28.dinlutkan'!AG65+'29.distanbun'!AG65+'30.ternak'!AG65+'31.esdm'!AG65+'32.disperindag'!AG65+'33.setda'!AG65+'34.setwan'!AG65+'35.inspektorat'!AG65+'36.bappeda'!AG65+'37.bppd'!AG65+'38.bpkad'!AG65+'39.bkd'!AG65+'40.bpsdm'!AG65+'41.penghubung'!AG65+'42.SKPKD'!AG65</f>
        <v>0</v>
      </c>
      <c r="AH65" s="54">
        <f>'1. dikbud'!AH65+'2. dinkes'!AH65+'3. moewardi'!AH65+'4. margono'!AH65+'5. tugurejo'!AH65+'6. kelet'!AH65+'7. amino'!AH65+'8. rsjdska'!AH65+'9. rsjdklaten'!AH65+'10.binamarga'!AH65+'11.psda'!AH65+'12.peraskim'!AH65+'13.satpol'!AH65+'14.kesbangpol'!AH65+'15.dinsos'!AH65+'16.bpbd'!AH65+'17.nakertran'!AH65+'18.dp3akab'!AH65+'19.dlhk'!AH65+'20.dkp'!AH65+'21.permades'!AH65+'22.dishub'!AH65+'23.kominfo'!AH65+'24.dinkop'!AH65+'25.dpmdptsp'!AH65+'26.dinpora'!AH65+'27.arpus'!AH65+'28.dinlutkan'!AH65+'29.distanbun'!AH65+'30.ternak'!AH65+'31.esdm'!AH65+'32.disperindag'!AH65+'33.setda'!AH65+'34.setwan'!AH65+'35.inspektorat'!AH65+'36.bappeda'!AH65+'37.bppd'!AH65+'38.bpkad'!AH65+'39.bkd'!AH65+'40.bpsdm'!AH65+'41.penghubung'!AH65+'42.SKPKD'!AH65</f>
        <v>0</v>
      </c>
      <c r="AI65" s="54">
        <f>'1. dikbud'!AI65+'2. dinkes'!AI65+'3. moewardi'!AI65+'4. margono'!AI65+'5. tugurejo'!AI65+'6. kelet'!AI65+'7. amino'!AI65+'8. rsjdska'!AI65+'9. rsjdklaten'!AI65+'10.binamarga'!AI65+'11.psda'!AI65+'12.peraskim'!AI65+'13.satpol'!AI65+'14.kesbangpol'!AI65+'15.dinsos'!AI65+'16.bpbd'!AI65+'17.nakertran'!AI65+'18.dp3akab'!AI65+'19.dlhk'!AI65+'20.dkp'!AI65+'21.permades'!AI65+'22.dishub'!AI65+'23.kominfo'!AI65+'24.dinkop'!AI65+'25.dpmdptsp'!AI65+'26.dinpora'!AI65+'27.arpus'!AI65+'28.dinlutkan'!AI65+'29.distanbun'!AI65+'30.ternak'!AI65+'31.esdm'!AI65+'32.disperindag'!AI65+'33.setda'!AI65+'34.setwan'!AI65+'35.inspektorat'!AI65+'36.bappeda'!AI65+'37.bppd'!AI65+'38.bpkad'!AI65+'39.bkd'!AI65+'40.bpsdm'!AI65+'41.penghubung'!AI65+'42.SKPKD'!AI65</f>
        <v>0</v>
      </c>
      <c r="AJ65" s="54">
        <f>'1. dikbud'!AJ65+'2. dinkes'!AJ65+'3. moewardi'!AJ65+'4. margono'!AJ65+'5. tugurejo'!AJ65+'6. kelet'!AJ65+'7. amino'!AJ65+'8. rsjdska'!AJ65+'9. rsjdklaten'!AJ65+'10.binamarga'!AJ65+'11.psda'!AJ65+'12.peraskim'!AJ65+'13.satpol'!AJ65+'14.kesbangpol'!AJ65+'15.dinsos'!AJ65+'16.bpbd'!AJ65+'17.nakertran'!AJ65+'18.dp3akab'!AJ65+'19.dlhk'!AJ65+'20.dkp'!AJ65+'21.permades'!AJ65+'22.dishub'!AJ65+'23.kominfo'!AJ65+'24.dinkop'!AJ65+'25.dpmdptsp'!AJ65+'26.dinpora'!AJ65+'27.arpus'!AJ65+'28.dinlutkan'!AJ65+'29.distanbun'!AJ65+'30.ternak'!AJ65+'31.esdm'!AJ65+'32.disperindag'!AJ65+'33.setda'!AJ65+'34.setwan'!AJ65+'35.inspektorat'!AJ65+'36.bappeda'!AJ65+'37.bppd'!AJ65+'38.bpkad'!AJ65+'39.bkd'!AJ65+'40.bpsdm'!AJ65+'41.penghubung'!AJ65+'42.SKPKD'!AJ65</f>
        <v>0</v>
      </c>
      <c r="AK65" s="233">
        <f>[1]RkpAkum!D61</f>
        <v>0</v>
      </c>
      <c r="AL65" s="233">
        <f>[1]RkpAkum!E61</f>
        <v>0</v>
      </c>
      <c r="AM65" s="233">
        <f t="shared" si="5"/>
        <v>0</v>
      </c>
      <c r="AN65" s="233">
        <f t="shared" si="6"/>
        <v>0</v>
      </c>
      <c r="AQ65" s="233"/>
      <c r="AR65" s="233"/>
    </row>
    <row r="66" spans="1:44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  <c r="AQ66" s="233"/>
      <c r="AR66" s="233"/>
    </row>
    <row r="67" spans="1:44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44">
      <c r="A68" s="346" t="s">
        <v>23</v>
      </c>
      <c r="B68" s="347"/>
      <c r="C68" s="56">
        <f>SUM(C52:C67)</f>
        <v>206</v>
      </c>
      <c r="D68" s="60">
        <f t="shared" ref="D68:AJ68" si="7">SUM(D52:D67)</f>
        <v>13624344073</v>
      </c>
      <c r="E68" s="56">
        <f>SUM(E52:E67)</f>
        <v>10</v>
      </c>
      <c r="F68" s="60">
        <f t="shared" si="7"/>
        <v>757880500</v>
      </c>
      <c r="G68" s="56">
        <f t="shared" si="7"/>
        <v>2</v>
      </c>
      <c r="H68" s="60">
        <f t="shared" si="7"/>
        <v>556057500</v>
      </c>
      <c r="I68" s="56">
        <f t="shared" si="7"/>
        <v>25</v>
      </c>
      <c r="J68" s="60">
        <f t="shared" si="7"/>
        <v>31688500</v>
      </c>
      <c r="K68" s="56">
        <f t="shared" si="7"/>
        <v>0</v>
      </c>
      <c r="L68" s="60">
        <f t="shared" si="7"/>
        <v>0</v>
      </c>
      <c r="M68" s="56">
        <f t="shared" si="7"/>
        <v>0</v>
      </c>
      <c r="N68" s="60">
        <f t="shared" si="7"/>
        <v>0</v>
      </c>
      <c r="O68" s="56">
        <f t="shared" si="7"/>
        <v>0</v>
      </c>
      <c r="P68" s="60">
        <f t="shared" si="7"/>
        <v>0</v>
      </c>
      <c r="Q68" s="56">
        <f t="shared" si="7"/>
        <v>21</v>
      </c>
      <c r="R68" s="60">
        <f t="shared" si="7"/>
        <v>2390680000</v>
      </c>
      <c r="S68" s="56">
        <f t="shared" si="7"/>
        <v>58</v>
      </c>
      <c r="T68" s="60">
        <f t="shared" si="7"/>
        <v>3736306500</v>
      </c>
      <c r="U68" s="56">
        <f t="shared" si="7"/>
        <v>0</v>
      </c>
      <c r="V68" s="60">
        <f t="shared" si="7"/>
        <v>0</v>
      </c>
      <c r="W68" s="56">
        <f t="shared" si="7"/>
        <v>0</v>
      </c>
      <c r="X68" s="60">
        <f t="shared" si="7"/>
        <v>0</v>
      </c>
      <c r="Y68" s="56">
        <f t="shared" si="7"/>
        <v>0</v>
      </c>
      <c r="Z68" s="60">
        <f t="shared" si="7"/>
        <v>0</v>
      </c>
      <c r="AA68" s="56">
        <f t="shared" si="7"/>
        <v>0</v>
      </c>
      <c r="AB68" s="60">
        <f t="shared" si="7"/>
        <v>0</v>
      </c>
      <c r="AC68" s="56">
        <f t="shared" si="7"/>
        <v>0</v>
      </c>
      <c r="AD68" s="60">
        <f t="shared" si="7"/>
        <v>0</v>
      </c>
      <c r="AE68" s="56">
        <f t="shared" si="7"/>
        <v>0</v>
      </c>
      <c r="AF68" s="60">
        <f t="shared" si="7"/>
        <v>0</v>
      </c>
      <c r="AG68" s="56">
        <f t="shared" si="7"/>
        <v>0</v>
      </c>
      <c r="AH68" s="60">
        <f t="shared" si="7"/>
        <v>0</v>
      </c>
      <c r="AI68" s="56">
        <f t="shared" si="7"/>
        <v>264</v>
      </c>
      <c r="AJ68" s="60">
        <f t="shared" si="7"/>
        <v>17360650573</v>
      </c>
      <c r="AK68" s="233">
        <f>[1]RkpAkum!D64</f>
        <v>264</v>
      </c>
      <c r="AL68" s="233">
        <f>[1]RkpAkum!E64</f>
        <v>17360650573</v>
      </c>
      <c r="AM68" s="233">
        <f t="shared" ref="AM68" si="8">AI68-AK68</f>
        <v>0</v>
      </c>
      <c r="AN68" s="233">
        <f t="shared" ref="AN68" si="9">AJ68-AL68</f>
        <v>0</v>
      </c>
    </row>
    <row r="70" spans="1:44">
      <c r="C70" s="252">
        <v>206</v>
      </c>
      <c r="D70" s="256">
        <v>13624344073</v>
      </c>
    </row>
    <row r="71" spans="1:44">
      <c r="C71" s="252">
        <f>C68-C70</f>
        <v>0</v>
      </c>
      <c r="D71" s="252">
        <f>D68-D70</f>
        <v>0</v>
      </c>
    </row>
    <row r="74" spans="1:44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44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9" spans="1:44" ht="15" customHeight="1">
      <c r="A79" s="309" t="s">
        <v>5</v>
      </c>
      <c r="B79" s="309" t="s">
        <v>2</v>
      </c>
      <c r="C79" s="303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50" t="s">
        <v>228</v>
      </c>
      <c r="AB79" s="351"/>
    </row>
    <row r="80" spans="1:44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54">
        <f>'1. dikbud'!C84+'2. dinkes'!C84+'3. moewardi'!C84+'4. margono'!C84+'5. tugurejo'!C84+'6. kelet'!C84+'7. amino'!C84+'8. rsjdska'!C84+'9. rsjdklaten'!C84+'10.binamarga'!C84+'11.psda'!C84+'12.peraskim'!C84+'13.satpol'!C84+'14.kesbangpol'!C84+'15.dinsos'!C84+'16.bpbd'!C84+'17.nakertran'!C84+'18.dp3akab'!C84+'19.dlhk'!C84+'20.dkp'!C84+'21.permades'!C84+'22.dishub'!C84+'23.kominfo'!C84+'24.dinkop'!C84+'25.dpmdptsp'!C84+'26.dinpora'!C84+'27.arpus'!C84+'28.dinlutkan'!C84+'29.distanbun'!C84+'30.ternak'!C84+'31.esdm'!C84+'32.disperindag'!C84+'33.setda'!C84+'34.setwan'!C84+'35.inspektorat'!C84+'36.bappeda'!C84+'37.bppd'!C84+'38.bpkad'!C84+'39.bkd'!C84+'40.bpsdm'!C84+'41.penghubung'!C84+'42.SKPKD'!C84</f>
        <v>0</v>
      </c>
      <c r="D84" s="54">
        <f>'1. dikbud'!D84+'2. dinkes'!D84+'3. moewardi'!D84+'4. margono'!D84+'5. tugurejo'!D84+'6. kelet'!D84+'7. amino'!D84+'8. rsjdska'!D84+'9. rsjdklaten'!D84+'10.binamarga'!D84+'11.psda'!D84+'12.peraskim'!D84+'13.satpol'!D84+'14.kesbangpol'!D84+'15.dinsos'!D84+'16.bpbd'!D84+'17.nakertran'!D84+'18.dp3akab'!D84+'19.dlhk'!D84+'20.dkp'!D84+'21.permades'!D84+'22.dishub'!D84+'23.kominfo'!D84+'24.dinkop'!D84+'25.dpmdptsp'!D84+'26.dinpora'!D84+'27.arpus'!D84+'28.dinlutkan'!D84+'29.distanbun'!D84+'30.ternak'!D84+'31.esdm'!D84+'32.disperindag'!D84+'33.setda'!D84+'34.setwan'!D84+'35.inspektorat'!D84+'36.bappeda'!D84+'37.bppd'!D84+'38.bpkad'!D84+'39.bkd'!D84+'40.bpsdm'!D84+'41.penghubung'!D84+'42.SKPKD'!D84</f>
        <v>0</v>
      </c>
      <c r="E84" s="54">
        <f>'1. dikbud'!E84+'2. dinkes'!E84+'3. moewardi'!E84+'4. margono'!E84+'5. tugurejo'!E84+'6. kelet'!E84+'7. amino'!E84+'8. rsjdska'!E84+'9. rsjdklaten'!E84+'10.binamarga'!E84+'11.psda'!E84+'12.peraskim'!E84+'13.satpol'!E84+'14.kesbangpol'!E84+'15.dinsos'!E84+'16.bpbd'!E84+'17.nakertran'!E84+'18.dp3akab'!E84+'19.dlhk'!E84+'20.dkp'!E84+'21.permades'!E84+'22.dishub'!E84+'23.kominfo'!E84+'24.dinkop'!E84+'25.dpmdptsp'!E84+'26.dinpora'!E84+'27.arpus'!E84+'28.dinlutkan'!E84+'29.distanbun'!E84+'30.ternak'!E84+'31.esdm'!E84+'32.disperindag'!E84+'33.setda'!E84+'34.setwan'!E84+'35.inspektorat'!E84+'36.bappeda'!E84+'37.bppd'!E84+'38.bpkad'!E84+'39.bkd'!E84+'40.bpsdm'!E84+'41.penghubung'!E84+'42.SKPKD'!E84</f>
        <v>4</v>
      </c>
      <c r="F84" s="54">
        <f>'1. dikbud'!F84+'2. dinkes'!F84+'3. moewardi'!F84+'4. margono'!F84+'5. tugurejo'!F84+'6. kelet'!F84+'7. amino'!F84+'8. rsjdska'!F84+'9. rsjdklaten'!F84+'10.binamarga'!F84+'11.psda'!F84+'12.peraskim'!F84+'13.satpol'!F84+'14.kesbangpol'!F84+'15.dinsos'!F84+'16.bpbd'!F84+'17.nakertran'!F84+'18.dp3akab'!F84+'19.dlhk'!F84+'20.dkp'!F84+'21.permades'!F84+'22.dishub'!F84+'23.kominfo'!F84+'24.dinkop'!F84+'25.dpmdptsp'!F84+'26.dinpora'!F84+'27.arpus'!F84+'28.dinlutkan'!F84+'29.distanbun'!F84+'30.ternak'!F84+'31.esdm'!F84+'32.disperindag'!F84+'33.setda'!F84+'34.setwan'!F84+'35.inspektorat'!F84+'36.bappeda'!F84+'37.bppd'!F84+'38.bpkad'!F84+'39.bkd'!F84+'40.bpsdm'!F84+'41.penghubung'!F84+'42.SKPKD'!F84</f>
        <v>4165897656</v>
      </c>
      <c r="G84" s="54">
        <f>'1. dikbud'!G84+'2. dinkes'!G84+'3. moewardi'!G84+'4. margono'!G84+'5. tugurejo'!G84+'6. kelet'!G84+'7. amino'!G84+'8. rsjdska'!G84+'9. rsjdklaten'!G84+'10.binamarga'!G84+'11.psda'!G84+'12.peraskim'!G84+'13.satpol'!G84+'14.kesbangpol'!G84+'15.dinsos'!G84+'16.bpbd'!G84+'17.nakertran'!G84+'18.dp3akab'!G84+'19.dlhk'!G84+'20.dkp'!G84+'21.permades'!G84+'22.dishub'!G84+'23.kominfo'!G84+'24.dinkop'!G84+'25.dpmdptsp'!G84+'26.dinpora'!G84+'27.arpus'!G84+'28.dinlutkan'!G84+'29.distanbun'!G84+'30.ternak'!G84+'31.esdm'!G84+'32.disperindag'!G84+'33.setda'!G84+'34.setwan'!G84+'35.inspektorat'!G84+'36.bappeda'!G84+'37.bppd'!G84+'38.bpkad'!G84+'39.bkd'!G84+'40.bpsdm'!G84+'41.penghubung'!G84+'42.SKPKD'!G84</f>
        <v>0</v>
      </c>
      <c r="H84" s="54">
        <f>'1. dikbud'!H84+'2. dinkes'!H84+'3. moewardi'!H84+'4. margono'!H84+'5. tugurejo'!H84+'6. kelet'!H84+'7. amino'!H84+'8. rsjdska'!H84+'9. rsjdklaten'!H84+'10.binamarga'!H84+'11.psda'!H84+'12.peraskim'!H84+'13.satpol'!H84+'14.kesbangpol'!H84+'15.dinsos'!H84+'16.bpbd'!H84+'17.nakertran'!H84+'18.dp3akab'!H84+'19.dlhk'!H84+'20.dkp'!H84+'21.permades'!H84+'22.dishub'!H84+'23.kominfo'!H84+'24.dinkop'!H84+'25.dpmdptsp'!H84+'26.dinpora'!H84+'27.arpus'!H84+'28.dinlutkan'!H84+'29.distanbun'!H84+'30.ternak'!H84+'31.esdm'!H84+'32.disperindag'!H84+'33.setda'!H84+'34.setwan'!H84+'35.inspektorat'!H84+'36.bappeda'!H84+'37.bppd'!H84+'38.bpkad'!H84+'39.bkd'!H84+'40.bpsdm'!H84+'41.penghubung'!H84+'42.SKPKD'!H84</f>
        <v>0</v>
      </c>
      <c r="I84" s="54">
        <f>'1. dikbud'!I84+'2. dinkes'!I84+'3. moewardi'!I84+'4. margono'!I84+'5. tugurejo'!I84+'6. kelet'!I84+'7. amino'!I84+'8. rsjdska'!I84+'9. rsjdklaten'!I84+'10.binamarga'!I84+'11.psda'!I84+'12.peraskim'!I84+'13.satpol'!I84+'14.kesbangpol'!I84+'15.dinsos'!I84+'16.bpbd'!I84+'17.nakertran'!I84+'18.dp3akab'!I84+'19.dlhk'!I84+'20.dkp'!I84+'21.permades'!I84+'22.dishub'!I84+'23.kominfo'!I84+'24.dinkop'!I84+'25.dpmdptsp'!I84+'26.dinpora'!I84+'27.arpus'!I84+'28.dinlutkan'!I84+'29.distanbun'!I84+'30.ternak'!I84+'31.esdm'!I84+'32.disperindag'!I84+'33.setda'!I84+'34.setwan'!I84+'35.inspektorat'!I84+'36.bappeda'!I84+'37.bppd'!I84+'38.bpkad'!I84+'39.bkd'!I84+'40.bpsdm'!I84+'41.penghubung'!I84+'42.SKPKD'!I84</f>
        <v>4</v>
      </c>
      <c r="J84" s="54">
        <f>'1. dikbud'!J84+'2. dinkes'!J84+'3. moewardi'!J84+'4. margono'!J84+'5. tugurejo'!J84+'6. kelet'!J84+'7. amino'!J84+'8. rsjdska'!J84+'9. rsjdklaten'!J84+'10.binamarga'!J84+'11.psda'!J84+'12.peraskim'!J84+'13.satpol'!J84+'14.kesbangpol'!J84+'15.dinsos'!J84+'16.bpbd'!J84+'17.nakertran'!J84+'18.dp3akab'!J84+'19.dlhk'!J84+'20.dkp'!J84+'21.permades'!J84+'22.dishub'!J84+'23.kominfo'!J84+'24.dinkop'!J84+'25.dpmdptsp'!J84+'26.dinpora'!J84+'27.arpus'!J84+'28.dinlutkan'!J84+'29.distanbun'!J84+'30.ternak'!J84+'31.esdm'!J84+'32.disperindag'!J84+'33.setda'!J84+'34.setwan'!J84+'35.inspektorat'!J84+'36.bappeda'!J84+'37.bppd'!J84+'38.bpkad'!J84+'39.bkd'!J84+'40.bpsdm'!J84+'41.penghubung'!J84+'42.SKPKD'!J84</f>
        <v>4165897656</v>
      </c>
      <c r="K84" s="54">
        <f>'1. dikbud'!K84+'2. dinkes'!K84+'3. moewardi'!K84+'4. margono'!K84+'5. tugurejo'!K84+'6. kelet'!K84+'7. amino'!K84+'8. rsjdska'!K84+'9. rsjdklaten'!K84+'10.binamarga'!K84+'11.psda'!K84+'12.peraskim'!K84+'13.satpol'!K84+'14.kesbangpol'!K84+'15.dinsos'!K84+'16.bpbd'!K84+'17.nakertran'!K84+'18.dp3akab'!K84+'19.dlhk'!K84+'20.dkp'!K84+'21.permades'!K84+'22.dishub'!K84+'23.kominfo'!K84+'24.dinkop'!K84+'25.dpmdptsp'!K84+'26.dinpora'!K84+'27.arpus'!K84+'28.dinlutkan'!K84+'29.distanbun'!K84+'30.ternak'!K84+'31.esdm'!K84+'32.disperindag'!K84+'33.setda'!K84+'34.setwan'!K84+'35.inspektorat'!K84+'36.bappeda'!K84+'37.bppd'!K84+'38.bpkad'!K84+'39.bkd'!K84+'40.bpsdm'!K84+'41.penghubung'!K84+'42.SKPKD'!K84</f>
        <v>0</v>
      </c>
      <c r="L84" s="54">
        <f>'1. dikbud'!L84+'2. dinkes'!L84+'3. moewardi'!L84+'4. margono'!L84+'5. tugurejo'!L84+'6. kelet'!L84+'7. amino'!L84+'8. rsjdska'!L84+'9. rsjdklaten'!L84+'10.binamarga'!L84+'11.psda'!L84+'12.peraskim'!L84+'13.satpol'!L84+'14.kesbangpol'!L84+'15.dinsos'!L84+'16.bpbd'!L84+'17.nakertran'!L84+'18.dp3akab'!L84+'19.dlhk'!L84+'20.dkp'!L84+'21.permades'!L84+'22.dishub'!L84+'23.kominfo'!L84+'24.dinkop'!L84+'25.dpmdptsp'!L84+'26.dinpora'!L84+'27.arpus'!L84+'28.dinlutkan'!L84+'29.distanbun'!L84+'30.ternak'!L84+'31.esdm'!L84+'32.disperindag'!L84+'33.setda'!L84+'34.setwan'!L84+'35.inspektorat'!L84+'36.bappeda'!L84+'37.bppd'!L84+'38.bpkad'!L84+'39.bkd'!L84+'40.bpsdm'!L84+'41.penghubung'!L84+'42.SKPKD'!L84</f>
        <v>0</v>
      </c>
      <c r="M84" s="54">
        <f>'1. dikbud'!M84+'2. dinkes'!M84+'3. moewardi'!M84+'4. margono'!M84+'5. tugurejo'!M84+'6. kelet'!M84+'7. amino'!M84+'8. rsjdska'!M84+'9. rsjdklaten'!M84+'10.binamarga'!M84+'11.psda'!M84+'12.peraskim'!M84+'13.satpol'!M84+'14.kesbangpol'!M84+'15.dinsos'!M84+'16.bpbd'!M84+'17.nakertran'!M84+'18.dp3akab'!M84+'19.dlhk'!M84+'20.dkp'!M84+'21.permades'!M84+'22.dishub'!M84+'23.kominfo'!M84+'24.dinkop'!M84+'25.dpmdptsp'!M84+'26.dinpora'!M84+'27.arpus'!M84+'28.dinlutkan'!M84+'29.distanbun'!M84+'30.ternak'!M84+'31.esdm'!M84+'32.disperindag'!M84+'33.setda'!M84+'34.setwan'!M84+'35.inspektorat'!M84+'36.bappeda'!M84+'37.bppd'!M84+'38.bpkad'!M84+'39.bkd'!M84+'40.bpsdm'!M84+'41.penghubung'!M84+'42.SKPKD'!M84</f>
        <v>4</v>
      </c>
      <c r="N84" s="54">
        <f>'1. dikbud'!N84+'2. dinkes'!N84+'3. moewardi'!N84+'4. margono'!N84+'5. tugurejo'!N84+'6. kelet'!N84+'7. amino'!N84+'8. rsjdska'!N84+'9. rsjdklaten'!N84+'10.binamarga'!N84+'11.psda'!N84+'12.peraskim'!N84+'13.satpol'!N84+'14.kesbangpol'!N84+'15.dinsos'!N84+'16.bpbd'!N84+'17.nakertran'!N84+'18.dp3akab'!N84+'19.dlhk'!N84+'20.dkp'!N84+'21.permades'!N84+'22.dishub'!N84+'23.kominfo'!N84+'24.dinkop'!N84+'25.dpmdptsp'!N84+'26.dinpora'!N84+'27.arpus'!N84+'28.dinlutkan'!N84+'29.distanbun'!N84+'30.ternak'!N84+'31.esdm'!N84+'32.disperindag'!N84+'33.setda'!N84+'34.setwan'!N84+'35.inspektorat'!N84+'36.bappeda'!N84+'37.bppd'!N84+'38.bpkad'!N84+'39.bkd'!N84+'40.bpsdm'!N84+'41.penghubung'!N84+'42.SKPKD'!N84</f>
        <v>4165897656</v>
      </c>
      <c r="O84" s="54">
        <f>'1. dikbud'!O84+'2. dinkes'!O84+'3. moewardi'!O84+'4. margono'!O84+'5. tugurejo'!O84+'6. kelet'!O84+'7. amino'!O84+'8. rsjdska'!O84+'9. rsjdklaten'!O84+'10.binamarga'!O84+'11.psda'!O84+'12.peraskim'!O84+'13.satpol'!O84+'14.kesbangpol'!O84+'15.dinsos'!O84+'16.bpbd'!O84+'17.nakertran'!O84+'18.dp3akab'!O84+'19.dlhk'!O84+'20.dkp'!O84+'21.permades'!O84+'22.dishub'!O84+'23.kominfo'!O84+'24.dinkop'!O84+'25.dpmdptsp'!O84+'26.dinpora'!O84+'27.arpus'!O84+'28.dinlutkan'!O84+'29.distanbun'!O84+'30.ternak'!O84+'31.esdm'!O84+'32.disperindag'!O84+'33.setda'!O84+'34.setwan'!O84+'35.inspektorat'!O84+'36.bappeda'!O84+'37.bppd'!O84+'38.bpkad'!O84+'39.bkd'!O84+'40.bpsdm'!O84+'41.penghubung'!O84+'42.SKPKD'!O84</f>
        <v>0</v>
      </c>
      <c r="P84" s="54">
        <f>'1. dikbud'!P84+'2. dinkes'!P84+'3. moewardi'!P84+'4. margono'!P84+'5. tugurejo'!P84+'6. kelet'!P84+'7. amino'!P84+'8. rsjdska'!P84+'9. rsjdklaten'!P84+'10.binamarga'!P84+'11.psda'!P84+'12.peraskim'!P84+'13.satpol'!P84+'14.kesbangpol'!P84+'15.dinsos'!P84+'16.bpbd'!P84+'17.nakertran'!P84+'18.dp3akab'!P84+'19.dlhk'!P84+'20.dkp'!P84+'21.permades'!P84+'22.dishub'!P84+'23.kominfo'!P84+'24.dinkop'!P84+'25.dpmdptsp'!P84+'26.dinpora'!P84+'27.arpus'!P84+'28.dinlutkan'!P84+'29.distanbun'!P84+'30.ternak'!P84+'31.esdm'!P84+'32.disperindag'!P84+'33.setda'!P84+'34.setwan'!P84+'35.inspektorat'!P84+'36.bappeda'!P84+'37.bppd'!P84+'38.bpkad'!P84+'39.bkd'!P84+'40.bpsdm'!P84+'41.penghubung'!P84+'42.SKPKD'!P84</f>
        <v>0</v>
      </c>
      <c r="Q84" s="54">
        <f>'1. dikbud'!Q84+'2. dinkes'!Q84+'3. moewardi'!Q84+'4. margono'!Q84+'5. tugurejo'!Q84+'6. kelet'!Q84+'7. amino'!Q84+'8. rsjdska'!Q84+'9. rsjdklaten'!Q84+'10.binamarga'!Q84+'11.psda'!Q84+'12.peraskim'!Q84+'13.satpol'!Q84+'14.kesbangpol'!Q84+'15.dinsos'!Q84+'16.bpbd'!Q84+'17.nakertran'!Q84+'18.dp3akab'!Q84+'19.dlhk'!Q84+'20.dkp'!Q84+'21.permades'!Q84+'22.dishub'!Q84+'23.kominfo'!Q84+'24.dinkop'!Q84+'25.dpmdptsp'!Q84+'26.dinpora'!Q84+'27.arpus'!Q84+'28.dinlutkan'!Q84+'29.distanbun'!Q84+'30.ternak'!Q84+'31.esdm'!Q84+'32.disperindag'!Q84+'33.setda'!Q84+'34.setwan'!Q84+'35.inspektorat'!Q84+'36.bappeda'!Q84+'37.bppd'!Q84+'38.bpkad'!Q84+'39.bkd'!Q84+'40.bpsdm'!Q84+'41.penghubung'!Q84+'42.SKPKD'!Q84</f>
        <v>0</v>
      </c>
      <c r="R84" s="54">
        <f>'1. dikbud'!R84+'2. dinkes'!R84+'3. moewardi'!R84+'4. margono'!R84+'5. tugurejo'!R84+'6. kelet'!R84+'7. amino'!R84+'8. rsjdska'!R84+'9. rsjdklaten'!R84+'10.binamarga'!R84+'11.psda'!R84+'12.peraskim'!R84+'13.satpol'!R84+'14.kesbangpol'!R84+'15.dinsos'!R84+'16.bpbd'!R84+'17.nakertran'!R84+'18.dp3akab'!R84+'19.dlhk'!R84+'20.dkp'!R84+'21.permades'!R84+'22.dishub'!R84+'23.kominfo'!R84+'24.dinkop'!R84+'25.dpmdptsp'!R84+'26.dinpora'!R84+'27.arpus'!R84+'28.dinlutkan'!R84+'29.distanbun'!R84+'30.ternak'!R84+'31.esdm'!R84+'32.disperindag'!R84+'33.setda'!R84+'34.setwan'!R84+'35.inspektorat'!R84+'36.bappeda'!R84+'37.bppd'!R84+'38.bpkad'!R84+'39.bkd'!R84+'40.bpsdm'!R84+'41.penghubung'!R84+'42.SKPKD'!R84</f>
        <v>0</v>
      </c>
      <c r="S84" s="54">
        <f>'1. dikbud'!S84+'2. dinkes'!S84+'3. moewardi'!S84+'4. margono'!S84+'5. tugurejo'!S84+'6. kelet'!S84+'7. amino'!S84+'8. rsjdska'!S84+'9. rsjdklaten'!S84+'10.binamarga'!S84+'11.psda'!S84+'12.peraskim'!S84+'13.satpol'!S84+'14.kesbangpol'!S84+'15.dinsos'!S84+'16.bpbd'!S84+'17.nakertran'!S84+'18.dp3akab'!S84+'19.dlhk'!S84+'20.dkp'!S84+'21.permades'!S84+'22.dishub'!S84+'23.kominfo'!S84+'24.dinkop'!S84+'25.dpmdptsp'!S84+'26.dinpora'!S84+'27.arpus'!S84+'28.dinlutkan'!S84+'29.distanbun'!S84+'30.ternak'!S84+'31.esdm'!S84+'32.disperindag'!S84+'33.setda'!S84+'34.setwan'!S84+'35.inspektorat'!S84+'36.bappeda'!S84+'37.bppd'!S84+'38.bpkad'!S84+'39.bkd'!S84+'40.bpsdm'!S84+'41.penghubung'!S84+'42.SKPKD'!S84</f>
        <v>0</v>
      </c>
      <c r="T84" s="54">
        <f>'1. dikbud'!T84+'2. dinkes'!T84+'3. moewardi'!T84+'4. margono'!T84+'5. tugurejo'!T84+'6. kelet'!T84+'7. amino'!T84+'8. rsjdska'!T84+'9. rsjdklaten'!T84+'10.binamarga'!T84+'11.psda'!T84+'12.peraskim'!T84+'13.satpol'!T84+'14.kesbangpol'!T84+'15.dinsos'!T84+'16.bpbd'!T84+'17.nakertran'!T84+'18.dp3akab'!T84+'19.dlhk'!T84+'20.dkp'!T84+'21.permades'!T84+'22.dishub'!T84+'23.kominfo'!T84+'24.dinkop'!T84+'25.dpmdptsp'!T84+'26.dinpora'!T84+'27.arpus'!T84+'28.dinlutkan'!T84+'29.distanbun'!T84+'30.ternak'!T84+'31.esdm'!T84+'32.disperindag'!T84+'33.setda'!T84+'34.setwan'!T84+'35.inspektorat'!T84+'36.bappeda'!T84+'37.bppd'!T84+'38.bpkad'!T84+'39.bkd'!T84+'40.bpsdm'!T84+'41.penghubung'!T84+'42.SKPKD'!T84</f>
        <v>0</v>
      </c>
      <c r="U84" s="54">
        <f>'1. dikbud'!U84+'2. dinkes'!U84+'3. moewardi'!U84+'4. margono'!U84+'5. tugurejo'!U84+'6. kelet'!U84+'7. amino'!U84+'8. rsjdska'!U84+'9. rsjdklaten'!U84+'10.binamarga'!U84+'11.psda'!U84+'12.peraskim'!U84+'13.satpol'!U84+'14.kesbangpol'!U84+'15.dinsos'!U84+'16.bpbd'!U84+'17.nakertran'!U84+'18.dp3akab'!U84+'19.dlhk'!U84+'20.dkp'!U84+'21.permades'!U84+'22.dishub'!U84+'23.kominfo'!U84+'24.dinkop'!U84+'25.dpmdptsp'!U84+'26.dinpora'!U84+'27.arpus'!U84+'28.dinlutkan'!U84+'29.distanbun'!U84+'30.ternak'!U84+'31.esdm'!U84+'32.disperindag'!U84+'33.setda'!U84+'34.setwan'!U84+'35.inspektorat'!U84+'36.bappeda'!U84+'37.bppd'!U84+'38.bpkad'!U84+'39.bkd'!U84+'40.bpsdm'!U84+'41.penghubung'!U84+'42.SKPKD'!U84</f>
        <v>0</v>
      </c>
      <c r="V84" s="54">
        <f>'1. dikbud'!V84+'2. dinkes'!V84+'3. moewardi'!V84+'4. margono'!V84+'5. tugurejo'!V84+'6. kelet'!V84+'7. amino'!V84+'8. rsjdska'!V84+'9. rsjdklaten'!V84+'10.binamarga'!V84+'11.psda'!V84+'12.peraskim'!V84+'13.satpol'!V84+'14.kesbangpol'!V84+'15.dinsos'!V84+'16.bpbd'!V84+'17.nakertran'!V84+'18.dp3akab'!V84+'19.dlhk'!V84+'20.dkp'!V84+'21.permades'!V84+'22.dishub'!V84+'23.kominfo'!V84+'24.dinkop'!V84+'25.dpmdptsp'!V84+'26.dinpora'!V84+'27.arpus'!V84+'28.dinlutkan'!V84+'29.distanbun'!V84+'30.ternak'!V84+'31.esdm'!V84+'32.disperindag'!V84+'33.setda'!V84+'34.setwan'!V84+'35.inspektorat'!V84+'36.bappeda'!V84+'37.bppd'!V84+'38.bpkad'!V84+'39.bkd'!V84+'40.bpsdm'!V84+'41.penghubung'!V84+'42.SKPKD'!V84</f>
        <v>0</v>
      </c>
      <c r="W84" s="54">
        <f>'1. dikbud'!W84+'2. dinkes'!W84+'3. moewardi'!W84+'4. margono'!W84+'5. tugurejo'!W84+'6. kelet'!W84+'7. amino'!W84+'8. rsjdska'!W84+'9. rsjdklaten'!W84+'10.binamarga'!W84+'11.psda'!W84+'12.peraskim'!W84+'13.satpol'!W84+'14.kesbangpol'!W84+'15.dinsos'!W84+'16.bpbd'!W84+'17.nakertran'!W84+'18.dp3akab'!W84+'19.dlhk'!W84+'20.dkp'!W84+'21.permades'!W84+'22.dishub'!W84+'23.kominfo'!W84+'24.dinkop'!W84+'25.dpmdptsp'!W84+'26.dinpora'!W84+'27.arpus'!W84+'28.dinlutkan'!W84+'29.distanbun'!W84+'30.ternak'!W84+'31.esdm'!W84+'32.disperindag'!W84+'33.setda'!W84+'34.setwan'!W84+'35.inspektorat'!W84+'36.bappeda'!W84+'37.bppd'!W84+'38.bpkad'!W84+'39.bkd'!W84+'40.bpsdm'!W84+'41.penghubung'!W84+'42.SKPKD'!W84</f>
        <v>0</v>
      </c>
      <c r="X84" s="54">
        <f>'1. dikbud'!X84+'2. dinkes'!X84+'3. moewardi'!X84+'4. margono'!X84+'5. tugurejo'!X84+'6. kelet'!X84+'7. amino'!X84+'8. rsjdska'!X84+'9. rsjdklaten'!X84+'10.binamarga'!X84+'11.psda'!X84+'12.peraskim'!X84+'13.satpol'!X84+'14.kesbangpol'!X84+'15.dinsos'!X84+'16.bpbd'!X84+'17.nakertran'!X84+'18.dp3akab'!X84+'19.dlhk'!X84+'20.dkp'!X84+'21.permades'!X84+'22.dishub'!X84+'23.kominfo'!X84+'24.dinkop'!X84+'25.dpmdptsp'!X84+'26.dinpora'!X84+'27.arpus'!X84+'28.dinlutkan'!X84+'29.distanbun'!X84+'30.ternak'!X84+'31.esdm'!X84+'32.disperindag'!X84+'33.setda'!X84+'34.setwan'!X84+'35.inspektorat'!X84+'36.bappeda'!X84+'37.bppd'!X84+'38.bpkad'!X84+'39.bkd'!X84+'40.bpsdm'!X84+'41.penghubung'!X84+'42.SKPKD'!X84</f>
        <v>0</v>
      </c>
      <c r="Y84" s="54">
        <f>'1. dikbud'!Y84+'2. dinkes'!Y84+'3. moewardi'!Y84+'4. margono'!Y84+'5. tugurejo'!Y84+'6. kelet'!Y84+'7. amino'!Y84+'8. rsjdska'!Y84+'9. rsjdklaten'!Y84+'10.binamarga'!Y84+'11.psda'!Y84+'12.peraskim'!Y84+'13.satpol'!Y84+'14.kesbangpol'!Y84+'15.dinsos'!Y84+'16.bpbd'!Y84+'17.nakertran'!Y84+'18.dp3akab'!Y84+'19.dlhk'!Y84+'20.dkp'!Y84+'21.permades'!Y84+'22.dishub'!Y84+'23.kominfo'!Y84+'24.dinkop'!Y84+'25.dpmdptsp'!Y84+'26.dinpora'!Y84+'27.arpus'!Y84+'28.dinlutkan'!Y84+'29.distanbun'!Y84+'30.ternak'!Y84+'31.esdm'!Y84+'32.disperindag'!Y84+'33.setda'!Y84+'34.setwan'!Y84+'35.inspektorat'!Y84+'36.bappeda'!Y84+'37.bppd'!Y84+'38.bpkad'!Y84+'39.bkd'!Y84+'40.bpsdm'!Y84+'41.penghubung'!Y84+'42.SKPKD'!Y84</f>
        <v>4</v>
      </c>
      <c r="Z84" s="54">
        <f>'1. dikbud'!Z84+'2. dinkes'!Z84+'3. moewardi'!Z84+'4. margono'!Z84+'5. tugurejo'!Z84+'6. kelet'!Z84+'7. amino'!Z84+'8. rsjdska'!Z84+'9. rsjdklaten'!Z84+'10.binamarga'!Z84+'11.psda'!Z84+'12.peraskim'!Z84+'13.satpol'!Z84+'14.kesbangpol'!Z84+'15.dinsos'!Z84+'16.bpbd'!Z84+'17.nakertran'!Z84+'18.dp3akab'!Z84+'19.dlhk'!Z84+'20.dkp'!Z84+'21.permades'!Z84+'22.dishub'!Z84+'23.kominfo'!Z84+'24.dinkop'!Z84+'25.dpmdptsp'!Z84+'26.dinpora'!Z84+'27.arpus'!Z84+'28.dinlutkan'!Z84+'29.distanbun'!Z84+'30.ternak'!Z84+'31.esdm'!Z84+'32.disperindag'!Z84+'33.setda'!Z84+'34.setwan'!Z84+'35.inspektorat'!Z84+'36.bappeda'!Z84+'37.bppd'!Z84+'38.bpkad'!Z84+'39.bkd'!Z84+'40.bpsdm'!Z84+'41.penghubung'!Z84+'42.SKPKD'!Z84</f>
        <v>4165897656</v>
      </c>
      <c r="AA84" s="54">
        <f>'1. dikbud'!AA84+'2. dinkes'!AA84+'3. moewardi'!AA84+'4. margono'!AA84+'5. tugurejo'!AA84+'6. kelet'!AA84+'7. amino'!AA84+'8. rsjdska'!AA84+'9. rsjdklaten'!AA84+'10.binamarga'!AA84+'11.psda'!AA84+'12.peraskim'!AA84+'13.satpol'!AA84+'14.kesbangpol'!AA84+'15.dinsos'!AA84+'16.bpbd'!AA84+'17.nakertran'!AA84+'18.dp3akab'!AA84+'19.dlhk'!AA84+'20.dkp'!AA84+'21.permades'!AA84+'22.dishub'!AA84+'23.kominfo'!AA84+'24.dinkop'!AA84+'25.dpmdptsp'!AA84+'26.dinpora'!AA84+'27.arpus'!AA84+'28.dinlutkan'!AA84+'29.distanbun'!AA84+'30.ternak'!AA84+'31.esdm'!AA84+'32.disperindag'!AA84+'33.setda'!AA84+'34.setwan'!AA84+'35.inspektorat'!AA84+'36.bappeda'!AA84+'37.bppd'!AA84+'38.bpkad'!AA84+'39.bkd'!AA84+'40.bpsdm'!AA84+'41.penghubung'!AA84+'42.SKPKD'!AA84</f>
        <v>0</v>
      </c>
      <c r="AB84" s="54">
        <f>'1. dikbud'!AB84+'2. dinkes'!AB84+'3. moewardi'!AB84+'4. margono'!AB84+'5. tugurejo'!AB84+'6. kelet'!AB84+'7. amino'!AB84+'8. rsjdska'!AB84+'9. rsjdklaten'!AB84+'10.binamarga'!AB84+'11.psda'!AB84+'12.peraskim'!AB84+'13.satpol'!AB84+'14.kesbangpol'!AB84+'15.dinsos'!AB84+'16.bpbd'!AB84+'17.nakertran'!AB84+'18.dp3akab'!AB84+'19.dlhk'!AB84+'20.dkp'!AB84+'21.permades'!AB84+'22.dishub'!AB84+'23.kominfo'!AB84+'24.dinkop'!AB84+'25.dpmdptsp'!AB84+'26.dinpora'!AB84+'27.arpus'!AB84+'28.dinlutkan'!AB84+'29.distanbun'!AB84+'30.ternak'!AB84+'31.esdm'!AB84+'32.disperindag'!AB84+'33.setda'!AB84+'34.setwan'!AB84+'35.inspektorat'!AB84+'36.bappeda'!AB84+'37.bppd'!AB84+'38.bpkad'!AB84+'39.bkd'!AB84+'40.bpsdm'!AB84+'41.penghubung'!AB84+'42.SKPKD'!AB84</f>
        <v>0</v>
      </c>
      <c r="AC84" s="257">
        <f>[1]RkpAkum!D78</f>
        <v>0</v>
      </c>
      <c r="AD84" s="257">
        <f>[1]RkpAkum!E78</f>
        <v>0</v>
      </c>
      <c r="AE84" s="257">
        <f>AA84-AC84</f>
        <v>0</v>
      </c>
      <c r="AF84" s="257">
        <f>AB84-AD84</f>
        <v>0</v>
      </c>
    </row>
    <row r="85" spans="1:32" s="74" customFormat="1">
      <c r="A85" s="241">
        <v>2</v>
      </c>
      <c r="B85" s="242" t="s">
        <v>231</v>
      </c>
      <c r="C85" s="54">
        <f>'1. dikbud'!C85+'2. dinkes'!C85+'3. moewardi'!C85+'4. margono'!C85+'5. tugurejo'!C85+'6. kelet'!C85+'7. amino'!C85+'8. rsjdska'!C85+'9. rsjdklaten'!C85+'10.binamarga'!C85+'11.psda'!C85+'12.peraskim'!C85+'13.satpol'!C85+'14.kesbangpol'!C85+'15.dinsos'!C85+'16.bpbd'!C85+'17.nakertran'!C85+'18.dp3akab'!C85+'19.dlhk'!C85+'20.dkp'!C85+'21.permades'!C85+'22.dishub'!C85+'23.kominfo'!C85+'24.dinkop'!C85+'25.dpmdptsp'!C85+'26.dinpora'!C85+'27.arpus'!C85+'28.dinlutkan'!C85+'29.distanbun'!C85+'30.ternak'!C85+'31.esdm'!C85+'32.disperindag'!C85+'33.setda'!C85+'34.setwan'!C85+'35.inspektorat'!C85+'36.bappeda'!C85+'37.bppd'!C85+'38.bpkad'!C85+'39.bkd'!C85+'40.bpsdm'!C85+'41.penghubung'!C85+'42.SKPKD'!C85</f>
        <v>250</v>
      </c>
      <c r="D85" s="54">
        <f>'1. dikbud'!D85+'2. dinkes'!D85+'3. moewardi'!D85+'4. margono'!D85+'5. tugurejo'!D85+'6. kelet'!D85+'7. amino'!D85+'8. rsjdska'!D85+'9. rsjdklaten'!D85+'10.binamarga'!D85+'11.psda'!D85+'12.peraskim'!D85+'13.satpol'!D85+'14.kesbangpol'!D85+'15.dinsos'!D85+'16.bpbd'!D85+'17.nakertran'!D85+'18.dp3akab'!D85+'19.dlhk'!D85+'20.dkp'!D85+'21.permades'!D85+'22.dishub'!D85+'23.kominfo'!D85+'24.dinkop'!D85+'25.dpmdptsp'!D85+'26.dinpora'!D85+'27.arpus'!D85+'28.dinlutkan'!D85+'29.distanbun'!D85+'30.ternak'!D85+'31.esdm'!D85+'32.disperindag'!D85+'33.setda'!D85+'34.setwan'!D85+'35.inspektorat'!D85+'36.bappeda'!D85+'37.bppd'!D85+'38.bpkad'!D85+'39.bkd'!D85+'40.bpsdm'!D85+'41.penghubung'!D85+'42.SKPKD'!D85</f>
        <v>2055001364</v>
      </c>
      <c r="E85" s="54">
        <f>'1. dikbud'!E85+'2. dinkes'!E85+'3. moewardi'!E85+'4. margono'!E85+'5. tugurejo'!E85+'6. kelet'!E85+'7. amino'!E85+'8. rsjdska'!E85+'9. rsjdklaten'!E85+'10.binamarga'!E85+'11.psda'!E85+'12.peraskim'!E85+'13.satpol'!E85+'14.kesbangpol'!E85+'15.dinsos'!E85+'16.bpbd'!E85+'17.nakertran'!E85+'18.dp3akab'!E85+'19.dlhk'!E85+'20.dkp'!E85+'21.permades'!E85+'22.dishub'!E85+'23.kominfo'!E85+'24.dinkop'!E85+'25.dpmdptsp'!E85+'26.dinpora'!E85+'27.arpus'!E85+'28.dinlutkan'!E85+'29.distanbun'!E85+'30.ternak'!E85+'31.esdm'!E85+'32.disperindag'!E85+'33.setda'!E85+'34.setwan'!E85+'35.inspektorat'!E85+'36.bappeda'!E85+'37.bppd'!E85+'38.bpkad'!E85+'39.bkd'!E85+'40.bpsdm'!E85+'41.penghubung'!E85+'42.SKPKD'!E85</f>
        <v>16</v>
      </c>
      <c r="F85" s="54">
        <f>'1. dikbud'!F85+'2. dinkes'!F85+'3. moewardi'!F85+'4. margono'!F85+'5. tugurejo'!F85+'6. kelet'!F85+'7. amino'!F85+'8. rsjdska'!F85+'9. rsjdklaten'!F85+'10.binamarga'!F85+'11.psda'!F85+'12.peraskim'!F85+'13.satpol'!F85+'14.kesbangpol'!F85+'15.dinsos'!F85+'16.bpbd'!F85+'17.nakertran'!F85+'18.dp3akab'!F85+'19.dlhk'!F85+'20.dkp'!F85+'21.permades'!F85+'22.dishub'!F85+'23.kominfo'!F85+'24.dinkop'!F85+'25.dpmdptsp'!F85+'26.dinpora'!F85+'27.arpus'!F85+'28.dinlutkan'!F85+'29.distanbun'!F85+'30.ternak'!F85+'31.esdm'!F85+'32.disperindag'!F85+'33.setda'!F85+'34.setwan'!F85+'35.inspektorat'!F85+'36.bappeda'!F85+'37.bppd'!F85+'38.bpkad'!F85+'39.bkd'!F85+'40.bpsdm'!F85+'41.penghubung'!F85+'42.SKPKD'!F85</f>
        <v>1148481000</v>
      </c>
      <c r="G85" s="54">
        <f>'1. dikbud'!G85+'2. dinkes'!G85+'3. moewardi'!G85+'4. margono'!G85+'5. tugurejo'!G85+'6. kelet'!G85+'7. amino'!G85+'8. rsjdska'!G85+'9. rsjdklaten'!G85+'10.binamarga'!G85+'11.psda'!G85+'12.peraskim'!G85+'13.satpol'!G85+'14.kesbangpol'!G85+'15.dinsos'!G85+'16.bpbd'!G85+'17.nakertran'!G85+'18.dp3akab'!G85+'19.dlhk'!G85+'20.dkp'!G85+'21.permades'!G85+'22.dishub'!G85+'23.kominfo'!G85+'24.dinkop'!G85+'25.dpmdptsp'!G85+'26.dinpora'!G85+'27.arpus'!G85+'28.dinlutkan'!G85+'29.distanbun'!G85+'30.ternak'!G85+'31.esdm'!G85+'32.disperindag'!G85+'33.setda'!G85+'34.setwan'!G85+'35.inspektorat'!G85+'36.bappeda'!G85+'37.bppd'!G85+'38.bpkad'!G85+'39.bkd'!G85+'40.bpsdm'!G85+'41.penghubung'!G85+'42.SKPKD'!G85</f>
        <v>0</v>
      </c>
      <c r="H85" s="54">
        <f>'1. dikbud'!H85+'2. dinkes'!H85+'3. moewardi'!H85+'4. margono'!H85+'5. tugurejo'!H85+'6. kelet'!H85+'7. amino'!H85+'8. rsjdska'!H85+'9. rsjdklaten'!H85+'10.binamarga'!H85+'11.psda'!H85+'12.peraskim'!H85+'13.satpol'!H85+'14.kesbangpol'!H85+'15.dinsos'!H85+'16.bpbd'!H85+'17.nakertran'!H85+'18.dp3akab'!H85+'19.dlhk'!H85+'20.dkp'!H85+'21.permades'!H85+'22.dishub'!H85+'23.kominfo'!H85+'24.dinkop'!H85+'25.dpmdptsp'!H85+'26.dinpora'!H85+'27.arpus'!H85+'28.dinlutkan'!H85+'29.distanbun'!H85+'30.ternak'!H85+'31.esdm'!H85+'32.disperindag'!H85+'33.setda'!H85+'34.setwan'!H85+'35.inspektorat'!H85+'36.bappeda'!H85+'37.bppd'!H85+'38.bpkad'!H85+'39.bkd'!H85+'40.bpsdm'!H85+'41.penghubung'!H85+'42.SKPKD'!H85</f>
        <v>0</v>
      </c>
      <c r="I85" s="54">
        <f>'1. dikbud'!I85+'2. dinkes'!I85+'3. moewardi'!I85+'4. margono'!I85+'5. tugurejo'!I85+'6. kelet'!I85+'7. amino'!I85+'8. rsjdska'!I85+'9. rsjdklaten'!I85+'10.binamarga'!I85+'11.psda'!I85+'12.peraskim'!I85+'13.satpol'!I85+'14.kesbangpol'!I85+'15.dinsos'!I85+'16.bpbd'!I85+'17.nakertran'!I85+'18.dp3akab'!I85+'19.dlhk'!I85+'20.dkp'!I85+'21.permades'!I85+'22.dishub'!I85+'23.kominfo'!I85+'24.dinkop'!I85+'25.dpmdptsp'!I85+'26.dinpora'!I85+'27.arpus'!I85+'28.dinlutkan'!I85+'29.distanbun'!I85+'30.ternak'!I85+'31.esdm'!I85+'32.disperindag'!I85+'33.setda'!I85+'34.setwan'!I85+'35.inspektorat'!I85+'36.bappeda'!I85+'37.bppd'!I85+'38.bpkad'!I85+'39.bkd'!I85+'40.bpsdm'!I85+'41.penghubung'!I85+'42.SKPKD'!I85</f>
        <v>16</v>
      </c>
      <c r="J85" s="54">
        <f>'1. dikbud'!J85+'2. dinkes'!J85+'3. moewardi'!J85+'4. margono'!J85+'5. tugurejo'!J85+'6. kelet'!J85+'7. amino'!J85+'8. rsjdska'!J85+'9. rsjdklaten'!J85+'10.binamarga'!J85+'11.psda'!J85+'12.peraskim'!J85+'13.satpol'!J85+'14.kesbangpol'!J85+'15.dinsos'!J85+'16.bpbd'!J85+'17.nakertran'!J85+'18.dp3akab'!J85+'19.dlhk'!J85+'20.dkp'!J85+'21.permades'!J85+'22.dishub'!J85+'23.kominfo'!J85+'24.dinkop'!J85+'25.dpmdptsp'!J85+'26.dinpora'!J85+'27.arpus'!J85+'28.dinlutkan'!J85+'29.distanbun'!J85+'30.ternak'!J85+'31.esdm'!J85+'32.disperindag'!J85+'33.setda'!J85+'34.setwan'!J85+'35.inspektorat'!J85+'36.bappeda'!J85+'37.bppd'!J85+'38.bpkad'!J85+'39.bkd'!J85+'40.bpsdm'!J85+'41.penghubung'!J85+'42.SKPKD'!J85</f>
        <v>1148481000</v>
      </c>
      <c r="K85" s="54">
        <f>'1. dikbud'!K85+'2. dinkes'!K85+'3. moewardi'!K85+'4. margono'!K85+'5. tugurejo'!K85+'6. kelet'!K85+'7. amino'!K85+'8. rsjdska'!K85+'9. rsjdklaten'!K85+'10.binamarga'!K85+'11.psda'!K85+'12.peraskim'!K85+'13.satpol'!K85+'14.kesbangpol'!K85+'15.dinsos'!K85+'16.bpbd'!K85+'17.nakertran'!K85+'18.dp3akab'!K85+'19.dlhk'!K85+'20.dkp'!K85+'21.permades'!K85+'22.dishub'!K85+'23.kominfo'!K85+'24.dinkop'!K85+'25.dpmdptsp'!K85+'26.dinpora'!K85+'27.arpus'!K85+'28.dinlutkan'!K85+'29.distanbun'!K85+'30.ternak'!K85+'31.esdm'!K85+'32.disperindag'!K85+'33.setda'!K85+'34.setwan'!K85+'35.inspektorat'!K85+'36.bappeda'!K85+'37.bppd'!K85+'38.bpkad'!K85+'39.bkd'!K85+'40.bpsdm'!K85+'41.penghubung'!K85+'42.SKPKD'!K85</f>
        <v>7</v>
      </c>
      <c r="L85" s="54">
        <f>'1. dikbud'!L85+'2. dinkes'!L85+'3. moewardi'!L85+'4. margono'!L85+'5. tugurejo'!L85+'6. kelet'!L85+'7. amino'!L85+'8. rsjdska'!L85+'9. rsjdklaten'!L85+'10.binamarga'!L85+'11.psda'!L85+'12.peraskim'!L85+'13.satpol'!L85+'14.kesbangpol'!L85+'15.dinsos'!L85+'16.bpbd'!L85+'17.nakertran'!L85+'18.dp3akab'!L85+'19.dlhk'!L85+'20.dkp'!L85+'21.permades'!L85+'22.dishub'!L85+'23.kominfo'!L85+'24.dinkop'!L85+'25.dpmdptsp'!L85+'26.dinpora'!L85+'27.arpus'!L85+'28.dinlutkan'!L85+'29.distanbun'!L85+'30.ternak'!L85+'31.esdm'!L85+'32.disperindag'!L85+'33.setda'!L85+'34.setwan'!L85+'35.inspektorat'!L85+'36.bappeda'!L85+'37.bppd'!L85+'38.bpkad'!L85+'39.bkd'!L85+'40.bpsdm'!L85+'41.penghubung'!L85+'42.SKPKD'!L85</f>
        <v>256630000</v>
      </c>
      <c r="M85" s="54">
        <f>'1. dikbud'!M85+'2. dinkes'!M85+'3. moewardi'!M85+'4. margono'!M85+'5. tugurejo'!M85+'6. kelet'!M85+'7. amino'!M85+'8. rsjdska'!M85+'9. rsjdklaten'!M85+'10.binamarga'!M85+'11.psda'!M85+'12.peraskim'!M85+'13.satpol'!M85+'14.kesbangpol'!M85+'15.dinsos'!M85+'16.bpbd'!M85+'17.nakertran'!M85+'18.dp3akab'!M85+'19.dlhk'!M85+'20.dkp'!M85+'21.permades'!M85+'22.dishub'!M85+'23.kominfo'!M85+'24.dinkop'!M85+'25.dpmdptsp'!M85+'26.dinpora'!M85+'27.arpus'!M85+'28.dinlutkan'!M85+'29.distanbun'!M85+'30.ternak'!M85+'31.esdm'!M85+'32.disperindag'!M85+'33.setda'!M85+'34.setwan'!M85+'35.inspektorat'!M85+'36.bappeda'!M85+'37.bppd'!M85+'38.bpkad'!M85+'39.bkd'!M85+'40.bpsdm'!M85+'41.penghubung'!M85+'42.SKPKD'!M85</f>
        <v>0</v>
      </c>
      <c r="N85" s="54">
        <f>'1. dikbud'!N85+'2. dinkes'!N85+'3. moewardi'!N85+'4. margono'!N85+'5. tugurejo'!N85+'6. kelet'!N85+'7. amino'!N85+'8. rsjdska'!N85+'9. rsjdklaten'!N85+'10.binamarga'!N85+'11.psda'!N85+'12.peraskim'!N85+'13.satpol'!N85+'14.kesbangpol'!N85+'15.dinsos'!N85+'16.bpbd'!N85+'17.nakertran'!N85+'18.dp3akab'!N85+'19.dlhk'!N85+'20.dkp'!N85+'21.permades'!N85+'22.dishub'!N85+'23.kominfo'!N85+'24.dinkop'!N85+'25.dpmdptsp'!N85+'26.dinpora'!N85+'27.arpus'!N85+'28.dinlutkan'!N85+'29.distanbun'!N85+'30.ternak'!N85+'31.esdm'!N85+'32.disperindag'!N85+'33.setda'!N85+'34.setwan'!N85+'35.inspektorat'!N85+'36.bappeda'!N85+'37.bppd'!N85+'38.bpkad'!N85+'39.bkd'!N85+'40.bpsdm'!N85+'41.penghubung'!N85+'42.SKPKD'!N85</f>
        <v>0</v>
      </c>
      <c r="O85" s="54">
        <f>'1. dikbud'!O85+'2. dinkes'!O85+'3. moewardi'!O85+'4. margono'!O85+'5. tugurejo'!O85+'6. kelet'!O85+'7. amino'!O85+'8. rsjdska'!O85+'9. rsjdklaten'!O85+'10.binamarga'!O85+'11.psda'!O85+'12.peraskim'!O85+'13.satpol'!O85+'14.kesbangpol'!O85+'15.dinsos'!O85+'16.bpbd'!O85+'17.nakertran'!O85+'18.dp3akab'!O85+'19.dlhk'!O85+'20.dkp'!O85+'21.permades'!O85+'22.dishub'!O85+'23.kominfo'!O85+'24.dinkop'!O85+'25.dpmdptsp'!O85+'26.dinpora'!O85+'27.arpus'!O85+'28.dinlutkan'!O85+'29.distanbun'!O85+'30.ternak'!O85+'31.esdm'!O85+'32.disperindag'!O85+'33.setda'!O85+'34.setwan'!O85+'35.inspektorat'!O85+'36.bappeda'!O85+'37.bppd'!O85+'38.bpkad'!O85+'39.bkd'!O85+'40.bpsdm'!O85+'41.penghubung'!O85+'42.SKPKD'!O85</f>
        <v>0</v>
      </c>
      <c r="P85" s="54">
        <f>'1. dikbud'!P85+'2. dinkes'!P85+'3. moewardi'!P85+'4. margono'!P85+'5. tugurejo'!P85+'6. kelet'!P85+'7. amino'!P85+'8. rsjdska'!P85+'9. rsjdklaten'!P85+'10.binamarga'!P85+'11.psda'!P85+'12.peraskim'!P85+'13.satpol'!P85+'14.kesbangpol'!P85+'15.dinsos'!P85+'16.bpbd'!P85+'17.nakertran'!P85+'18.dp3akab'!P85+'19.dlhk'!P85+'20.dkp'!P85+'21.permades'!P85+'22.dishub'!P85+'23.kominfo'!P85+'24.dinkop'!P85+'25.dpmdptsp'!P85+'26.dinpora'!P85+'27.arpus'!P85+'28.dinlutkan'!P85+'29.distanbun'!P85+'30.ternak'!P85+'31.esdm'!P85+'32.disperindag'!P85+'33.setda'!P85+'34.setwan'!P85+'35.inspektorat'!P85+'36.bappeda'!P85+'37.bppd'!P85+'38.bpkad'!P85+'39.bkd'!P85+'40.bpsdm'!P85+'41.penghubung'!P85+'42.SKPKD'!P85</f>
        <v>0</v>
      </c>
      <c r="Q85" s="54">
        <f>'1. dikbud'!Q85+'2. dinkes'!Q85+'3. moewardi'!Q85+'4. margono'!Q85+'5. tugurejo'!Q85+'6. kelet'!Q85+'7. amino'!Q85+'8. rsjdska'!Q85+'9. rsjdklaten'!Q85+'10.binamarga'!Q85+'11.psda'!Q85+'12.peraskim'!Q85+'13.satpol'!Q85+'14.kesbangpol'!Q85+'15.dinsos'!Q85+'16.bpbd'!Q85+'17.nakertran'!Q85+'18.dp3akab'!Q85+'19.dlhk'!Q85+'20.dkp'!Q85+'21.permades'!Q85+'22.dishub'!Q85+'23.kominfo'!Q85+'24.dinkop'!Q85+'25.dpmdptsp'!Q85+'26.dinpora'!Q85+'27.arpus'!Q85+'28.dinlutkan'!Q85+'29.distanbun'!Q85+'30.ternak'!Q85+'31.esdm'!Q85+'32.disperindag'!Q85+'33.setda'!Q85+'34.setwan'!Q85+'35.inspektorat'!Q85+'36.bappeda'!Q85+'37.bppd'!Q85+'38.bpkad'!Q85+'39.bkd'!Q85+'40.bpsdm'!Q85+'41.penghubung'!Q85+'42.SKPKD'!Q85</f>
        <v>14</v>
      </c>
      <c r="R85" s="54">
        <f>'1. dikbud'!R85+'2. dinkes'!R85+'3. moewardi'!R85+'4. margono'!R85+'5. tugurejo'!R85+'6. kelet'!R85+'7. amino'!R85+'8. rsjdska'!R85+'9. rsjdklaten'!R85+'10.binamarga'!R85+'11.psda'!R85+'12.peraskim'!R85+'13.satpol'!R85+'14.kesbangpol'!R85+'15.dinsos'!R85+'16.bpbd'!R85+'17.nakertran'!R85+'18.dp3akab'!R85+'19.dlhk'!R85+'20.dkp'!R85+'21.permades'!R85+'22.dishub'!R85+'23.kominfo'!R85+'24.dinkop'!R85+'25.dpmdptsp'!R85+'26.dinpora'!R85+'27.arpus'!R85+'28.dinlutkan'!R85+'29.distanbun'!R85+'30.ternak'!R85+'31.esdm'!R85+'32.disperindag'!R85+'33.setda'!R85+'34.setwan'!R85+'35.inspektorat'!R85+'36.bappeda'!R85+'37.bppd'!R85+'38.bpkad'!R85+'39.bkd'!R85+'40.bpsdm'!R85+'41.penghubung'!R85+'42.SKPKD'!R85</f>
        <v>79103000</v>
      </c>
      <c r="S85" s="54">
        <f>'1. dikbud'!S85+'2. dinkes'!S85+'3. moewardi'!S85+'4. margono'!S85+'5. tugurejo'!S85+'6. kelet'!S85+'7. amino'!S85+'8. rsjdska'!S85+'9. rsjdklaten'!S85+'10.binamarga'!S85+'11.psda'!S85+'12.peraskim'!S85+'13.satpol'!S85+'14.kesbangpol'!S85+'15.dinsos'!S85+'16.bpbd'!S85+'17.nakertran'!S85+'18.dp3akab'!S85+'19.dlhk'!S85+'20.dkp'!S85+'21.permades'!S85+'22.dishub'!S85+'23.kominfo'!S85+'24.dinkop'!S85+'25.dpmdptsp'!S85+'26.dinpora'!S85+'27.arpus'!S85+'28.dinlutkan'!S85+'29.distanbun'!S85+'30.ternak'!S85+'31.esdm'!S85+'32.disperindag'!S85+'33.setda'!S85+'34.setwan'!S85+'35.inspektorat'!S85+'36.bappeda'!S85+'37.bppd'!S85+'38.bpkad'!S85+'39.bkd'!S85+'40.bpsdm'!S85+'41.penghubung'!S85+'42.SKPKD'!S85</f>
        <v>0</v>
      </c>
      <c r="T85" s="54">
        <f>'1. dikbud'!T85+'2. dinkes'!T85+'3. moewardi'!T85+'4. margono'!T85+'5. tugurejo'!T85+'6. kelet'!T85+'7. amino'!T85+'8. rsjdska'!T85+'9. rsjdklaten'!T85+'10.binamarga'!T85+'11.psda'!T85+'12.peraskim'!T85+'13.satpol'!T85+'14.kesbangpol'!T85+'15.dinsos'!T85+'16.bpbd'!T85+'17.nakertran'!T85+'18.dp3akab'!T85+'19.dlhk'!T85+'20.dkp'!T85+'21.permades'!T85+'22.dishub'!T85+'23.kominfo'!T85+'24.dinkop'!T85+'25.dpmdptsp'!T85+'26.dinpora'!T85+'27.arpus'!T85+'28.dinlutkan'!T85+'29.distanbun'!T85+'30.ternak'!T85+'31.esdm'!T85+'32.disperindag'!T85+'33.setda'!T85+'34.setwan'!T85+'35.inspektorat'!T85+'36.bappeda'!T85+'37.bppd'!T85+'38.bpkad'!T85+'39.bkd'!T85+'40.bpsdm'!T85+'41.penghubung'!T85+'42.SKPKD'!T85</f>
        <v>0</v>
      </c>
      <c r="U85" s="54">
        <f>'1. dikbud'!U85+'2. dinkes'!U85+'3. moewardi'!U85+'4. margono'!U85+'5. tugurejo'!U85+'6. kelet'!U85+'7. amino'!U85+'8. rsjdska'!U85+'9. rsjdklaten'!U85+'10.binamarga'!U85+'11.psda'!U85+'12.peraskim'!U85+'13.satpol'!U85+'14.kesbangpol'!U85+'15.dinsos'!U85+'16.bpbd'!U85+'17.nakertran'!U85+'18.dp3akab'!U85+'19.dlhk'!U85+'20.dkp'!U85+'21.permades'!U85+'22.dishub'!U85+'23.kominfo'!U85+'24.dinkop'!U85+'25.dpmdptsp'!U85+'26.dinpora'!U85+'27.arpus'!U85+'28.dinlutkan'!U85+'29.distanbun'!U85+'30.ternak'!U85+'31.esdm'!U85+'32.disperindag'!U85+'33.setda'!U85+'34.setwan'!U85+'35.inspektorat'!U85+'36.bappeda'!U85+'37.bppd'!U85+'38.bpkad'!U85+'39.bkd'!U85+'40.bpsdm'!U85+'41.penghubung'!U85+'42.SKPKD'!U85</f>
        <v>0</v>
      </c>
      <c r="V85" s="54">
        <f>'1. dikbud'!V85+'2. dinkes'!V85+'3. moewardi'!V85+'4. margono'!V85+'5. tugurejo'!V85+'6. kelet'!V85+'7. amino'!V85+'8. rsjdska'!V85+'9. rsjdklaten'!V85+'10.binamarga'!V85+'11.psda'!V85+'12.peraskim'!V85+'13.satpol'!V85+'14.kesbangpol'!V85+'15.dinsos'!V85+'16.bpbd'!V85+'17.nakertran'!V85+'18.dp3akab'!V85+'19.dlhk'!V85+'20.dkp'!V85+'21.permades'!V85+'22.dishub'!V85+'23.kominfo'!V85+'24.dinkop'!V85+'25.dpmdptsp'!V85+'26.dinpora'!V85+'27.arpus'!V85+'28.dinlutkan'!V85+'29.distanbun'!V85+'30.ternak'!V85+'31.esdm'!V85+'32.disperindag'!V85+'33.setda'!V85+'34.setwan'!V85+'35.inspektorat'!V85+'36.bappeda'!V85+'37.bppd'!V85+'38.bpkad'!V85+'39.bkd'!V85+'40.bpsdm'!V85+'41.penghubung'!V85+'42.SKPKD'!V85</f>
        <v>0</v>
      </c>
      <c r="W85" s="54">
        <f>'1. dikbud'!W85+'2. dinkes'!W85+'3. moewardi'!W85+'4. margono'!W85+'5. tugurejo'!W85+'6. kelet'!W85+'7. amino'!W85+'8. rsjdska'!W85+'9. rsjdklaten'!W85+'10.binamarga'!W85+'11.psda'!W85+'12.peraskim'!W85+'13.satpol'!W85+'14.kesbangpol'!W85+'15.dinsos'!W85+'16.bpbd'!W85+'17.nakertran'!W85+'18.dp3akab'!W85+'19.dlhk'!W85+'20.dkp'!W85+'21.permades'!W85+'22.dishub'!W85+'23.kominfo'!W85+'24.dinkop'!W85+'25.dpmdptsp'!W85+'26.dinpora'!W85+'27.arpus'!W85+'28.dinlutkan'!W85+'29.distanbun'!W85+'30.ternak'!W85+'31.esdm'!W85+'32.disperindag'!W85+'33.setda'!W85+'34.setwan'!W85+'35.inspektorat'!W85+'36.bappeda'!W85+'37.bppd'!W85+'38.bpkad'!W85+'39.bkd'!W85+'40.bpsdm'!W85+'41.penghubung'!W85+'42.SKPKD'!W85</f>
        <v>0</v>
      </c>
      <c r="X85" s="54">
        <f>'1. dikbud'!X85+'2. dinkes'!X85+'3. moewardi'!X85+'4. margono'!X85+'5. tugurejo'!X85+'6. kelet'!X85+'7. amino'!X85+'8. rsjdska'!X85+'9. rsjdklaten'!X85+'10.binamarga'!X85+'11.psda'!X85+'12.peraskim'!X85+'13.satpol'!X85+'14.kesbangpol'!X85+'15.dinsos'!X85+'16.bpbd'!X85+'17.nakertran'!X85+'18.dp3akab'!X85+'19.dlhk'!X85+'20.dkp'!X85+'21.permades'!X85+'22.dishub'!X85+'23.kominfo'!X85+'24.dinkop'!X85+'25.dpmdptsp'!X85+'26.dinpora'!X85+'27.arpus'!X85+'28.dinlutkan'!X85+'29.distanbun'!X85+'30.ternak'!X85+'31.esdm'!X85+'32.disperindag'!X85+'33.setda'!X85+'34.setwan'!X85+'35.inspektorat'!X85+'36.bappeda'!X85+'37.bppd'!X85+'38.bpkad'!X85+'39.bkd'!X85+'40.bpsdm'!X85+'41.penghubung'!X85+'42.SKPKD'!X85</f>
        <v>0</v>
      </c>
      <c r="Y85" s="54">
        <f>'1. dikbud'!Y85+'2. dinkes'!Y85+'3. moewardi'!Y85+'4. margono'!Y85+'5. tugurejo'!Y85+'6. kelet'!Y85+'7. amino'!Y85+'8. rsjdska'!Y85+'9. rsjdklaten'!Y85+'10.binamarga'!Y85+'11.psda'!Y85+'12.peraskim'!Y85+'13.satpol'!Y85+'14.kesbangpol'!Y85+'15.dinsos'!Y85+'16.bpbd'!Y85+'17.nakertran'!Y85+'18.dp3akab'!Y85+'19.dlhk'!Y85+'20.dkp'!Y85+'21.permades'!Y85+'22.dishub'!Y85+'23.kominfo'!Y85+'24.dinkop'!Y85+'25.dpmdptsp'!Y85+'26.dinpora'!Y85+'27.arpus'!Y85+'28.dinlutkan'!Y85+'29.distanbun'!Y85+'30.ternak'!Y85+'31.esdm'!Y85+'32.disperindag'!Y85+'33.setda'!Y85+'34.setwan'!Y85+'35.inspektorat'!Y85+'36.bappeda'!Y85+'37.bppd'!Y85+'38.bpkad'!Y85+'39.bkd'!Y85+'40.bpsdm'!Y85+'41.penghubung'!Y85+'42.SKPKD'!Y85</f>
        <v>21</v>
      </c>
      <c r="Z85" s="54">
        <f>'1. dikbud'!Z85+'2. dinkes'!Z85+'3. moewardi'!Z85+'4. margono'!Z85+'5. tugurejo'!Z85+'6. kelet'!Z85+'7. amino'!Z85+'8. rsjdska'!Z85+'9. rsjdklaten'!Z85+'10.binamarga'!Z85+'11.psda'!Z85+'12.peraskim'!Z85+'13.satpol'!Z85+'14.kesbangpol'!Z85+'15.dinsos'!Z85+'16.bpbd'!Z85+'17.nakertran'!Z85+'18.dp3akab'!Z85+'19.dlhk'!Z85+'20.dkp'!Z85+'21.permades'!Z85+'22.dishub'!Z85+'23.kominfo'!Z85+'24.dinkop'!Z85+'25.dpmdptsp'!Z85+'26.dinpora'!Z85+'27.arpus'!Z85+'28.dinlutkan'!Z85+'29.distanbun'!Z85+'30.ternak'!Z85+'31.esdm'!Z85+'32.disperindag'!Z85+'33.setda'!Z85+'34.setwan'!Z85+'35.inspektorat'!Z85+'36.bappeda'!Z85+'37.bppd'!Z85+'38.bpkad'!Z85+'39.bkd'!Z85+'40.bpsdm'!Z85+'41.penghubung'!Z85+'42.SKPKD'!Z85</f>
        <v>335733000</v>
      </c>
      <c r="AA85" s="54">
        <f>'1. dikbud'!AA85+'2. dinkes'!AA85+'3. moewardi'!AA85+'4. margono'!AA85+'5. tugurejo'!AA85+'6. kelet'!AA85+'7. amino'!AA85+'8. rsjdska'!AA85+'9. rsjdklaten'!AA85+'10.binamarga'!AA85+'11.psda'!AA85+'12.peraskim'!AA85+'13.satpol'!AA85+'14.kesbangpol'!AA85+'15.dinsos'!AA85+'16.bpbd'!AA85+'17.nakertran'!AA85+'18.dp3akab'!AA85+'19.dlhk'!AA85+'20.dkp'!AA85+'21.permades'!AA85+'22.dishub'!AA85+'23.kominfo'!AA85+'24.dinkop'!AA85+'25.dpmdptsp'!AA85+'26.dinpora'!AA85+'27.arpus'!AA85+'28.dinlutkan'!AA85+'29.distanbun'!AA85+'30.ternak'!AA85+'31.esdm'!AA85+'32.disperindag'!AA85+'33.setda'!AA85+'34.setwan'!AA85+'35.inspektorat'!AA85+'36.bappeda'!AA85+'37.bppd'!AA85+'38.bpkad'!AA85+'39.bkd'!AA85+'40.bpsdm'!AA85+'41.penghubung'!AA85+'42.SKPKD'!AA85</f>
        <v>245</v>
      </c>
      <c r="AB85" s="54">
        <f>'1. dikbud'!AB85+'2. dinkes'!AB85+'3. moewardi'!AB85+'4. margono'!AB85+'5. tugurejo'!AB85+'6. kelet'!AB85+'7. amino'!AB85+'8. rsjdska'!AB85+'9. rsjdklaten'!AB85+'10.binamarga'!AB85+'11.psda'!AB85+'12.peraskim'!AB85+'13.satpol'!AB85+'14.kesbangpol'!AB85+'15.dinsos'!AB85+'16.bpbd'!AB85+'17.nakertran'!AB85+'18.dp3akab'!AB85+'19.dlhk'!AB85+'20.dkp'!AB85+'21.permades'!AB85+'22.dishub'!AB85+'23.kominfo'!AB85+'24.dinkop'!AB85+'25.dpmdptsp'!AB85+'26.dinpora'!AB85+'27.arpus'!AB85+'28.dinlutkan'!AB85+'29.distanbun'!AB85+'30.ternak'!AB85+'31.esdm'!AB85+'32.disperindag'!AB85+'33.setda'!AB85+'34.setwan'!AB85+'35.inspektorat'!AB85+'36.bappeda'!AB85+'37.bppd'!AB85+'38.bpkad'!AB85+'39.bkd'!AB85+'40.bpsdm'!AB85+'41.penghubung'!AB85+'42.SKPKD'!AB85</f>
        <v>2867749364</v>
      </c>
      <c r="AC85" s="257">
        <f>[1]RkpAkum!D79</f>
        <v>245</v>
      </c>
      <c r="AD85" s="257">
        <f>[1]RkpAkum!E79</f>
        <v>2867749364</v>
      </c>
      <c r="AE85" s="257">
        <f t="shared" ref="AE85:AE102" si="10">AA85-AC85</f>
        <v>0</v>
      </c>
      <c r="AF85" s="257">
        <f t="shared" ref="AF85:AF102" si="11">AB85-AD85</f>
        <v>0</v>
      </c>
    </row>
    <row r="86" spans="1:32" s="74" customFormat="1">
      <c r="A86" s="241">
        <v>3</v>
      </c>
      <c r="B86" s="242" t="s">
        <v>232</v>
      </c>
      <c r="C86" s="54">
        <f>'1. dikbud'!C86+'2. dinkes'!C86+'3. moewardi'!C86+'4. margono'!C86+'5. tugurejo'!C86+'6. kelet'!C86+'7. amino'!C86+'8. rsjdska'!C86+'9. rsjdklaten'!C86+'10.binamarga'!C86+'11.psda'!C86+'12.peraskim'!C86+'13.satpol'!C86+'14.kesbangpol'!C86+'15.dinsos'!C86+'16.bpbd'!C86+'17.nakertran'!C86+'18.dp3akab'!C86+'19.dlhk'!C86+'20.dkp'!C86+'21.permades'!C86+'22.dishub'!C86+'23.kominfo'!C86+'24.dinkop'!C86+'25.dpmdptsp'!C86+'26.dinpora'!C86+'27.arpus'!C86+'28.dinlutkan'!C86+'29.distanbun'!C86+'30.ternak'!C86+'31.esdm'!C86+'32.disperindag'!C86+'33.setda'!C86+'34.setwan'!C86+'35.inspektorat'!C86+'36.bappeda'!C86+'37.bppd'!C86+'38.bpkad'!C86+'39.bkd'!C86+'40.bpsdm'!C86+'41.penghubung'!C86+'42.SKPKD'!C86</f>
        <v>902</v>
      </c>
      <c r="D86" s="54">
        <f>'1. dikbud'!D86+'2. dinkes'!D86+'3. moewardi'!D86+'4. margono'!D86+'5. tugurejo'!D86+'6. kelet'!D86+'7. amino'!D86+'8. rsjdska'!D86+'9. rsjdklaten'!D86+'10.binamarga'!D86+'11.psda'!D86+'12.peraskim'!D86+'13.satpol'!D86+'14.kesbangpol'!D86+'15.dinsos'!D86+'16.bpbd'!D86+'17.nakertran'!D86+'18.dp3akab'!D86+'19.dlhk'!D86+'20.dkp'!D86+'21.permades'!D86+'22.dishub'!D86+'23.kominfo'!D86+'24.dinkop'!D86+'25.dpmdptsp'!D86+'26.dinpora'!D86+'27.arpus'!D86+'28.dinlutkan'!D86+'29.distanbun'!D86+'30.ternak'!D86+'31.esdm'!D86+'32.disperindag'!D86+'33.setda'!D86+'34.setwan'!D86+'35.inspektorat'!D86+'36.bappeda'!D86+'37.bppd'!D86+'38.bpkad'!D86+'39.bkd'!D86+'40.bpsdm'!D86+'41.penghubung'!D86+'42.SKPKD'!D86</f>
        <v>10095181589</v>
      </c>
      <c r="E86" s="54">
        <f>'1. dikbud'!E86+'2. dinkes'!E86+'3. moewardi'!E86+'4. margono'!E86+'5. tugurejo'!E86+'6. kelet'!E86+'7. amino'!E86+'8. rsjdska'!E86+'9. rsjdklaten'!E86+'10.binamarga'!E86+'11.psda'!E86+'12.peraskim'!E86+'13.satpol'!E86+'14.kesbangpol'!E86+'15.dinsos'!E86+'16.bpbd'!E86+'17.nakertran'!E86+'18.dp3akab'!E86+'19.dlhk'!E86+'20.dkp'!E86+'21.permades'!E86+'22.dishub'!E86+'23.kominfo'!E86+'24.dinkop'!E86+'25.dpmdptsp'!E86+'26.dinpora'!E86+'27.arpus'!E86+'28.dinlutkan'!E86+'29.distanbun'!E86+'30.ternak'!E86+'31.esdm'!E86+'32.disperindag'!E86+'33.setda'!E86+'34.setwan'!E86+'35.inspektorat'!E86+'36.bappeda'!E86+'37.bppd'!E86+'38.bpkad'!E86+'39.bkd'!E86+'40.bpsdm'!E86+'41.penghubung'!E86+'42.SKPKD'!E86</f>
        <v>11</v>
      </c>
      <c r="F86" s="54">
        <f>'1. dikbud'!F86+'2. dinkes'!F86+'3. moewardi'!F86+'4. margono'!F86+'5. tugurejo'!F86+'6. kelet'!F86+'7. amino'!F86+'8. rsjdska'!F86+'9. rsjdklaten'!F86+'10.binamarga'!F86+'11.psda'!F86+'12.peraskim'!F86+'13.satpol'!F86+'14.kesbangpol'!F86+'15.dinsos'!F86+'16.bpbd'!F86+'17.nakertran'!F86+'18.dp3akab'!F86+'19.dlhk'!F86+'20.dkp'!F86+'21.permades'!F86+'22.dishub'!F86+'23.kominfo'!F86+'24.dinkop'!F86+'25.dpmdptsp'!F86+'26.dinpora'!F86+'27.arpus'!F86+'28.dinlutkan'!F86+'29.distanbun'!F86+'30.ternak'!F86+'31.esdm'!F86+'32.disperindag'!F86+'33.setda'!F86+'34.setwan'!F86+'35.inspektorat'!F86+'36.bappeda'!F86+'37.bppd'!F86+'38.bpkad'!F86+'39.bkd'!F86+'40.bpsdm'!F86+'41.penghubung'!F86+'42.SKPKD'!F86</f>
        <v>622897000</v>
      </c>
      <c r="G86" s="54">
        <f>'1. dikbud'!G86+'2. dinkes'!G86+'3. moewardi'!G86+'4. margono'!G86+'5. tugurejo'!G86+'6. kelet'!G86+'7. amino'!G86+'8. rsjdska'!G86+'9. rsjdklaten'!G86+'10.binamarga'!G86+'11.psda'!G86+'12.peraskim'!G86+'13.satpol'!G86+'14.kesbangpol'!G86+'15.dinsos'!G86+'16.bpbd'!G86+'17.nakertran'!G86+'18.dp3akab'!G86+'19.dlhk'!G86+'20.dkp'!G86+'21.permades'!G86+'22.dishub'!G86+'23.kominfo'!G86+'24.dinkop'!G86+'25.dpmdptsp'!G86+'26.dinpora'!G86+'27.arpus'!G86+'28.dinlutkan'!G86+'29.distanbun'!G86+'30.ternak'!G86+'31.esdm'!G86+'32.disperindag'!G86+'33.setda'!G86+'34.setwan'!G86+'35.inspektorat'!G86+'36.bappeda'!G86+'37.bppd'!G86+'38.bpkad'!G86+'39.bkd'!G86+'40.bpsdm'!G86+'41.penghubung'!G86+'42.SKPKD'!G86</f>
        <v>0</v>
      </c>
      <c r="H86" s="54">
        <f>'1. dikbud'!H86+'2. dinkes'!H86+'3. moewardi'!H86+'4. margono'!H86+'5. tugurejo'!H86+'6. kelet'!H86+'7. amino'!H86+'8. rsjdska'!H86+'9. rsjdklaten'!H86+'10.binamarga'!H86+'11.psda'!H86+'12.peraskim'!H86+'13.satpol'!H86+'14.kesbangpol'!H86+'15.dinsos'!H86+'16.bpbd'!H86+'17.nakertran'!H86+'18.dp3akab'!H86+'19.dlhk'!H86+'20.dkp'!H86+'21.permades'!H86+'22.dishub'!H86+'23.kominfo'!H86+'24.dinkop'!H86+'25.dpmdptsp'!H86+'26.dinpora'!H86+'27.arpus'!H86+'28.dinlutkan'!H86+'29.distanbun'!H86+'30.ternak'!H86+'31.esdm'!H86+'32.disperindag'!H86+'33.setda'!H86+'34.setwan'!H86+'35.inspektorat'!H86+'36.bappeda'!H86+'37.bppd'!H86+'38.bpkad'!H86+'39.bkd'!H86+'40.bpsdm'!H86+'41.penghubung'!H86+'42.SKPKD'!H86</f>
        <v>0</v>
      </c>
      <c r="I86" s="54">
        <f>'1. dikbud'!I86+'2. dinkes'!I86+'3. moewardi'!I86+'4. margono'!I86+'5. tugurejo'!I86+'6. kelet'!I86+'7. amino'!I86+'8. rsjdska'!I86+'9. rsjdklaten'!I86+'10.binamarga'!I86+'11.psda'!I86+'12.peraskim'!I86+'13.satpol'!I86+'14.kesbangpol'!I86+'15.dinsos'!I86+'16.bpbd'!I86+'17.nakertran'!I86+'18.dp3akab'!I86+'19.dlhk'!I86+'20.dkp'!I86+'21.permades'!I86+'22.dishub'!I86+'23.kominfo'!I86+'24.dinkop'!I86+'25.dpmdptsp'!I86+'26.dinpora'!I86+'27.arpus'!I86+'28.dinlutkan'!I86+'29.distanbun'!I86+'30.ternak'!I86+'31.esdm'!I86+'32.disperindag'!I86+'33.setda'!I86+'34.setwan'!I86+'35.inspektorat'!I86+'36.bappeda'!I86+'37.bppd'!I86+'38.bpkad'!I86+'39.bkd'!I86+'40.bpsdm'!I86+'41.penghubung'!I86+'42.SKPKD'!I86</f>
        <v>11</v>
      </c>
      <c r="J86" s="54">
        <f>'1. dikbud'!J86+'2. dinkes'!J86+'3. moewardi'!J86+'4. margono'!J86+'5. tugurejo'!J86+'6. kelet'!J86+'7. amino'!J86+'8. rsjdska'!J86+'9. rsjdklaten'!J86+'10.binamarga'!J86+'11.psda'!J86+'12.peraskim'!J86+'13.satpol'!J86+'14.kesbangpol'!J86+'15.dinsos'!J86+'16.bpbd'!J86+'17.nakertran'!J86+'18.dp3akab'!J86+'19.dlhk'!J86+'20.dkp'!J86+'21.permades'!J86+'22.dishub'!J86+'23.kominfo'!J86+'24.dinkop'!J86+'25.dpmdptsp'!J86+'26.dinpora'!J86+'27.arpus'!J86+'28.dinlutkan'!J86+'29.distanbun'!J86+'30.ternak'!J86+'31.esdm'!J86+'32.disperindag'!J86+'33.setda'!J86+'34.setwan'!J86+'35.inspektorat'!J86+'36.bappeda'!J86+'37.bppd'!J86+'38.bpkad'!J86+'39.bkd'!J86+'40.bpsdm'!J86+'41.penghubung'!J86+'42.SKPKD'!J86</f>
        <v>622897000</v>
      </c>
      <c r="K86" s="54">
        <f>'1. dikbud'!K86+'2. dinkes'!K86+'3. moewardi'!K86+'4. margono'!K86+'5. tugurejo'!K86+'6. kelet'!K86+'7. amino'!K86+'8. rsjdska'!K86+'9. rsjdklaten'!K86+'10.binamarga'!K86+'11.psda'!K86+'12.peraskim'!K86+'13.satpol'!K86+'14.kesbangpol'!K86+'15.dinsos'!K86+'16.bpbd'!K86+'17.nakertran'!K86+'18.dp3akab'!K86+'19.dlhk'!K86+'20.dkp'!K86+'21.permades'!K86+'22.dishub'!K86+'23.kominfo'!K86+'24.dinkop'!K86+'25.dpmdptsp'!K86+'26.dinpora'!K86+'27.arpus'!K86+'28.dinlutkan'!K86+'29.distanbun'!K86+'30.ternak'!K86+'31.esdm'!K86+'32.disperindag'!K86+'33.setda'!K86+'34.setwan'!K86+'35.inspektorat'!K86+'36.bappeda'!K86+'37.bppd'!K86+'38.bpkad'!K86+'39.bkd'!K86+'40.bpsdm'!K86+'41.penghubung'!K86+'42.SKPKD'!K86</f>
        <v>9</v>
      </c>
      <c r="L86" s="54">
        <f>'1. dikbud'!L86+'2. dinkes'!L86+'3. moewardi'!L86+'4. margono'!L86+'5. tugurejo'!L86+'6. kelet'!L86+'7. amino'!L86+'8. rsjdska'!L86+'9. rsjdklaten'!L86+'10.binamarga'!L86+'11.psda'!L86+'12.peraskim'!L86+'13.satpol'!L86+'14.kesbangpol'!L86+'15.dinsos'!L86+'16.bpbd'!L86+'17.nakertran'!L86+'18.dp3akab'!L86+'19.dlhk'!L86+'20.dkp'!L86+'21.permades'!L86+'22.dishub'!L86+'23.kominfo'!L86+'24.dinkop'!L86+'25.dpmdptsp'!L86+'26.dinpora'!L86+'27.arpus'!L86+'28.dinlutkan'!L86+'29.distanbun'!L86+'30.ternak'!L86+'31.esdm'!L86+'32.disperindag'!L86+'33.setda'!L86+'34.setwan'!L86+'35.inspektorat'!L86+'36.bappeda'!L86+'37.bppd'!L86+'38.bpkad'!L86+'39.bkd'!L86+'40.bpsdm'!L86+'41.penghubung'!L86+'42.SKPKD'!L86</f>
        <v>854900000</v>
      </c>
      <c r="M86" s="54">
        <f>'1. dikbud'!M86+'2. dinkes'!M86+'3. moewardi'!M86+'4. margono'!M86+'5. tugurejo'!M86+'6. kelet'!M86+'7. amino'!M86+'8. rsjdska'!M86+'9. rsjdklaten'!M86+'10.binamarga'!M86+'11.psda'!M86+'12.peraskim'!M86+'13.satpol'!M86+'14.kesbangpol'!M86+'15.dinsos'!M86+'16.bpbd'!M86+'17.nakertran'!M86+'18.dp3akab'!M86+'19.dlhk'!M86+'20.dkp'!M86+'21.permades'!M86+'22.dishub'!M86+'23.kominfo'!M86+'24.dinkop'!M86+'25.dpmdptsp'!M86+'26.dinpora'!M86+'27.arpus'!M86+'28.dinlutkan'!M86+'29.distanbun'!M86+'30.ternak'!M86+'31.esdm'!M86+'32.disperindag'!M86+'33.setda'!M86+'34.setwan'!M86+'35.inspektorat'!M86+'36.bappeda'!M86+'37.bppd'!M86+'38.bpkad'!M86+'39.bkd'!M86+'40.bpsdm'!M86+'41.penghubung'!M86+'42.SKPKD'!M86</f>
        <v>0</v>
      </c>
      <c r="N86" s="54">
        <f>'1. dikbud'!N86+'2. dinkes'!N86+'3. moewardi'!N86+'4. margono'!N86+'5. tugurejo'!N86+'6. kelet'!N86+'7. amino'!N86+'8. rsjdska'!N86+'9. rsjdklaten'!N86+'10.binamarga'!N86+'11.psda'!N86+'12.peraskim'!N86+'13.satpol'!N86+'14.kesbangpol'!N86+'15.dinsos'!N86+'16.bpbd'!N86+'17.nakertran'!N86+'18.dp3akab'!N86+'19.dlhk'!N86+'20.dkp'!N86+'21.permades'!N86+'22.dishub'!N86+'23.kominfo'!N86+'24.dinkop'!N86+'25.dpmdptsp'!N86+'26.dinpora'!N86+'27.arpus'!N86+'28.dinlutkan'!N86+'29.distanbun'!N86+'30.ternak'!N86+'31.esdm'!N86+'32.disperindag'!N86+'33.setda'!N86+'34.setwan'!N86+'35.inspektorat'!N86+'36.bappeda'!N86+'37.bppd'!N86+'38.bpkad'!N86+'39.bkd'!N86+'40.bpsdm'!N86+'41.penghubung'!N86+'42.SKPKD'!N86</f>
        <v>0</v>
      </c>
      <c r="O86" s="54">
        <f>'1. dikbud'!O86+'2. dinkes'!O86+'3. moewardi'!O86+'4. margono'!O86+'5. tugurejo'!O86+'6. kelet'!O86+'7. amino'!O86+'8. rsjdska'!O86+'9. rsjdklaten'!O86+'10.binamarga'!O86+'11.psda'!O86+'12.peraskim'!O86+'13.satpol'!O86+'14.kesbangpol'!O86+'15.dinsos'!O86+'16.bpbd'!O86+'17.nakertran'!O86+'18.dp3akab'!O86+'19.dlhk'!O86+'20.dkp'!O86+'21.permades'!O86+'22.dishub'!O86+'23.kominfo'!O86+'24.dinkop'!O86+'25.dpmdptsp'!O86+'26.dinpora'!O86+'27.arpus'!O86+'28.dinlutkan'!O86+'29.distanbun'!O86+'30.ternak'!O86+'31.esdm'!O86+'32.disperindag'!O86+'33.setda'!O86+'34.setwan'!O86+'35.inspektorat'!O86+'36.bappeda'!O86+'37.bppd'!O86+'38.bpkad'!O86+'39.bkd'!O86+'40.bpsdm'!O86+'41.penghubung'!O86+'42.SKPKD'!O86</f>
        <v>26</v>
      </c>
      <c r="P86" s="54">
        <f>'1. dikbud'!P86+'2. dinkes'!P86+'3. moewardi'!P86+'4. margono'!P86+'5. tugurejo'!P86+'6. kelet'!P86+'7. amino'!P86+'8. rsjdska'!P86+'9. rsjdklaten'!P86+'10.binamarga'!P86+'11.psda'!P86+'12.peraskim'!P86+'13.satpol'!P86+'14.kesbangpol'!P86+'15.dinsos'!P86+'16.bpbd'!P86+'17.nakertran'!P86+'18.dp3akab'!P86+'19.dlhk'!P86+'20.dkp'!P86+'21.permades'!P86+'22.dishub'!P86+'23.kominfo'!P86+'24.dinkop'!P86+'25.dpmdptsp'!P86+'26.dinpora'!P86+'27.arpus'!P86+'28.dinlutkan'!P86+'29.distanbun'!P86+'30.ternak'!P86+'31.esdm'!P86+'32.disperindag'!P86+'33.setda'!P86+'34.setwan'!P86+'35.inspektorat'!P86+'36.bappeda'!P86+'37.bppd'!P86+'38.bpkad'!P86+'39.bkd'!P86+'40.bpsdm'!P86+'41.penghubung'!P86+'42.SKPKD'!P86</f>
        <v>1105900000</v>
      </c>
      <c r="Q86" s="54">
        <f>'1. dikbud'!Q86+'2. dinkes'!Q86+'3. moewardi'!Q86+'4. margono'!Q86+'5. tugurejo'!Q86+'6. kelet'!Q86+'7. amino'!Q86+'8. rsjdska'!Q86+'9. rsjdklaten'!Q86+'10.binamarga'!Q86+'11.psda'!Q86+'12.peraskim'!Q86+'13.satpol'!Q86+'14.kesbangpol'!Q86+'15.dinsos'!Q86+'16.bpbd'!Q86+'17.nakertran'!Q86+'18.dp3akab'!Q86+'19.dlhk'!Q86+'20.dkp'!Q86+'21.permades'!Q86+'22.dishub'!Q86+'23.kominfo'!Q86+'24.dinkop'!Q86+'25.dpmdptsp'!Q86+'26.dinpora'!Q86+'27.arpus'!Q86+'28.dinlutkan'!Q86+'29.distanbun'!Q86+'30.ternak'!Q86+'31.esdm'!Q86+'32.disperindag'!Q86+'33.setda'!Q86+'34.setwan'!Q86+'35.inspektorat'!Q86+'36.bappeda'!Q86+'37.bppd'!Q86+'38.bpkad'!Q86+'39.bkd'!Q86+'40.bpsdm'!Q86+'41.penghubung'!Q86+'42.SKPKD'!Q86</f>
        <v>8</v>
      </c>
      <c r="R86" s="54">
        <f>'1. dikbud'!R86+'2. dinkes'!R86+'3. moewardi'!R86+'4. margono'!R86+'5. tugurejo'!R86+'6. kelet'!R86+'7. amino'!R86+'8. rsjdska'!R86+'9. rsjdklaten'!R86+'10.binamarga'!R86+'11.psda'!R86+'12.peraskim'!R86+'13.satpol'!R86+'14.kesbangpol'!R86+'15.dinsos'!R86+'16.bpbd'!R86+'17.nakertran'!R86+'18.dp3akab'!R86+'19.dlhk'!R86+'20.dkp'!R86+'21.permades'!R86+'22.dishub'!R86+'23.kominfo'!R86+'24.dinkop'!R86+'25.dpmdptsp'!R86+'26.dinpora'!R86+'27.arpus'!R86+'28.dinlutkan'!R86+'29.distanbun'!R86+'30.ternak'!R86+'31.esdm'!R86+'32.disperindag'!R86+'33.setda'!R86+'34.setwan'!R86+'35.inspektorat'!R86+'36.bappeda'!R86+'37.bppd'!R86+'38.bpkad'!R86+'39.bkd'!R86+'40.bpsdm'!R86+'41.penghubung'!R86+'42.SKPKD'!R86</f>
        <v>255328000</v>
      </c>
      <c r="S86" s="54">
        <f>'1. dikbud'!S86+'2. dinkes'!S86+'3. moewardi'!S86+'4. margono'!S86+'5. tugurejo'!S86+'6. kelet'!S86+'7. amino'!S86+'8. rsjdska'!S86+'9. rsjdklaten'!S86+'10.binamarga'!S86+'11.psda'!S86+'12.peraskim'!S86+'13.satpol'!S86+'14.kesbangpol'!S86+'15.dinsos'!S86+'16.bpbd'!S86+'17.nakertran'!S86+'18.dp3akab'!S86+'19.dlhk'!S86+'20.dkp'!S86+'21.permades'!S86+'22.dishub'!S86+'23.kominfo'!S86+'24.dinkop'!S86+'25.dpmdptsp'!S86+'26.dinpora'!S86+'27.arpus'!S86+'28.dinlutkan'!S86+'29.distanbun'!S86+'30.ternak'!S86+'31.esdm'!S86+'32.disperindag'!S86+'33.setda'!S86+'34.setwan'!S86+'35.inspektorat'!S86+'36.bappeda'!S86+'37.bppd'!S86+'38.bpkad'!S86+'39.bkd'!S86+'40.bpsdm'!S86+'41.penghubung'!S86+'42.SKPKD'!S86</f>
        <v>1</v>
      </c>
      <c r="T86" s="54">
        <f>'1. dikbud'!T86+'2. dinkes'!T86+'3. moewardi'!T86+'4. margono'!T86+'5. tugurejo'!T86+'6. kelet'!T86+'7. amino'!T86+'8. rsjdska'!T86+'9. rsjdklaten'!T86+'10.binamarga'!T86+'11.psda'!T86+'12.peraskim'!T86+'13.satpol'!T86+'14.kesbangpol'!T86+'15.dinsos'!T86+'16.bpbd'!T86+'17.nakertran'!T86+'18.dp3akab'!T86+'19.dlhk'!T86+'20.dkp'!T86+'21.permades'!T86+'22.dishub'!T86+'23.kominfo'!T86+'24.dinkop'!T86+'25.dpmdptsp'!T86+'26.dinpora'!T86+'27.arpus'!T86+'28.dinlutkan'!T86+'29.distanbun'!T86+'30.ternak'!T86+'31.esdm'!T86+'32.disperindag'!T86+'33.setda'!T86+'34.setwan'!T86+'35.inspektorat'!T86+'36.bappeda'!T86+'37.bppd'!T86+'38.bpkad'!T86+'39.bkd'!T86+'40.bpsdm'!T86+'41.penghubung'!T86+'42.SKPKD'!T86</f>
        <v>172750000</v>
      </c>
      <c r="U86" s="54">
        <f>'1. dikbud'!U86+'2. dinkes'!U86+'3. moewardi'!U86+'4. margono'!U86+'5. tugurejo'!U86+'6. kelet'!U86+'7. amino'!U86+'8. rsjdska'!U86+'9. rsjdklaten'!U86+'10.binamarga'!U86+'11.psda'!U86+'12.peraskim'!U86+'13.satpol'!U86+'14.kesbangpol'!U86+'15.dinsos'!U86+'16.bpbd'!U86+'17.nakertran'!U86+'18.dp3akab'!U86+'19.dlhk'!U86+'20.dkp'!U86+'21.permades'!U86+'22.dishub'!U86+'23.kominfo'!U86+'24.dinkop'!U86+'25.dpmdptsp'!U86+'26.dinpora'!U86+'27.arpus'!U86+'28.dinlutkan'!U86+'29.distanbun'!U86+'30.ternak'!U86+'31.esdm'!U86+'32.disperindag'!U86+'33.setda'!U86+'34.setwan'!U86+'35.inspektorat'!U86+'36.bappeda'!U86+'37.bppd'!U86+'38.bpkad'!U86+'39.bkd'!U86+'40.bpsdm'!U86+'41.penghubung'!U86+'42.SKPKD'!U86</f>
        <v>0</v>
      </c>
      <c r="V86" s="54">
        <f>'1. dikbud'!V86+'2. dinkes'!V86+'3. moewardi'!V86+'4. margono'!V86+'5. tugurejo'!V86+'6. kelet'!V86+'7. amino'!V86+'8. rsjdska'!V86+'9. rsjdklaten'!V86+'10.binamarga'!V86+'11.psda'!V86+'12.peraskim'!V86+'13.satpol'!V86+'14.kesbangpol'!V86+'15.dinsos'!V86+'16.bpbd'!V86+'17.nakertran'!V86+'18.dp3akab'!V86+'19.dlhk'!V86+'20.dkp'!V86+'21.permades'!V86+'22.dishub'!V86+'23.kominfo'!V86+'24.dinkop'!V86+'25.dpmdptsp'!V86+'26.dinpora'!V86+'27.arpus'!V86+'28.dinlutkan'!V86+'29.distanbun'!V86+'30.ternak'!V86+'31.esdm'!V86+'32.disperindag'!V86+'33.setda'!V86+'34.setwan'!V86+'35.inspektorat'!V86+'36.bappeda'!V86+'37.bppd'!V86+'38.bpkad'!V86+'39.bkd'!V86+'40.bpsdm'!V86+'41.penghubung'!V86+'42.SKPKD'!V86</f>
        <v>0</v>
      </c>
      <c r="W86" s="54">
        <f>'1. dikbud'!W86+'2. dinkes'!W86+'3. moewardi'!W86+'4. margono'!W86+'5. tugurejo'!W86+'6. kelet'!W86+'7. amino'!W86+'8. rsjdska'!W86+'9. rsjdklaten'!W86+'10.binamarga'!W86+'11.psda'!W86+'12.peraskim'!W86+'13.satpol'!W86+'14.kesbangpol'!W86+'15.dinsos'!W86+'16.bpbd'!W86+'17.nakertran'!W86+'18.dp3akab'!W86+'19.dlhk'!W86+'20.dkp'!W86+'21.permades'!W86+'22.dishub'!W86+'23.kominfo'!W86+'24.dinkop'!W86+'25.dpmdptsp'!W86+'26.dinpora'!W86+'27.arpus'!W86+'28.dinlutkan'!W86+'29.distanbun'!W86+'30.ternak'!W86+'31.esdm'!W86+'32.disperindag'!W86+'33.setda'!W86+'34.setwan'!W86+'35.inspektorat'!W86+'36.bappeda'!W86+'37.bppd'!W86+'38.bpkad'!W86+'39.bkd'!W86+'40.bpsdm'!W86+'41.penghubung'!W86+'42.SKPKD'!W86</f>
        <v>0</v>
      </c>
      <c r="X86" s="54">
        <f>'1. dikbud'!X86+'2. dinkes'!X86+'3. moewardi'!X86+'4. margono'!X86+'5. tugurejo'!X86+'6. kelet'!X86+'7. amino'!X86+'8. rsjdska'!X86+'9. rsjdklaten'!X86+'10.binamarga'!X86+'11.psda'!X86+'12.peraskim'!X86+'13.satpol'!X86+'14.kesbangpol'!X86+'15.dinsos'!X86+'16.bpbd'!X86+'17.nakertran'!X86+'18.dp3akab'!X86+'19.dlhk'!X86+'20.dkp'!X86+'21.permades'!X86+'22.dishub'!X86+'23.kominfo'!X86+'24.dinkop'!X86+'25.dpmdptsp'!X86+'26.dinpora'!X86+'27.arpus'!X86+'28.dinlutkan'!X86+'29.distanbun'!X86+'30.ternak'!X86+'31.esdm'!X86+'32.disperindag'!X86+'33.setda'!X86+'34.setwan'!X86+'35.inspektorat'!X86+'36.bappeda'!X86+'37.bppd'!X86+'38.bpkad'!X86+'39.bkd'!X86+'40.bpsdm'!X86+'41.penghubung'!X86+'42.SKPKD'!X86</f>
        <v>0</v>
      </c>
      <c r="Y86" s="54">
        <f>'1. dikbud'!Y86+'2. dinkes'!Y86+'3. moewardi'!Y86+'4. margono'!Y86+'5. tugurejo'!Y86+'6. kelet'!Y86+'7. amino'!Y86+'8. rsjdska'!Y86+'9. rsjdklaten'!Y86+'10.binamarga'!Y86+'11.psda'!Y86+'12.peraskim'!Y86+'13.satpol'!Y86+'14.kesbangpol'!Y86+'15.dinsos'!Y86+'16.bpbd'!Y86+'17.nakertran'!Y86+'18.dp3akab'!Y86+'19.dlhk'!Y86+'20.dkp'!Y86+'21.permades'!Y86+'22.dishub'!Y86+'23.kominfo'!Y86+'24.dinkop'!Y86+'25.dpmdptsp'!Y86+'26.dinpora'!Y86+'27.arpus'!Y86+'28.dinlutkan'!Y86+'29.distanbun'!Y86+'30.ternak'!Y86+'31.esdm'!Y86+'32.disperindag'!Y86+'33.setda'!Y86+'34.setwan'!Y86+'35.inspektorat'!Y86+'36.bappeda'!Y86+'37.bppd'!Y86+'38.bpkad'!Y86+'39.bkd'!Y86+'40.bpsdm'!Y86+'41.penghubung'!Y86+'42.SKPKD'!Y86</f>
        <v>44</v>
      </c>
      <c r="Z86" s="54">
        <f>'1. dikbud'!Z86+'2. dinkes'!Z86+'3. moewardi'!Z86+'4. margono'!Z86+'5. tugurejo'!Z86+'6. kelet'!Z86+'7. amino'!Z86+'8. rsjdska'!Z86+'9. rsjdklaten'!Z86+'10.binamarga'!Z86+'11.psda'!Z86+'12.peraskim'!Z86+'13.satpol'!Z86+'14.kesbangpol'!Z86+'15.dinsos'!Z86+'16.bpbd'!Z86+'17.nakertran'!Z86+'18.dp3akab'!Z86+'19.dlhk'!Z86+'20.dkp'!Z86+'21.permades'!Z86+'22.dishub'!Z86+'23.kominfo'!Z86+'24.dinkop'!Z86+'25.dpmdptsp'!Z86+'26.dinpora'!Z86+'27.arpus'!Z86+'28.dinlutkan'!Z86+'29.distanbun'!Z86+'30.ternak'!Z86+'31.esdm'!Z86+'32.disperindag'!Z86+'33.setda'!Z86+'34.setwan'!Z86+'35.inspektorat'!Z86+'36.bappeda'!Z86+'37.bppd'!Z86+'38.bpkad'!Z86+'39.bkd'!Z86+'40.bpsdm'!Z86+'41.penghubung'!Z86+'42.SKPKD'!Z86</f>
        <v>2388878000</v>
      </c>
      <c r="AA86" s="54">
        <f>'1. dikbud'!AA86+'2. dinkes'!AA86+'3. moewardi'!AA86+'4. margono'!AA86+'5. tugurejo'!AA86+'6. kelet'!AA86+'7. amino'!AA86+'8. rsjdska'!AA86+'9. rsjdklaten'!AA86+'10.binamarga'!AA86+'11.psda'!AA86+'12.peraskim'!AA86+'13.satpol'!AA86+'14.kesbangpol'!AA86+'15.dinsos'!AA86+'16.bpbd'!AA86+'17.nakertran'!AA86+'18.dp3akab'!AA86+'19.dlhk'!AA86+'20.dkp'!AA86+'21.permades'!AA86+'22.dishub'!AA86+'23.kominfo'!AA86+'24.dinkop'!AA86+'25.dpmdptsp'!AA86+'26.dinpora'!AA86+'27.arpus'!AA86+'28.dinlutkan'!AA86+'29.distanbun'!AA86+'30.ternak'!AA86+'31.esdm'!AA86+'32.disperindag'!AA86+'33.setda'!AA86+'34.setwan'!AA86+'35.inspektorat'!AA86+'36.bappeda'!AA86+'37.bppd'!AA86+'38.bpkad'!AA86+'39.bkd'!AA86+'40.bpsdm'!AA86+'41.penghubung'!AA86+'42.SKPKD'!AA86</f>
        <v>869</v>
      </c>
      <c r="AB86" s="54">
        <f>'1. dikbud'!AB86+'2. dinkes'!AB86+'3. moewardi'!AB86+'4. margono'!AB86+'5. tugurejo'!AB86+'6. kelet'!AB86+'7. amino'!AB86+'8. rsjdska'!AB86+'9. rsjdklaten'!AB86+'10.binamarga'!AB86+'11.psda'!AB86+'12.peraskim'!AB86+'13.satpol'!AB86+'14.kesbangpol'!AB86+'15.dinsos'!AB86+'16.bpbd'!AB86+'17.nakertran'!AB86+'18.dp3akab'!AB86+'19.dlhk'!AB86+'20.dkp'!AB86+'21.permades'!AB86+'22.dishub'!AB86+'23.kominfo'!AB86+'24.dinkop'!AB86+'25.dpmdptsp'!AB86+'26.dinpora'!AB86+'27.arpus'!AB86+'28.dinlutkan'!AB86+'29.distanbun'!AB86+'30.ternak'!AB86+'31.esdm'!AB86+'32.disperindag'!AB86+'33.setda'!AB86+'34.setwan'!AB86+'35.inspektorat'!AB86+'36.bappeda'!AB86+'37.bppd'!AB86+'38.bpkad'!AB86+'39.bkd'!AB86+'40.bpsdm'!AB86+'41.penghubung'!AB86+'42.SKPKD'!AB86</f>
        <v>8329200589</v>
      </c>
      <c r="AC86" s="257">
        <f>[1]RkpAkum!D80</f>
        <v>869</v>
      </c>
      <c r="AD86" s="257">
        <f>[1]RkpAkum!E80</f>
        <v>8329200589</v>
      </c>
      <c r="AE86" s="257">
        <f t="shared" si="10"/>
        <v>0</v>
      </c>
      <c r="AF86" s="257">
        <f t="shared" si="11"/>
        <v>0</v>
      </c>
    </row>
    <row r="87" spans="1:32" s="74" customFormat="1">
      <c r="A87" s="241">
        <v>4</v>
      </c>
      <c r="B87" s="242" t="s">
        <v>233</v>
      </c>
      <c r="C87" s="54">
        <f>'1. dikbud'!C87+'2. dinkes'!C87+'3. moewardi'!C87+'4. margono'!C87+'5. tugurejo'!C87+'6. kelet'!C87+'7. amino'!C87+'8. rsjdska'!C87+'9. rsjdklaten'!C87+'10.binamarga'!C87+'11.psda'!C87+'12.peraskim'!C87+'13.satpol'!C87+'14.kesbangpol'!C87+'15.dinsos'!C87+'16.bpbd'!C87+'17.nakertran'!C87+'18.dp3akab'!C87+'19.dlhk'!C87+'20.dkp'!C87+'21.permades'!C87+'22.dishub'!C87+'23.kominfo'!C87+'24.dinkop'!C87+'25.dpmdptsp'!C87+'26.dinpora'!C87+'27.arpus'!C87+'28.dinlutkan'!C87+'29.distanbun'!C87+'30.ternak'!C87+'31.esdm'!C87+'32.disperindag'!C87+'33.setda'!C87+'34.setwan'!C87+'35.inspektorat'!C87+'36.bappeda'!C87+'37.bppd'!C87+'38.bpkad'!C87+'39.bkd'!C87+'40.bpsdm'!C87+'41.penghubung'!C87+'42.SKPKD'!C87</f>
        <v>3157</v>
      </c>
      <c r="D87" s="54">
        <f>'1. dikbud'!D87+'2. dinkes'!D87+'3. moewardi'!D87+'4. margono'!D87+'5. tugurejo'!D87+'6. kelet'!D87+'7. amino'!D87+'8. rsjdska'!D87+'9. rsjdklaten'!D87+'10.binamarga'!D87+'11.psda'!D87+'12.peraskim'!D87+'13.satpol'!D87+'14.kesbangpol'!D87+'15.dinsos'!D87+'16.bpbd'!D87+'17.nakertran'!D87+'18.dp3akab'!D87+'19.dlhk'!D87+'20.dkp'!D87+'21.permades'!D87+'22.dishub'!D87+'23.kominfo'!D87+'24.dinkop'!D87+'25.dpmdptsp'!D87+'26.dinpora'!D87+'27.arpus'!D87+'28.dinlutkan'!D87+'29.distanbun'!D87+'30.ternak'!D87+'31.esdm'!D87+'32.disperindag'!D87+'33.setda'!D87+'34.setwan'!D87+'35.inspektorat'!D87+'36.bappeda'!D87+'37.bppd'!D87+'38.bpkad'!D87+'39.bkd'!D87+'40.bpsdm'!D87+'41.penghubung'!D87+'42.SKPKD'!D87</f>
        <v>2002174498</v>
      </c>
      <c r="E87" s="54">
        <f>'1. dikbud'!E87+'2. dinkes'!E87+'3. moewardi'!E87+'4. margono'!E87+'5. tugurejo'!E87+'6. kelet'!E87+'7. amino'!E87+'8. rsjdska'!E87+'9. rsjdklaten'!E87+'10.binamarga'!E87+'11.psda'!E87+'12.peraskim'!E87+'13.satpol'!E87+'14.kesbangpol'!E87+'15.dinsos'!E87+'16.bpbd'!E87+'17.nakertran'!E87+'18.dp3akab'!E87+'19.dlhk'!E87+'20.dkp'!E87+'21.permades'!E87+'22.dishub'!E87+'23.kominfo'!E87+'24.dinkop'!E87+'25.dpmdptsp'!E87+'26.dinpora'!E87+'27.arpus'!E87+'28.dinlutkan'!E87+'29.distanbun'!E87+'30.ternak'!E87+'31.esdm'!E87+'32.disperindag'!E87+'33.setda'!E87+'34.setwan'!E87+'35.inspektorat'!E87+'36.bappeda'!E87+'37.bppd'!E87+'38.bpkad'!E87+'39.bkd'!E87+'40.bpsdm'!E87+'41.penghubung'!E87+'42.SKPKD'!E87</f>
        <v>12</v>
      </c>
      <c r="F87" s="54">
        <f>'1. dikbud'!F87+'2. dinkes'!F87+'3. moewardi'!F87+'4. margono'!F87+'5. tugurejo'!F87+'6. kelet'!F87+'7. amino'!F87+'8. rsjdska'!F87+'9. rsjdklaten'!F87+'10.binamarga'!F87+'11.psda'!F87+'12.peraskim'!F87+'13.satpol'!F87+'14.kesbangpol'!F87+'15.dinsos'!F87+'16.bpbd'!F87+'17.nakertran'!F87+'18.dp3akab'!F87+'19.dlhk'!F87+'20.dkp'!F87+'21.permades'!F87+'22.dishub'!F87+'23.kominfo'!F87+'24.dinkop'!F87+'25.dpmdptsp'!F87+'26.dinpora'!F87+'27.arpus'!F87+'28.dinlutkan'!F87+'29.distanbun'!F87+'30.ternak'!F87+'31.esdm'!F87+'32.disperindag'!F87+'33.setda'!F87+'34.setwan'!F87+'35.inspektorat'!F87+'36.bappeda'!F87+'37.bppd'!F87+'38.bpkad'!F87+'39.bkd'!F87+'40.bpsdm'!F87+'41.penghubung'!F87+'42.SKPKD'!F87</f>
        <v>18271295</v>
      </c>
      <c r="G87" s="54">
        <f>'1. dikbud'!G87+'2. dinkes'!G87+'3. moewardi'!G87+'4. margono'!G87+'5. tugurejo'!G87+'6. kelet'!G87+'7. amino'!G87+'8. rsjdska'!G87+'9. rsjdklaten'!G87+'10.binamarga'!G87+'11.psda'!G87+'12.peraskim'!G87+'13.satpol'!G87+'14.kesbangpol'!G87+'15.dinsos'!G87+'16.bpbd'!G87+'17.nakertran'!G87+'18.dp3akab'!G87+'19.dlhk'!G87+'20.dkp'!G87+'21.permades'!G87+'22.dishub'!G87+'23.kominfo'!G87+'24.dinkop'!G87+'25.dpmdptsp'!G87+'26.dinpora'!G87+'27.arpus'!G87+'28.dinlutkan'!G87+'29.distanbun'!G87+'30.ternak'!G87+'31.esdm'!G87+'32.disperindag'!G87+'33.setda'!G87+'34.setwan'!G87+'35.inspektorat'!G87+'36.bappeda'!G87+'37.bppd'!G87+'38.bpkad'!G87+'39.bkd'!G87+'40.bpsdm'!G87+'41.penghubung'!G87+'42.SKPKD'!G87</f>
        <v>0</v>
      </c>
      <c r="H87" s="54">
        <f>'1. dikbud'!H87+'2. dinkes'!H87+'3. moewardi'!H87+'4. margono'!H87+'5. tugurejo'!H87+'6. kelet'!H87+'7. amino'!H87+'8. rsjdska'!H87+'9. rsjdklaten'!H87+'10.binamarga'!H87+'11.psda'!H87+'12.peraskim'!H87+'13.satpol'!H87+'14.kesbangpol'!H87+'15.dinsos'!H87+'16.bpbd'!H87+'17.nakertran'!H87+'18.dp3akab'!H87+'19.dlhk'!H87+'20.dkp'!H87+'21.permades'!H87+'22.dishub'!H87+'23.kominfo'!H87+'24.dinkop'!H87+'25.dpmdptsp'!H87+'26.dinpora'!H87+'27.arpus'!H87+'28.dinlutkan'!H87+'29.distanbun'!H87+'30.ternak'!H87+'31.esdm'!H87+'32.disperindag'!H87+'33.setda'!H87+'34.setwan'!H87+'35.inspektorat'!H87+'36.bappeda'!H87+'37.bppd'!H87+'38.bpkad'!H87+'39.bkd'!H87+'40.bpsdm'!H87+'41.penghubung'!H87+'42.SKPKD'!H87</f>
        <v>0</v>
      </c>
      <c r="I87" s="54">
        <f>'1. dikbud'!I87+'2. dinkes'!I87+'3. moewardi'!I87+'4. margono'!I87+'5. tugurejo'!I87+'6. kelet'!I87+'7. amino'!I87+'8. rsjdska'!I87+'9. rsjdklaten'!I87+'10.binamarga'!I87+'11.psda'!I87+'12.peraskim'!I87+'13.satpol'!I87+'14.kesbangpol'!I87+'15.dinsos'!I87+'16.bpbd'!I87+'17.nakertran'!I87+'18.dp3akab'!I87+'19.dlhk'!I87+'20.dkp'!I87+'21.permades'!I87+'22.dishub'!I87+'23.kominfo'!I87+'24.dinkop'!I87+'25.dpmdptsp'!I87+'26.dinpora'!I87+'27.arpus'!I87+'28.dinlutkan'!I87+'29.distanbun'!I87+'30.ternak'!I87+'31.esdm'!I87+'32.disperindag'!I87+'33.setda'!I87+'34.setwan'!I87+'35.inspektorat'!I87+'36.bappeda'!I87+'37.bppd'!I87+'38.bpkad'!I87+'39.bkd'!I87+'40.bpsdm'!I87+'41.penghubung'!I87+'42.SKPKD'!I87</f>
        <v>12</v>
      </c>
      <c r="J87" s="54">
        <f>'1. dikbud'!J87+'2. dinkes'!J87+'3. moewardi'!J87+'4. margono'!J87+'5. tugurejo'!J87+'6. kelet'!J87+'7. amino'!J87+'8. rsjdska'!J87+'9. rsjdklaten'!J87+'10.binamarga'!J87+'11.psda'!J87+'12.peraskim'!J87+'13.satpol'!J87+'14.kesbangpol'!J87+'15.dinsos'!J87+'16.bpbd'!J87+'17.nakertran'!J87+'18.dp3akab'!J87+'19.dlhk'!J87+'20.dkp'!J87+'21.permades'!J87+'22.dishub'!J87+'23.kominfo'!J87+'24.dinkop'!J87+'25.dpmdptsp'!J87+'26.dinpora'!J87+'27.arpus'!J87+'28.dinlutkan'!J87+'29.distanbun'!J87+'30.ternak'!J87+'31.esdm'!J87+'32.disperindag'!J87+'33.setda'!J87+'34.setwan'!J87+'35.inspektorat'!J87+'36.bappeda'!J87+'37.bppd'!J87+'38.bpkad'!J87+'39.bkd'!J87+'40.bpsdm'!J87+'41.penghubung'!J87+'42.SKPKD'!J87</f>
        <v>18271295</v>
      </c>
      <c r="K87" s="54">
        <f>'1. dikbud'!K87+'2. dinkes'!K87+'3. moewardi'!K87+'4. margono'!K87+'5. tugurejo'!K87+'6. kelet'!K87+'7. amino'!K87+'8. rsjdska'!K87+'9. rsjdklaten'!K87+'10.binamarga'!K87+'11.psda'!K87+'12.peraskim'!K87+'13.satpol'!K87+'14.kesbangpol'!K87+'15.dinsos'!K87+'16.bpbd'!K87+'17.nakertran'!K87+'18.dp3akab'!K87+'19.dlhk'!K87+'20.dkp'!K87+'21.permades'!K87+'22.dishub'!K87+'23.kominfo'!K87+'24.dinkop'!K87+'25.dpmdptsp'!K87+'26.dinpora'!K87+'27.arpus'!K87+'28.dinlutkan'!K87+'29.distanbun'!K87+'30.ternak'!K87+'31.esdm'!K87+'32.disperindag'!K87+'33.setda'!K87+'34.setwan'!K87+'35.inspektorat'!K87+'36.bappeda'!K87+'37.bppd'!K87+'38.bpkad'!K87+'39.bkd'!K87+'40.bpsdm'!K87+'41.penghubung'!K87+'42.SKPKD'!K87</f>
        <v>0</v>
      </c>
      <c r="L87" s="54">
        <f>'1. dikbud'!L87+'2. dinkes'!L87+'3. moewardi'!L87+'4. margono'!L87+'5. tugurejo'!L87+'6. kelet'!L87+'7. amino'!L87+'8. rsjdska'!L87+'9. rsjdklaten'!L87+'10.binamarga'!L87+'11.psda'!L87+'12.peraskim'!L87+'13.satpol'!L87+'14.kesbangpol'!L87+'15.dinsos'!L87+'16.bpbd'!L87+'17.nakertran'!L87+'18.dp3akab'!L87+'19.dlhk'!L87+'20.dkp'!L87+'21.permades'!L87+'22.dishub'!L87+'23.kominfo'!L87+'24.dinkop'!L87+'25.dpmdptsp'!L87+'26.dinpora'!L87+'27.arpus'!L87+'28.dinlutkan'!L87+'29.distanbun'!L87+'30.ternak'!L87+'31.esdm'!L87+'32.disperindag'!L87+'33.setda'!L87+'34.setwan'!L87+'35.inspektorat'!L87+'36.bappeda'!L87+'37.bppd'!L87+'38.bpkad'!L87+'39.bkd'!L87+'40.bpsdm'!L87+'41.penghubung'!L87+'42.SKPKD'!L87</f>
        <v>0</v>
      </c>
      <c r="M87" s="54">
        <f>'1. dikbud'!M87+'2. dinkes'!M87+'3. moewardi'!M87+'4. margono'!M87+'5. tugurejo'!M87+'6. kelet'!M87+'7. amino'!M87+'8. rsjdska'!M87+'9. rsjdklaten'!M87+'10.binamarga'!M87+'11.psda'!M87+'12.peraskim'!M87+'13.satpol'!M87+'14.kesbangpol'!M87+'15.dinsos'!M87+'16.bpbd'!M87+'17.nakertran'!M87+'18.dp3akab'!M87+'19.dlhk'!M87+'20.dkp'!M87+'21.permades'!M87+'22.dishub'!M87+'23.kominfo'!M87+'24.dinkop'!M87+'25.dpmdptsp'!M87+'26.dinpora'!M87+'27.arpus'!M87+'28.dinlutkan'!M87+'29.distanbun'!M87+'30.ternak'!M87+'31.esdm'!M87+'32.disperindag'!M87+'33.setda'!M87+'34.setwan'!M87+'35.inspektorat'!M87+'36.bappeda'!M87+'37.bppd'!M87+'38.bpkad'!M87+'39.bkd'!M87+'40.bpsdm'!M87+'41.penghubung'!M87+'42.SKPKD'!M87</f>
        <v>0</v>
      </c>
      <c r="N87" s="54">
        <f>'1. dikbud'!N87+'2. dinkes'!N87+'3. moewardi'!N87+'4. margono'!N87+'5. tugurejo'!N87+'6. kelet'!N87+'7. amino'!N87+'8. rsjdska'!N87+'9. rsjdklaten'!N87+'10.binamarga'!N87+'11.psda'!N87+'12.peraskim'!N87+'13.satpol'!N87+'14.kesbangpol'!N87+'15.dinsos'!N87+'16.bpbd'!N87+'17.nakertran'!N87+'18.dp3akab'!N87+'19.dlhk'!N87+'20.dkp'!N87+'21.permades'!N87+'22.dishub'!N87+'23.kominfo'!N87+'24.dinkop'!N87+'25.dpmdptsp'!N87+'26.dinpora'!N87+'27.arpus'!N87+'28.dinlutkan'!N87+'29.distanbun'!N87+'30.ternak'!N87+'31.esdm'!N87+'32.disperindag'!N87+'33.setda'!N87+'34.setwan'!N87+'35.inspektorat'!N87+'36.bappeda'!N87+'37.bppd'!N87+'38.bpkad'!N87+'39.bkd'!N87+'40.bpsdm'!N87+'41.penghubung'!N87+'42.SKPKD'!N87</f>
        <v>0</v>
      </c>
      <c r="O87" s="54">
        <f>'1. dikbud'!O87+'2. dinkes'!O87+'3. moewardi'!O87+'4. margono'!O87+'5. tugurejo'!O87+'6. kelet'!O87+'7. amino'!O87+'8. rsjdska'!O87+'9. rsjdklaten'!O87+'10.binamarga'!O87+'11.psda'!O87+'12.peraskim'!O87+'13.satpol'!O87+'14.kesbangpol'!O87+'15.dinsos'!O87+'16.bpbd'!O87+'17.nakertran'!O87+'18.dp3akab'!O87+'19.dlhk'!O87+'20.dkp'!O87+'21.permades'!O87+'22.dishub'!O87+'23.kominfo'!O87+'24.dinkop'!O87+'25.dpmdptsp'!O87+'26.dinpora'!O87+'27.arpus'!O87+'28.dinlutkan'!O87+'29.distanbun'!O87+'30.ternak'!O87+'31.esdm'!O87+'32.disperindag'!O87+'33.setda'!O87+'34.setwan'!O87+'35.inspektorat'!O87+'36.bappeda'!O87+'37.bppd'!O87+'38.bpkad'!O87+'39.bkd'!O87+'40.bpsdm'!O87+'41.penghubung'!O87+'42.SKPKD'!O87</f>
        <v>0</v>
      </c>
      <c r="P87" s="54">
        <f>'1. dikbud'!P87+'2. dinkes'!P87+'3. moewardi'!P87+'4. margono'!P87+'5. tugurejo'!P87+'6. kelet'!P87+'7. amino'!P87+'8. rsjdska'!P87+'9. rsjdklaten'!P87+'10.binamarga'!P87+'11.psda'!P87+'12.peraskim'!P87+'13.satpol'!P87+'14.kesbangpol'!P87+'15.dinsos'!P87+'16.bpbd'!P87+'17.nakertran'!P87+'18.dp3akab'!P87+'19.dlhk'!P87+'20.dkp'!P87+'21.permades'!P87+'22.dishub'!P87+'23.kominfo'!P87+'24.dinkop'!P87+'25.dpmdptsp'!P87+'26.dinpora'!P87+'27.arpus'!P87+'28.dinlutkan'!P87+'29.distanbun'!P87+'30.ternak'!P87+'31.esdm'!P87+'32.disperindag'!P87+'33.setda'!P87+'34.setwan'!P87+'35.inspektorat'!P87+'36.bappeda'!P87+'37.bppd'!P87+'38.bpkad'!P87+'39.bkd'!P87+'40.bpsdm'!P87+'41.penghubung'!P87+'42.SKPKD'!P87</f>
        <v>0</v>
      </c>
      <c r="Q87" s="54">
        <f>'1. dikbud'!Q87+'2. dinkes'!Q87+'3. moewardi'!Q87+'4. margono'!Q87+'5. tugurejo'!Q87+'6. kelet'!Q87+'7. amino'!Q87+'8. rsjdska'!Q87+'9. rsjdklaten'!Q87+'10.binamarga'!Q87+'11.psda'!Q87+'12.peraskim'!Q87+'13.satpol'!Q87+'14.kesbangpol'!Q87+'15.dinsos'!Q87+'16.bpbd'!Q87+'17.nakertran'!Q87+'18.dp3akab'!Q87+'19.dlhk'!Q87+'20.dkp'!Q87+'21.permades'!Q87+'22.dishub'!Q87+'23.kominfo'!Q87+'24.dinkop'!Q87+'25.dpmdptsp'!Q87+'26.dinpora'!Q87+'27.arpus'!Q87+'28.dinlutkan'!Q87+'29.distanbun'!Q87+'30.ternak'!Q87+'31.esdm'!Q87+'32.disperindag'!Q87+'33.setda'!Q87+'34.setwan'!Q87+'35.inspektorat'!Q87+'36.bappeda'!Q87+'37.bppd'!Q87+'38.bpkad'!Q87+'39.bkd'!Q87+'40.bpsdm'!Q87+'41.penghubung'!Q87+'42.SKPKD'!Q87</f>
        <v>0</v>
      </c>
      <c r="R87" s="54">
        <f>'1. dikbud'!R87+'2. dinkes'!R87+'3. moewardi'!R87+'4. margono'!R87+'5. tugurejo'!R87+'6. kelet'!R87+'7. amino'!R87+'8. rsjdska'!R87+'9. rsjdklaten'!R87+'10.binamarga'!R87+'11.psda'!R87+'12.peraskim'!R87+'13.satpol'!R87+'14.kesbangpol'!R87+'15.dinsos'!R87+'16.bpbd'!R87+'17.nakertran'!R87+'18.dp3akab'!R87+'19.dlhk'!R87+'20.dkp'!R87+'21.permades'!R87+'22.dishub'!R87+'23.kominfo'!R87+'24.dinkop'!R87+'25.dpmdptsp'!R87+'26.dinpora'!R87+'27.arpus'!R87+'28.dinlutkan'!R87+'29.distanbun'!R87+'30.ternak'!R87+'31.esdm'!R87+'32.disperindag'!R87+'33.setda'!R87+'34.setwan'!R87+'35.inspektorat'!R87+'36.bappeda'!R87+'37.bppd'!R87+'38.bpkad'!R87+'39.bkd'!R87+'40.bpsdm'!R87+'41.penghubung'!R87+'42.SKPKD'!R87</f>
        <v>0</v>
      </c>
      <c r="S87" s="54">
        <f>'1. dikbud'!S87+'2. dinkes'!S87+'3. moewardi'!S87+'4. margono'!S87+'5. tugurejo'!S87+'6. kelet'!S87+'7. amino'!S87+'8. rsjdska'!S87+'9. rsjdklaten'!S87+'10.binamarga'!S87+'11.psda'!S87+'12.peraskim'!S87+'13.satpol'!S87+'14.kesbangpol'!S87+'15.dinsos'!S87+'16.bpbd'!S87+'17.nakertran'!S87+'18.dp3akab'!S87+'19.dlhk'!S87+'20.dkp'!S87+'21.permades'!S87+'22.dishub'!S87+'23.kominfo'!S87+'24.dinkop'!S87+'25.dpmdptsp'!S87+'26.dinpora'!S87+'27.arpus'!S87+'28.dinlutkan'!S87+'29.distanbun'!S87+'30.ternak'!S87+'31.esdm'!S87+'32.disperindag'!S87+'33.setda'!S87+'34.setwan'!S87+'35.inspektorat'!S87+'36.bappeda'!S87+'37.bppd'!S87+'38.bpkad'!S87+'39.bkd'!S87+'40.bpsdm'!S87+'41.penghubung'!S87+'42.SKPKD'!S87</f>
        <v>0</v>
      </c>
      <c r="T87" s="54">
        <f>'1. dikbud'!T87+'2. dinkes'!T87+'3. moewardi'!T87+'4. margono'!T87+'5. tugurejo'!T87+'6. kelet'!T87+'7. amino'!T87+'8. rsjdska'!T87+'9. rsjdklaten'!T87+'10.binamarga'!T87+'11.psda'!T87+'12.peraskim'!T87+'13.satpol'!T87+'14.kesbangpol'!T87+'15.dinsos'!T87+'16.bpbd'!T87+'17.nakertran'!T87+'18.dp3akab'!T87+'19.dlhk'!T87+'20.dkp'!T87+'21.permades'!T87+'22.dishub'!T87+'23.kominfo'!T87+'24.dinkop'!T87+'25.dpmdptsp'!T87+'26.dinpora'!T87+'27.arpus'!T87+'28.dinlutkan'!T87+'29.distanbun'!T87+'30.ternak'!T87+'31.esdm'!T87+'32.disperindag'!T87+'33.setda'!T87+'34.setwan'!T87+'35.inspektorat'!T87+'36.bappeda'!T87+'37.bppd'!T87+'38.bpkad'!T87+'39.bkd'!T87+'40.bpsdm'!T87+'41.penghubung'!T87+'42.SKPKD'!T87</f>
        <v>0</v>
      </c>
      <c r="U87" s="54">
        <f>'1. dikbud'!U87+'2. dinkes'!U87+'3. moewardi'!U87+'4. margono'!U87+'5. tugurejo'!U87+'6. kelet'!U87+'7. amino'!U87+'8. rsjdska'!U87+'9. rsjdklaten'!U87+'10.binamarga'!U87+'11.psda'!U87+'12.peraskim'!U87+'13.satpol'!U87+'14.kesbangpol'!U87+'15.dinsos'!U87+'16.bpbd'!U87+'17.nakertran'!U87+'18.dp3akab'!U87+'19.dlhk'!U87+'20.dkp'!U87+'21.permades'!U87+'22.dishub'!U87+'23.kominfo'!U87+'24.dinkop'!U87+'25.dpmdptsp'!U87+'26.dinpora'!U87+'27.arpus'!U87+'28.dinlutkan'!U87+'29.distanbun'!U87+'30.ternak'!U87+'31.esdm'!U87+'32.disperindag'!U87+'33.setda'!U87+'34.setwan'!U87+'35.inspektorat'!U87+'36.bappeda'!U87+'37.bppd'!U87+'38.bpkad'!U87+'39.bkd'!U87+'40.bpsdm'!U87+'41.penghubung'!U87+'42.SKPKD'!U87</f>
        <v>0</v>
      </c>
      <c r="V87" s="54">
        <f>'1. dikbud'!V87+'2. dinkes'!V87+'3. moewardi'!V87+'4. margono'!V87+'5. tugurejo'!V87+'6. kelet'!V87+'7. amino'!V87+'8. rsjdska'!V87+'9. rsjdklaten'!V87+'10.binamarga'!V87+'11.psda'!V87+'12.peraskim'!V87+'13.satpol'!V87+'14.kesbangpol'!V87+'15.dinsos'!V87+'16.bpbd'!V87+'17.nakertran'!V87+'18.dp3akab'!V87+'19.dlhk'!V87+'20.dkp'!V87+'21.permades'!V87+'22.dishub'!V87+'23.kominfo'!V87+'24.dinkop'!V87+'25.dpmdptsp'!V87+'26.dinpora'!V87+'27.arpus'!V87+'28.dinlutkan'!V87+'29.distanbun'!V87+'30.ternak'!V87+'31.esdm'!V87+'32.disperindag'!V87+'33.setda'!V87+'34.setwan'!V87+'35.inspektorat'!V87+'36.bappeda'!V87+'37.bppd'!V87+'38.bpkad'!V87+'39.bkd'!V87+'40.bpsdm'!V87+'41.penghubung'!V87+'42.SKPKD'!V87</f>
        <v>0</v>
      </c>
      <c r="W87" s="54">
        <f>'1. dikbud'!W87+'2. dinkes'!W87+'3. moewardi'!W87+'4. margono'!W87+'5. tugurejo'!W87+'6. kelet'!W87+'7. amino'!W87+'8. rsjdska'!W87+'9. rsjdklaten'!W87+'10.binamarga'!W87+'11.psda'!W87+'12.peraskim'!W87+'13.satpol'!W87+'14.kesbangpol'!W87+'15.dinsos'!W87+'16.bpbd'!W87+'17.nakertran'!W87+'18.dp3akab'!W87+'19.dlhk'!W87+'20.dkp'!W87+'21.permades'!W87+'22.dishub'!W87+'23.kominfo'!W87+'24.dinkop'!W87+'25.dpmdptsp'!W87+'26.dinpora'!W87+'27.arpus'!W87+'28.dinlutkan'!W87+'29.distanbun'!W87+'30.ternak'!W87+'31.esdm'!W87+'32.disperindag'!W87+'33.setda'!W87+'34.setwan'!W87+'35.inspektorat'!W87+'36.bappeda'!W87+'37.bppd'!W87+'38.bpkad'!W87+'39.bkd'!W87+'40.bpsdm'!W87+'41.penghubung'!W87+'42.SKPKD'!W87</f>
        <v>0</v>
      </c>
      <c r="X87" s="54">
        <f>'1. dikbud'!X87+'2. dinkes'!X87+'3. moewardi'!X87+'4. margono'!X87+'5. tugurejo'!X87+'6. kelet'!X87+'7. amino'!X87+'8. rsjdska'!X87+'9. rsjdklaten'!X87+'10.binamarga'!X87+'11.psda'!X87+'12.peraskim'!X87+'13.satpol'!X87+'14.kesbangpol'!X87+'15.dinsos'!X87+'16.bpbd'!X87+'17.nakertran'!X87+'18.dp3akab'!X87+'19.dlhk'!X87+'20.dkp'!X87+'21.permades'!X87+'22.dishub'!X87+'23.kominfo'!X87+'24.dinkop'!X87+'25.dpmdptsp'!X87+'26.dinpora'!X87+'27.arpus'!X87+'28.dinlutkan'!X87+'29.distanbun'!X87+'30.ternak'!X87+'31.esdm'!X87+'32.disperindag'!X87+'33.setda'!X87+'34.setwan'!X87+'35.inspektorat'!X87+'36.bappeda'!X87+'37.bppd'!X87+'38.bpkad'!X87+'39.bkd'!X87+'40.bpsdm'!X87+'41.penghubung'!X87+'42.SKPKD'!X87</f>
        <v>0</v>
      </c>
      <c r="Y87" s="54">
        <f>'1. dikbud'!Y87+'2. dinkes'!Y87+'3. moewardi'!Y87+'4. margono'!Y87+'5. tugurejo'!Y87+'6. kelet'!Y87+'7. amino'!Y87+'8. rsjdska'!Y87+'9. rsjdklaten'!Y87+'10.binamarga'!Y87+'11.psda'!Y87+'12.peraskim'!Y87+'13.satpol'!Y87+'14.kesbangpol'!Y87+'15.dinsos'!Y87+'16.bpbd'!Y87+'17.nakertran'!Y87+'18.dp3akab'!Y87+'19.dlhk'!Y87+'20.dkp'!Y87+'21.permades'!Y87+'22.dishub'!Y87+'23.kominfo'!Y87+'24.dinkop'!Y87+'25.dpmdptsp'!Y87+'26.dinpora'!Y87+'27.arpus'!Y87+'28.dinlutkan'!Y87+'29.distanbun'!Y87+'30.ternak'!Y87+'31.esdm'!Y87+'32.disperindag'!Y87+'33.setda'!Y87+'34.setwan'!Y87+'35.inspektorat'!Y87+'36.bappeda'!Y87+'37.bppd'!Y87+'38.bpkad'!Y87+'39.bkd'!Y87+'40.bpsdm'!Y87+'41.penghubung'!Y87+'42.SKPKD'!Y87</f>
        <v>0</v>
      </c>
      <c r="Z87" s="54">
        <f>'1. dikbud'!Z87+'2. dinkes'!Z87+'3. moewardi'!Z87+'4. margono'!Z87+'5. tugurejo'!Z87+'6. kelet'!Z87+'7. amino'!Z87+'8. rsjdska'!Z87+'9. rsjdklaten'!Z87+'10.binamarga'!Z87+'11.psda'!Z87+'12.peraskim'!Z87+'13.satpol'!Z87+'14.kesbangpol'!Z87+'15.dinsos'!Z87+'16.bpbd'!Z87+'17.nakertran'!Z87+'18.dp3akab'!Z87+'19.dlhk'!Z87+'20.dkp'!Z87+'21.permades'!Z87+'22.dishub'!Z87+'23.kominfo'!Z87+'24.dinkop'!Z87+'25.dpmdptsp'!Z87+'26.dinpora'!Z87+'27.arpus'!Z87+'28.dinlutkan'!Z87+'29.distanbun'!Z87+'30.ternak'!Z87+'31.esdm'!Z87+'32.disperindag'!Z87+'33.setda'!Z87+'34.setwan'!Z87+'35.inspektorat'!Z87+'36.bappeda'!Z87+'37.bppd'!Z87+'38.bpkad'!Z87+'39.bkd'!Z87+'40.bpsdm'!Z87+'41.penghubung'!Z87+'42.SKPKD'!Z87</f>
        <v>0</v>
      </c>
      <c r="AA87" s="54">
        <f>'1. dikbud'!AA87+'2. dinkes'!AA87+'3. moewardi'!AA87+'4. margono'!AA87+'5. tugurejo'!AA87+'6. kelet'!AA87+'7. amino'!AA87+'8. rsjdska'!AA87+'9. rsjdklaten'!AA87+'10.binamarga'!AA87+'11.psda'!AA87+'12.peraskim'!AA87+'13.satpol'!AA87+'14.kesbangpol'!AA87+'15.dinsos'!AA87+'16.bpbd'!AA87+'17.nakertran'!AA87+'18.dp3akab'!AA87+'19.dlhk'!AA87+'20.dkp'!AA87+'21.permades'!AA87+'22.dishub'!AA87+'23.kominfo'!AA87+'24.dinkop'!AA87+'25.dpmdptsp'!AA87+'26.dinpora'!AA87+'27.arpus'!AA87+'28.dinlutkan'!AA87+'29.distanbun'!AA87+'30.ternak'!AA87+'31.esdm'!AA87+'32.disperindag'!AA87+'33.setda'!AA87+'34.setwan'!AA87+'35.inspektorat'!AA87+'36.bappeda'!AA87+'37.bppd'!AA87+'38.bpkad'!AA87+'39.bkd'!AA87+'40.bpsdm'!AA87+'41.penghubung'!AA87+'42.SKPKD'!AA87</f>
        <v>3169</v>
      </c>
      <c r="AB87" s="54">
        <f>'1. dikbud'!AB87+'2. dinkes'!AB87+'3. moewardi'!AB87+'4. margono'!AB87+'5. tugurejo'!AB87+'6. kelet'!AB87+'7. amino'!AB87+'8. rsjdska'!AB87+'9. rsjdklaten'!AB87+'10.binamarga'!AB87+'11.psda'!AB87+'12.peraskim'!AB87+'13.satpol'!AB87+'14.kesbangpol'!AB87+'15.dinsos'!AB87+'16.bpbd'!AB87+'17.nakertran'!AB87+'18.dp3akab'!AB87+'19.dlhk'!AB87+'20.dkp'!AB87+'21.permades'!AB87+'22.dishub'!AB87+'23.kominfo'!AB87+'24.dinkop'!AB87+'25.dpmdptsp'!AB87+'26.dinpora'!AB87+'27.arpus'!AB87+'28.dinlutkan'!AB87+'29.distanbun'!AB87+'30.ternak'!AB87+'31.esdm'!AB87+'32.disperindag'!AB87+'33.setda'!AB87+'34.setwan'!AB87+'35.inspektorat'!AB87+'36.bappeda'!AB87+'37.bppd'!AB87+'38.bpkad'!AB87+'39.bkd'!AB87+'40.bpsdm'!AB87+'41.penghubung'!AB87+'42.SKPKD'!AB87</f>
        <v>2020445793</v>
      </c>
      <c r="AC87" s="257">
        <f>[1]RkpAkum!D81</f>
        <v>3169</v>
      </c>
      <c r="AD87" s="257">
        <f>[1]RkpAkum!E81</f>
        <v>2020445793</v>
      </c>
      <c r="AE87" s="257">
        <f t="shared" si="10"/>
        <v>0</v>
      </c>
      <c r="AF87" s="257">
        <f t="shared" si="11"/>
        <v>0</v>
      </c>
    </row>
    <row r="88" spans="1:32" s="74" customFormat="1">
      <c r="A88" s="241">
        <v>5</v>
      </c>
      <c r="B88" s="242" t="s">
        <v>234</v>
      </c>
      <c r="C88" s="54">
        <f>'1. dikbud'!C88+'2. dinkes'!C88+'3. moewardi'!C88+'4. margono'!C88+'5. tugurejo'!C88+'6. kelet'!C88+'7. amino'!C88+'8. rsjdska'!C88+'9. rsjdklaten'!C88+'10.binamarga'!C88+'11.psda'!C88+'12.peraskim'!C88+'13.satpol'!C88+'14.kesbangpol'!C88+'15.dinsos'!C88+'16.bpbd'!C88+'17.nakertran'!C88+'18.dp3akab'!C88+'19.dlhk'!C88+'20.dkp'!C88+'21.permades'!C88+'22.dishub'!C88+'23.kominfo'!C88+'24.dinkop'!C88+'25.dpmdptsp'!C88+'26.dinpora'!C88+'27.arpus'!C88+'28.dinlutkan'!C88+'29.distanbun'!C88+'30.ternak'!C88+'31.esdm'!C88+'32.disperindag'!C88+'33.setda'!C88+'34.setwan'!C88+'35.inspektorat'!C88+'36.bappeda'!C88+'37.bppd'!C88+'38.bpkad'!C88+'39.bkd'!C88+'40.bpsdm'!C88+'41.penghubung'!C88+'42.SKPKD'!C88</f>
        <v>1465</v>
      </c>
      <c r="D88" s="54">
        <f>'1. dikbud'!D88+'2. dinkes'!D88+'3. moewardi'!D88+'4. margono'!D88+'5. tugurejo'!D88+'6. kelet'!D88+'7. amino'!D88+'8. rsjdska'!D88+'9. rsjdklaten'!D88+'10.binamarga'!D88+'11.psda'!D88+'12.peraskim'!D88+'13.satpol'!D88+'14.kesbangpol'!D88+'15.dinsos'!D88+'16.bpbd'!D88+'17.nakertran'!D88+'18.dp3akab'!D88+'19.dlhk'!D88+'20.dkp'!D88+'21.permades'!D88+'22.dishub'!D88+'23.kominfo'!D88+'24.dinkop'!D88+'25.dpmdptsp'!D88+'26.dinpora'!D88+'27.arpus'!D88+'28.dinlutkan'!D88+'29.distanbun'!D88+'30.ternak'!D88+'31.esdm'!D88+'32.disperindag'!D88+'33.setda'!D88+'34.setwan'!D88+'35.inspektorat'!D88+'36.bappeda'!D88+'37.bppd'!D88+'38.bpkad'!D88+'39.bkd'!D88+'40.bpsdm'!D88+'41.penghubung'!D88+'42.SKPKD'!D88</f>
        <v>1685022316</v>
      </c>
      <c r="E88" s="54">
        <f>'1. dikbud'!E88+'2. dinkes'!E88+'3. moewardi'!E88+'4. margono'!E88+'5. tugurejo'!E88+'6. kelet'!E88+'7. amino'!E88+'8. rsjdska'!E88+'9. rsjdklaten'!E88+'10.binamarga'!E88+'11.psda'!E88+'12.peraskim'!E88+'13.satpol'!E88+'14.kesbangpol'!E88+'15.dinsos'!E88+'16.bpbd'!E88+'17.nakertran'!E88+'18.dp3akab'!E88+'19.dlhk'!E88+'20.dkp'!E88+'21.permades'!E88+'22.dishub'!E88+'23.kominfo'!E88+'24.dinkop'!E88+'25.dpmdptsp'!E88+'26.dinpora'!E88+'27.arpus'!E88+'28.dinlutkan'!E88+'29.distanbun'!E88+'30.ternak'!E88+'31.esdm'!E88+'32.disperindag'!E88+'33.setda'!E88+'34.setwan'!E88+'35.inspektorat'!E88+'36.bappeda'!E88+'37.bppd'!E88+'38.bpkad'!E88+'39.bkd'!E88+'40.bpsdm'!E88+'41.penghubung'!E88+'42.SKPKD'!E88</f>
        <v>0</v>
      </c>
      <c r="F88" s="54">
        <f>'1. dikbud'!F88+'2. dinkes'!F88+'3. moewardi'!F88+'4. margono'!F88+'5. tugurejo'!F88+'6. kelet'!F88+'7. amino'!F88+'8. rsjdska'!F88+'9. rsjdklaten'!F88+'10.binamarga'!F88+'11.psda'!F88+'12.peraskim'!F88+'13.satpol'!F88+'14.kesbangpol'!F88+'15.dinsos'!F88+'16.bpbd'!F88+'17.nakertran'!F88+'18.dp3akab'!F88+'19.dlhk'!F88+'20.dkp'!F88+'21.permades'!F88+'22.dishub'!F88+'23.kominfo'!F88+'24.dinkop'!F88+'25.dpmdptsp'!F88+'26.dinpora'!F88+'27.arpus'!F88+'28.dinlutkan'!F88+'29.distanbun'!F88+'30.ternak'!F88+'31.esdm'!F88+'32.disperindag'!F88+'33.setda'!F88+'34.setwan'!F88+'35.inspektorat'!F88+'36.bappeda'!F88+'37.bppd'!F88+'38.bpkad'!F88+'39.bkd'!F88+'40.bpsdm'!F88+'41.penghubung'!F88+'42.SKPKD'!F88</f>
        <v>0</v>
      </c>
      <c r="G88" s="54">
        <f>'1. dikbud'!G88+'2. dinkes'!G88+'3. moewardi'!G88+'4. margono'!G88+'5. tugurejo'!G88+'6. kelet'!G88+'7. amino'!G88+'8. rsjdska'!G88+'9. rsjdklaten'!G88+'10.binamarga'!G88+'11.psda'!G88+'12.peraskim'!G88+'13.satpol'!G88+'14.kesbangpol'!G88+'15.dinsos'!G88+'16.bpbd'!G88+'17.nakertran'!G88+'18.dp3akab'!G88+'19.dlhk'!G88+'20.dkp'!G88+'21.permades'!G88+'22.dishub'!G88+'23.kominfo'!G88+'24.dinkop'!G88+'25.dpmdptsp'!G88+'26.dinpora'!G88+'27.arpus'!G88+'28.dinlutkan'!G88+'29.distanbun'!G88+'30.ternak'!G88+'31.esdm'!G88+'32.disperindag'!G88+'33.setda'!G88+'34.setwan'!G88+'35.inspektorat'!G88+'36.bappeda'!G88+'37.bppd'!G88+'38.bpkad'!G88+'39.bkd'!G88+'40.bpsdm'!G88+'41.penghubung'!G88+'42.SKPKD'!G88</f>
        <v>0</v>
      </c>
      <c r="H88" s="54">
        <f>'1. dikbud'!H88+'2. dinkes'!H88+'3. moewardi'!H88+'4. margono'!H88+'5. tugurejo'!H88+'6. kelet'!H88+'7. amino'!H88+'8. rsjdska'!H88+'9. rsjdklaten'!H88+'10.binamarga'!H88+'11.psda'!H88+'12.peraskim'!H88+'13.satpol'!H88+'14.kesbangpol'!H88+'15.dinsos'!H88+'16.bpbd'!H88+'17.nakertran'!H88+'18.dp3akab'!H88+'19.dlhk'!H88+'20.dkp'!H88+'21.permades'!H88+'22.dishub'!H88+'23.kominfo'!H88+'24.dinkop'!H88+'25.dpmdptsp'!H88+'26.dinpora'!H88+'27.arpus'!H88+'28.dinlutkan'!H88+'29.distanbun'!H88+'30.ternak'!H88+'31.esdm'!H88+'32.disperindag'!H88+'33.setda'!H88+'34.setwan'!H88+'35.inspektorat'!H88+'36.bappeda'!H88+'37.bppd'!H88+'38.bpkad'!H88+'39.bkd'!H88+'40.bpsdm'!H88+'41.penghubung'!H88+'42.SKPKD'!H88</f>
        <v>0</v>
      </c>
      <c r="I88" s="54">
        <f>'1. dikbud'!I88+'2. dinkes'!I88+'3. moewardi'!I88+'4. margono'!I88+'5. tugurejo'!I88+'6. kelet'!I88+'7. amino'!I88+'8. rsjdska'!I88+'9. rsjdklaten'!I88+'10.binamarga'!I88+'11.psda'!I88+'12.peraskim'!I88+'13.satpol'!I88+'14.kesbangpol'!I88+'15.dinsos'!I88+'16.bpbd'!I88+'17.nakertran'!I88+'18.dp3akab'!I88+'19.dlhk'!I88+'20.dkp'!I88+'21.permades'!I88+'22.dishub'!I88+'23.kominfo'!I88+'24.dinkop'!I88+'25.dpmdptsp'!I88+'26.dinpora'!I88+'27.arpus'!I88+'28.dinlutkan'!I88+'29.distanbun'!I88+'30.ternak'!I88+'31.esdm'!I88+'32.disperindag'!I88+'33.setda'!I88+'34.setwan'!I88+'35.inspektorat'!I88+'36.bappeda'!I88+'37.bppd'!I88+'38.bpkad'!I88+'39.bkd'!I88+'40.bpsdm'!I88+'41.penghubung'!I88+'42.SKPKD'!I88</f>
        <v>0</v>
      </c>
      <c r="J88" s="54">
        <f>'1. dikbud'!J88+'2. dinkes'!J88+'3. moewardi'!J88+'4. margono'!J88+'5. tugurejo'!J88+'6. kelet'!J88+'7. amino'!J88+'8. rsjdska'!J88+'9. rsjdklaten'!J88+'10.binamarga'!J88+'11.psda'!J88+'12.peraskim'!J88+'13.satpol'!J88+'14.kesbangpol'!J88+'15.dinsos'!J88+'16.bpbd'!J88+'17.nakertran'!J88+'18.dp3akab'!J88+'19.dlhk'!J88+'20.dkp'!J88+'21.permades'!J88+'22.dishub'!J88+'23.kominfo'!J88+'24.dinkop'!J88+'25.dpmdptsp'!J88+'26.dinpora'!J88+'27.arpus'!J88+'28.dinlutkan'!J88+'29.distanbun'!J88+'30.ternak'!J88+'31.esdm'!J88+'32.disperindag'!J88+'33.setda'!J88+'34.setwan'!J88+'35.inspektorat'!J88+'36.bappeda'!J88+'37.bppd'!J88+'38.bpkad'!J88+'39.bkd'!J88+'40.bpsdm'!J88+'41.penghubung'!J88+'42.SKPKD'!J88</f>
        <v>0</v>
      </c>
      <c r="K88" s="54">
        <f>'1. dikbud'!K88+'2. dinkes'!K88+'3. moewardi'!K88+'4. margono'!K88+'5. tugurejo'!K88+'6. kelet'!K88+'7. amino'!K88+'8. rsjdska'!K88+'9. rsjdklaten'!K88+'10.binamarga'!K88+'11.psda'!K88+'12.peraskim'!K88+'13.satpol'!K88+'14.kesbangpol'!K88+'15.dinsos'!K88+'16.bpbd'!K88+'17.nakertran'!K88+'18.dp3akab'!K88+'19.dlhk'!K88+'20.dkp'!K88+'21.permades'!K88+'22.dishub'!K88+'23.kominfo'!K88+'24.dinkop'!K88+'25.dpmdptsp'!K88+'26.dinpora'!K88+'27.arpus'!K88+'28.dinlutkan'!K88+'29.distanbun'!K88+'30.ternak'!K88+'31.esdm'!K88+'32.disperindag'!K88+'33.setda'!K88+'34.setwan'!K88+'35.inspektorat'!K88+'36.bappeda'!K88+'37.bppd'!K88+'38.bpkad'!K88+'39.bkd'!K88+'40.bpsdm'!K88+'41.penghubung'!K88+'42.SKPKD'!K88</f>
        <v>0</v>
      </c>
      <c r="L88" s="54">
        <f>'1. dikbud'!L88+'2. dinkes'!L88+'3. moewardi'!L88+'4. margono'!L88+'5. tugurejo'!L88+'6. kelet'!L88+'7. amino'!L88+'8. rsjdska'!L88+'9. rsjdklaten'!L88+'10.binamarga'!L88+'11.psda'!L88+'12.peraskim'!L88+'13.satpol'!L88+'14.kesbangpol'!L88+'15.dinsos'!L88+'16.bpbd'!L88+'17.nakertran'!L88+'18.dp3akab'!L88+'19.dlhk'!L88+'20.dkp'!L88+'21.permades'!L88+'22.dishub'!L88+'23.kominfo'!L88+'24.dinkop'!L88+'25.dpmdptsp'!L88+'26.dinpora'!L88+'27.arpus'!L88+'28.dinlutkan'!L88+'29.distanbun'!L88+'30.ternak'!L88+'31.esdm'!L88+'32.disperindag'!L88+'33.setda'!L88+'34.setwan'!L88+'35.inspektorat'!L88+'36.bappeda'!L88+'37.bppd'!L88+'38.bpkad'!L88+'39.bkd'!L88+'40.bpsdm'!L88+'41.penghubung'!L88+'42.SKPKD'!L88</f>
        <v>0</v>
      </c>
      <c r="M88" s="54">
        <f>'1. dikbud'!M88+'2. dinkes'!M88+'3. moewardi'!M88+'4. margono'!M88+'5. tugurejo'!M88+'6. kelet'!M88+'7. amino'!M88+'8. rsjdska'!M88+'9. rsjdklaten'!M88+'10.binamarga'!M88+'11.psda'!M88+'12.peraskim'!M88+'13.satpol'!M88+'14.kesbangpol'!M88+'15.dinsos'!M88+'16.bpbd'!M88+'17.nakertran'!M88+'18.dp3akab'!M88+'19.dlhk'!M88+'20.dkp'!M88+'21.permades'!M88+'22.dishub'!M88+'23.kominfo'!M88+'24.dinkop'!M88+'25.dpmdptsp'!M88+'26.dinpora'!M88+'27.arpus'!M88+'28.dinlutkan'!M88+'29.distanbun'!M88+'30.ternak'!M88+'31.esdm'!M88+'32.disperindag'!M88+'33.setda'!M88+'34.setwan'!M88+'35.inspektorat'!M88+'36.bappeda'!M88+'37.bppd'!M88+'38.bpkad'!M88+'39.bkd'!M88+'40.bpsdm'!M88+'41.penghubung'!M88+'42.SKPKD'!M88</f>
        <v>0</v>
      </c>
      <c r="N88" s="54">
        <f>'1. dikbud'!N88+'2. dinkes'!N88+'3. moewardi'!N88+'4. margono'!N88+'5. tugurejo'!N88+'6. kelet'!N88+'7. amino'!N88+'8. rsjdska'!N88+'9. rsjdklaten'!N88+'10.binamarga'!N88+'11.psda'!N88+'12.peraskim'!N88+'13.satpol'!N88+'14.kesbangpol'!N88+'15.dinsos'!N88+'16.bpbd'!N88+'17.nakertran'!N88+'18.dp3akab'!N88+'19.dlhk'!N88+'20.dkp'!N88+'21.permades'!N88+'22.dishub'!N88+'23.kominfo'!N88+'24.dinkop'!N88+'25.dpmdptsp'!N88+'26.dinpora'!N88+'27.arpus'!N88+'28.dinlutkan'!N88+'29.distanbun'!N88+'30.ternak'!N88+'31.esdm'!N88+'32.disperindag'!N88+'33.setda'!N88+'34.setwan'!N88+'35.inspektorat'!N88+'36.bappeda'!N88+'37.bppd'!N88+'38.bpkad'!N88+'39.bkd'!N88+'40.bpsdm'!N88+'41.penghubung'!N88+'42.SKPKD'!N88</f>
        <v>0</v>
      </c>
      <c r="O88" s="54">
        <f>'1. dikbud'!O88+'2. dinkes'!O88+'3. moewardi'!O88+'4. margono'!O88+'5. tugurejo'!O88+'6. kelet'!O88+'7. amino'!O88+'8. rsjdska'!O88+'9. rsjdklaten'!O88+'10.binamarga'!O88+'11.psda'!O88+'12.peraskim'!O88+'13.satpol'!O88+'14.kesbangpol'!O88+'15.dinsos'!O88+'16.bpbd'!O88+'17.nakertran'!O88+'18.dp3akab'!O88+'19.dlhk'!O88+'20.dkp'!O88+'21.permades'!O88+'22.dishub'!O88+'23.kominfo'!O88+'24.dinkop'!O88+'25.dpmdptsp'!O88+'26.dinpora'!O88+'27.arpus'!O88+'28.dinlutkan'!O88+'29.distanbun'!O88+'30.ternak'!O88+'31.esdm'!O88+'32.disperindag'!O88+'33.setda'!O88+'34.setwan'!O88+'35.inspektorat'!O88+'36.bappeda'!O88+'37.bppd'!O88+'38.bpkad'!O88+'39.bkd'!O88+'40.bpsdm'!O88+'41.penghubung'!O88+'42.SKPKD'!O88</f>
        <v>0</v>
      </c>
      <c r="P88" s="54">
        <f>'1. dikbud'!P88+'2. dinkes'!P88+'3. moewardi'!P88+'4. margono'!P88+'5. tugurejo'!P88+'6. kelet'!P88+'7. amino'!P88+'8. rsjdska'!P88+'9. rsjdklaten'!P88+'10.binamarga'!P88+'11.psda'!P88+'12.peraskim'!P88+'13.satpol'!P88+'14.kesbangpol'!P88+'15.dinsos'!P88+'16.bpbd'!P88+'17.nakertran'!P88+'18.dp3akab'!P88+'19.dlhk'!P88+'20.dkp'!P88+'21.permades'!P88+'22.dishub'!P88+'23.kominfo'!P88+'24.dinkop'!P88+'25.dpmdptsp'!P88+'26.dinpora'!P88+'27.arpus'!P88+'28.dinlutkan'!P88+'29.distanbun'!P88+'30.ternak'!P88+'31.esdm'!P88+'32.disperindag'!P88+'33.setda'!P88+'34.setwan'!P88+'35.inspektorat'!P88+'36.bappeda'!P88+'37.bppd'!P88+'38.bpkad'!P88+'39.bkd'!P88+'40.bpsdm'!P88+'41.penghubung'!P88+'42.SKPKD'!P88</f>
        <v>0</v>
      </c>
      <c r="Q88" s="54">
        <f>'1. dikbud'!Q88+'2. dinkes'!Q88+'3. moewardi'!Q88+'4. margono'!Q88+'5. tugurejo'!Q88+'6. kelet'!Q88+'7. amino'!Q88+'8. rsjdska'!Q88+'9. rsjdklaten'!Q88+'10.binamarga'!Q88+'11.psda'!Q88+'12.peraskim'!Q88+'13.satpol'!Q88+'14.kesbangpol'!Q88+'15.dinsos'!Q88+'16.bpbd'!Q88+'17.nakertran'!Q88+'18.dp3akab'!Q88+'19.dlhk'!Q88+'20.dkp'!Q88+'21.permades'!Q88+'22.dishub'!Q88+'23.kominfo'!Q88+'24.dinkop'!Q88+'25.dpmdptsp'!Q88+'26.dinpora'!Q88+'27.arpus'!Q88+'28.dinlutkan'!Q88+'29.distanbun'!Q88+'30.ternak'!Q88+'31.esdm'!Q88+'32.disperindag'!Q88+'33.setda'!Q88+'34.setwan'!Q88+'35.inspektorat'!Q88+'36.bappeda'!Q88+'37.bppd'!Q88+'38.bpkad'!Q88+'39.bkd'!Q88+'40.bpsdm'!Q88+'41.penghubung'!Q88+'42.SKPKD'!Q88</f>
        <v>0</v>
      </c>
      <c r="R88" s="54">
        <f>'1. dikbud'!R88+'2. dinkes'!R88+'3. moewardi'!R88+'4. margono'!R88+'5. tugurejo'!R88+'6. kelet'!R88+'7. amino'!R88+'8. rsjdska'!R88+'9. rsjdklaten'!R88+'10.binamarga'!R88+'11.psda'!R88+'12.peraskim'!R88+'13.satpol'!R88+'14.kesbangpol'!R88+'15.dinsos'!R88+'16.bpbd'!R88+'17.nakertran'!R88+'18.dp3akab'!R88+'19.dlhk'!R88+'20.dkp'!R88+'21.permades'!R88+'22.dishub'!R88+'23.kominfo'!R88+'24.dinkop'!R88+'25.dpmdptsp'!R88+'26.dinpora'!R88+'27.arpus'!R88+'28.dinlutkan'!R88+'29.distanbun'!R88+'30.ternak'!R88+'31.esdm'!R88+'32.disperindag'!R88+'33.setda'!R88+'34.setwan'!R88+'35.inspektorat'!R88+'36.bappeda'!R88+'37.bppd'!R88+'38.bpkad'!R88+'39.bkd'!R88+'40.bpsdm'!R88+'41.penghubung'!R88+'42.SKPKD'!R88</f>
        <v>0</v>
      </c>
      <c r="S88" s="54">
        <f>'1. dikbud'!S88+'2. dinkes'!S88+'3. moewardi'!S88+'4. margono'!S88+'5. tugurejo'!S88+'6. kelet'!S88+'7. amino'!S88+'8. rsjdska'!S88+'9. rsjdklaten'!S88+'10.binamarga'!S88+'11.psda'!S88+'12.peraskim'!S88+'13.satpol'!S88+'14.kesbangpol'!S88+'15.dinsos'!S88+'16.bpbd'!S88+'17.nakertran'!S88+'18.dp3akab'!S88+'19.dlhk'!S88+'20.dkp'!S88+'21.permades'!S88+'22.dishub'!S88+'23.kominfo'!S88+'24.dinkop'!S88+'25.dpmdptsp'!S88+'26.dinpora'!S88+'27.arpus'!S88+'28.dinlutkan'!S88+'29.distanbun'!S88+'30.ternak'!S88+'31.esdm'!S88+'32.disperindag'!S88+'33.setda'!S88+'34.setwan'!S88+'35.inspektorat'!S88+'36.bappeda'!S88+'37.bppd'!S88+'38.bpkad'!S88+'39.bkd'!S88+'40.bpsdm'!S88+'41.penghubung'!S88+'42.SKPKD'!S88</f>
        <v>0</v>
      </c>
      <c r="T88" s="54">
        <f>'1. dikbud'!T88+'2. dinkes'!T88+'3. moewardi'!T88+'4. margono'!T88+'5. tugurejo'!T88+'6. kelet'!T88+'7. amino'!T88+'8. rsjdska'!T88+'9. rsjdklaten'!T88+'10.binamarga'!T88+'11.psda'!T88+'12.peraskim'!T88+'13.satpol'!T88+'14.kesbangpol'!T88+'15.dinsos'!T88+'16.bpbd'!T88+'17.nakertran'!T88+'18.dp3akab'!T88+'19.dlhk'!T88+'20.dkp'!T88+'21.permades'!T88+'22.dishub'!T88+'23.kominfo'!T88+'24.dinkop'!T88+'25.dpmdptsp'!T88+'26.dinpora'!T88+'27.arpus'!T88+'28.dinlutkan'!T88+'29.distanbun'!T88+'30.ternak'!T88+'31.esdm'!T88+'32.disperindag'!T88+'33.setda'!T88+'34.setwan'!T88+'35.inspektorat'!T88+'36.bappeda'!T88+'37.bppd'!T88+'38.bpkad'!T88+'39.bkd'!T88+'40.bpsdm'!T88+'41.penghubung'!T88+'42.SKPKD'!T88</f>
        <v>0</v>
      </c>
      <c r="U88" s="54">
        <f>'1. dikbud'!U88+'2. dinkes'!U88+'3. moewardi'!U88+'4. margono'!U88+'5. tugurejo'!U88+'6. kelet'!U88+'7. amino'!U88+'8. rsjdska'!U88+'9. rsjdklaten'!U88+'10.binamarga'!U88+'11.psda'!U88+'12.peraskim'!U88+'13.satpol'!U88+'14.kesbangpol'!U88+'15.dinsos'!U88+'16.bpbd'!U88+'17.nakertran'!U88+'18.dp3akab'!U88+'19.dlhk'!U88+'20.dkp'!U88+'21.permades'!U88+'22.dishub'!U88+'23.kominfo'!U88+'24.dinkop'!U88+'25.dpmdptsp'!U88+'26.dinpora'!U88+'27.arpus'!U88+'28.dinlutkan'!U88+'29.distanbun'!U88+'30.ternak'!U88+'31.esdm'!U88+'32.disperindag'!U88+'33.setda'!U88+'34.setwan'!U88+'35.inspektorat'!U88+'36.bappeda'!U88+'37.bppd'!U88+'38.bpkad'!U88+'39.bkd'!U88+'40.bpsdm'!U88+'41.penghubung'!U88+'42.SKPKD'!U88</f>
        <v>0</v>
      </c>
      <c r="V88" s="54">
        <f>'1. dikbud'!V88+'2. dinkes'!V88+'3. moewardi'!V88+'4. margono'!V88+'5. tugurejo'!V88+'6. kelet'!V88+'7. amino'!V88+'8. rsjdska'!V88+'9. rsjdklaten'!V88+'10.binamarga'!V88+'11.psda'!V88+'12.peraskim'!V88+'13.satpol'!V88+'14.kesbangpol'!V88+'15.dinsos'!V88+'16.bpbd'!V88+'17.nakertran'!V88+'18.dp3akab'!V88+'19.dlhk'!V88+'20.dkp'!V88+'21.permades'!V88+'22.dishub'!V88+'23.kominfo'!V88+'24.dinkop'!V88+'25.dpmdptsp'!V88+'26.dinpora'!V88+'27.arpus'!V88+'28.dinlutkan'!V88+'29.distanbun'!V88+'30.ternak'!V88+'31.esdm'!V88+'32.disperindag'!V88+'33.setda'!V88+'34.setwan'!V88+'35.inspektorat'!V88+'36.bappeda'!V88+'37.bppd'!V88+'38.bpkad'!V88+'39.bkd'!V88+'40.bpsdm'!V88+'41.penghubung'!V88+'42.SKPKD'!V88</f>
        <v>0</v>
      </c>
      <c r="W88" s="54">
        <f>'1. dikbud'!W88+'2. dinkes'!W88+'3. moewardi'!W88+'4. margono'!W88+'5. tugurejo'!W88+'6. kelet'!W88+'7. amino'!W88+'8. rsjdska'!W88+'9. rsjdklaten'!W88+'10.binamarga'!W88+'11.psda'!W88+'12.peraskim'!W88+'13.satpol'!W88+'14.kesbangpol'!W88+'15.dinsos'!W88+'16.bpbd'!W88+'17.nakertran'!W88+'18.dp3akab'!W88+'19.dlhk'!W88+'20.dkp'!W88+'21.permades'!W88+'22.dishub'!W88+'23.kominfo'!W88+'24.dinkop'!W88+'25.dpmdptsp'!W88+'26.dinpora'!W88+'27.arpus'!W88+'28.dinlutkan'!W88+'29.distanbun'!W88+'30.ternak'!W88+'31.esdm'!W88+'32.disperindag'!W88+'33.setda'!W88+'34.setwan'!W88+'35.inspektorat'!W88+'36.bappeda'!W88+'37.bppd'!W88+'38.bpkad'!W88+'39.bkd'!W88+'40.bpsdm'!W88+'41.penghubung'!W88+'42.SKPKD'!W88</f>
        <v>0</v>
      </c>
      <c r="X88" s="54">
        <f>'1. dikbud'!X88+'2. dinkes'!X88+'3. moewardi'!X88+'4. margono'!X88+'5. tugurejo'!X88+'6. kelet'!X88+'7. amino'!X88+'8. rsjdska'!X88+'9. rsjdklaten'!X88+'10.binamarga'!X88+'11.psda'!X88+'12.peraskim'!X88+'13.satpol'!X88+'14.kesbangpol'!X88+'15.dinsos'!X88+'16.bpbd'!X88+'17.nakertran'!X88+'18.dp3akab'!X88+'19.dlhk'!X88+'20.dkp'!X88+'21.permades'!X88+'22.dishub'!X88+'23.kominfo'!X88+'24.dinkop'!X88+'25.dpmdptsp'!X88+'26.dinpora'!X88+'27.arpus'!X88+'28.dinlutkan'!X88+'29.distanbun'!X88+'30.ternak'!X88+'31.esdm'!X88+'32.disperindag'!X88+'33.setda'!X88+'34.setwan'!X88+'35.inspektorat'!X88+'36.bappeda'!X88+'37.bppd'!X88+'38.bpkad'!X88+'39.bkd'!X88+'40.bpsdm'!X88+'41.penghubung'!X88+'42.SKPKD'!X88</f>
        <v>0</v>
      </c>
      <c r="Y88" s="54">
        <f>'1. dikbud'!Y88+'2. dinkes'!Y88+'3. moewardi'!Y88+'4. margono'!Y88+'5. tugurejo'!Y88+'6. kelet'!Y88+'7. amino'!Y88+'8. rsjdska'!Y88+'9. rsjdklaten'!Y88+'10.binamarga'!Y88+'11.psda'!Y88+'12.peraskim'!Y88+'13.satpol'!Y88+'14.kesbangpol'!Y88+'15.dinsos'!Y88+'16.bpbd'!Y88+'17.nakertran'!Y88+'18.dp3akab'!Y88+'19.dlhk'!Y88+'20.dkp'!Y88+'21.permades'!Y88+'22.dishub'!Y88+'23.kominfo'!Y88+'24.dinkop'!Y88+'25.dpmdptsp'!Y88+'26.dinpora'!Y88+'27.arpus'!Y88+'28.dinlutkan'!Y88+'29.distanbun'!Y88+'30.ternak'!Y88+'31.esdm'!Y88+'32.disperindag'!Y88+'33.setda'!Y88+'34.setwan'!Y88+'35.inspektorat'!Y88+'36.bappeda'!Y88+'37.bppd'!Y88+'38.bpkad'!Y88+'39.bkd'!Y88+'40.bpsdm'!Y88+'41.penghubung'!Y88+'42.SKPKD'!Y88</f>
        <v>0</v>
      </c>
      <c r="Z88" s="54">
        <f>'1. dikbud'!Z88+'2. dinkes'!Z88+'3. moewardi'!Z88+'4. margono'!Z88+'5. tugurejo'!Z88+'6. kelet'!Z88+'7. amino'!Z88+'8. rsjdska'!Z88+'9. rsjdklaten'!Z88+'10.binamarga'!Z88+'11.psda'!Z88+'12.peraskim'!Z88+'13.satpol'!Z88+'14.kesbangpol'!Z88+'15.dinsos'!Z88+'16.bpbd'!Z88+'17.nakertran'!Z88+'18.dp3akab'!Z88+'19.dlhk'!Z88+'20.dkp'!Z88+'21.permades'!Z88+'22.dishub'!Z88+'23.kominfo'!Z88+'24.dinkop'!Z88+'25.dpmdptsp'!Z88+'26.dinpora'!Z88+'27.arpus'!Z88+'28.dinlutkan'!Z88+'29.distanbun'!Z88+'30.ternak'!Z88+'31.esdm'!Z88+'32.disperindag'!Z88+'33.setda'!Z88+'34.setwan'!Z88+'35.inspektorat'!Z88+'36.bappeda'!Z88+'37.bppd'!Z88+'38.bpkad'!Z88+'39.bkd'!Z88+'40.bpsdm'!Z88+'41.penghubung'!Z88+'42.SKPKD'!Z88</f>
        <v>0</v>
      </c>
      <c r="AA88" s="54">
        <f>'1. dikbud'!AA88+'2. dinkes'!AA88+'3. moewardi'!AA88+'4. margono'!AA88+'5. tugurejo'!AA88+'6. kelet'!AA88+'7. amino'!AA88+'8. rsjdska'!AA88+'9. rsjdklaten'!AA88+'10.binamarga'!AA88+'11.psda'!AA88+'12.peraskim'!AA88+'13.satpol'!AA88+'14.kesbangpol'!AA88+'15.dinsos'!AA88+'16.bpbd'!AA88+'17.nakertran'!AA88+'18.dp3akab'!AA88+'19.dlhk'!AA88+'20.dkp'!AA88+'21.permades'!AA88+'22.dishub'!AA88+'23.kominfo'!AA88+'24.dinkop'!AA88+'25.dpmdptsp'!AA88+'26.dinpora'!AA88+'27.arpus'!AA88+'28.dinlutkan'!AA88+'29.distanbun'!AA88+'30.ternak'!AA88+'31.esdm'!AA88+'32.disperindag'!AA88+'33.setda'!AA88+'34.setwan'!AA88+'35.inspektorat'!AA88+'36.bappeda'!AA88+'37.bppd'!AA88+'38.bpkad'!AA88+'39.bkd'!AA88+'40.bpsdm'!AA88+'41.penghubung'!AA88+'42.SKPKD'!AA88</f>
        <v>1465</v>
      </c>
      <c r="AB88" s="54">
        <f>'1. dikbud'!AB88+'2. dinkes'!AB88+'3. moewardi'!AB88+'4. margono'!AB88+'5. tugurejo'!AB88+'6. kelet'!AB88+'7. amino'!AB88+'8. rsjdska'!AB88+'9. rsjdklaten'!AB88+'10.binamarga'!AB88+'11.psda'!AB88+'12.peraskim'!AB88+'13.satpol'!AB88+'14.kesbangpol'!AB88+'15.dinsos'!AB88+'16.bpbd'!AB88+'17.nakertran'!AB88+'18.dp3akab'!AB88+'19.dlhk'!AB88+'20.dkp'!AB88+'21.permades'!AB88+'22.dishub'!AB88+'23.kominfo'!AB88+'24.dinkop'!AB88+'25.dpmdptsp'!AB88+'26.dinpora'!AB88+'27.arpus'!AB88+'28.dinlutkan'!AB88+'29.distanbun'!AB88+'30.ternak'!AB88+'31.esdm'!AB88+'32.disperindag'!AB88+'33.setda'!AB88+'34.setwan'!AB88+'35.inspektorat'!AB88+'36.bappeda'!AB88+'37.bppd'!AB88+'38.bpkad'!AB88+'39.bkd'!AB88+'40.bpsdm'!AB88+'41.penghubung'!AB88+'42.SKPKD'!AB88</f>
        <v>1685022316</v>
      </c>
      <c r="AC88" s="257">
        <f>[1]RkpAkum!D82</f>
        <v>1465</v>
      </c>
      <c r="AD88" s="257">
        <f>[1]RkpAkum!E82</f>
        <v>1685022316</v>
      </c>
      <c r="AE88" s="257">
        <f t="shared" si="10"/>
        <v>0</v>
      </c>
      <c r="AF88" s="257">
        <f t="shared" si="11"/>
        <v>0</v>
      </c>
    </row>
    <row r="89" spans="1:32" s="74" customFormat="1">
      <c r="A89" s="241">
        <v>6</v>
      </c>
      <c r="B89" s="242" t="s">
        <v>235</v>
      </c>
      <c r="C89" s="54">
        <f>'1. dikbud'!C89+'2. dinkes'!C89+'3. moewardi'!C89+'4. margono'!C89+'5. tugurejo'!C89+'6. kelet'!C89+'7. amino'!C89+'8. rsjdska'!C89+'9. rsjdklaten'!C89+'10.binamarga'!C89+'11.psda'!C89+'12.peraskim'!C89+'13.satpol'!C89+'14.kesbangpol'!C89+'15.dinsos'!C89+'16.bpbd'!C89+'17.nakertran'!C89+'18.dp3akab'!C89+'19.dlhk'!C89+'20.dkp'!C89+'21.permades'!C89+'22.dishub'!C89+'23.kominfo'!C89+'24.dinkop'!C89+'25.dpmdptsp'!C89+'26.dinpora'!C89+'27.arpus'!C89+'28.dinlutkan'!C89+'29.distanbun'!C89+'30.ternak'!C89+'31.esdm'!C89+'32.disperindag'!C89+'33.setda'!C89+'34.setwan'!C89+'35.inspektorat'!C89+'36.bappeda'!C89+'37.bppd'!C89+'38.bpkad'!C89+'39.bkd'!C89+'40.bpsdm'!C89+'41.penghubung'!C89+'42.SKPKD'!C89</f>
        <v>63598</v>
      </c>
      <c r="D89" s="54">
        <f>'1. dikbud'!D89+'2. dinkes'!D89+'3. moewardi'!D89+'4. margono'!D89+'5. tugurejo'!D89+'6. kelet'!D89+'7. amino'!D89+'8. rsjdska'!D89+'9. rsjdklaten'!D89+'10.binamarga'!D89+'11.psda'!D89+'12.peraskim'!D89+'13.satpol'!D89+'14.kesbangpol'!D89+'15.dinsos'!D89+'16.bpbd'!D89+'17.nakertran'!D89+'18.dp3akab'!D89+'19.dlhk'!D89+'20.dkp'!D89+'21.permades'!D89+'22.dishub'!D89+'23.kominfo'!D89+'24.dinkop'!D89+'25.dpmdptsp'!D89+'26.dinpora'!D89+'27.arpus'!D89+'28.dinlutkan'!D89+'29.distanbun'!D89+'30.ternak'!D89+'31.esdm'!D89+'32.disperindag'!D89+'33.setda'!D89+'34.setwan'!D89+'35.inspektorat'!D89+'36.bappeda'!D89+'37.bppd'!D89+'38.bpkad'!D89+'39.bkd'!D89+'40.bpsdm'!D89+'41.penghubung'!D89+'42.SKPKD'!D89</f>
        <v>35471281496</v>
      </c>
      <c r="E89" s="54">
        <f>'1. dikbud'!E89+'2. dinkes'!E89+'3. moewardi'!E89+'4. margono'!E89+'5. tugurejo'!E89+'6. kelet'!E89+'7. amino'!E89+'8. rsjdska'!E89+'9. rsjdklaten'!E89+'10.binamarga'!E89+'11.psda'!E89+'12.peraskim'!E89+'13.satpol'!E89+'14.kesbangpol'!E89+'15.dinsos'!E89+'16.bpbd'!E89+'17.nakertran'!E89+'18.dp3akab'!E89+'19.dlhk'!E89+'20.dkp'!E89+'21.permades'!E89+'22.dishub'!E89+'23.kominfo'!E89+'24.dinkop'!E89+'25.dpmdptsp'!E89+'26.dinpora'!E89+'27.arpus'!E89+'28.dinlutkan'!E89+'29.distanbun'!E89+'30.ternak'!E89+'31.esdm'!E89+'32.disperindag'!E89+'33.setda'!E89+'34.setwan'!E89+'35.inspektorat'!E89+'36.bappeda'!E89+'37.bppd'!E89+'38.bpkad'!E89+'39.bkd'!E89+'40.bpsdm'!E89+'41.penghubung'!E89+'42.SKPKD'!E89</f>
        <v>8945</v>
      </c>
      <c r="F89" s="54">
        <f>'1. dikbud'!F89+'2. dinkes'!F89+'3. moewardi'!F89+'4. margono'!F89+'5. tugurejo'!F89+'6. kelet'!F89+'7. amino'!F89+'8. rsjdska'!F89+'9. rsjdklaten'!F89+'10.binamarga'!F89+'11.psda'!F89+'12.peraskim'!F89+'13.satpol'!F89+'14.kesbangpol'!F89+'15.dinsos'!F89+'16.bpbd'!F89+'17.nakertran'!F89+'18.dp3akab'!F89+'19.dlhk'!F89+'20.dkp'!F89+'21.permades'!F89+'22.dishub'!F89+'23.kominfo'!F89+'24.dinkop'!F89+'25.dpmdptsp'!F89+'26.dinpora'!F89+'27.arpus'!F89+'28.dinlutkan'!F89+'29.distanbun'!F89+'30.ternak'!F89+'31.esdm'!F89+'32.disperindag'!F89+'33.setda'!F89+'34.setwan'!F89+'35.inspektorat'!F89+'36.bappeda'!F89+'37.bppd'!F89+'38.bpkad'!F89+'39.bkd'!F89+'40.bpsdm'!F89+'41.penghubung'!F89+'42.SKPKD'!F89</f>
        <v>6834731569</v>
      </c>
      <c r="G89" s="54">
        <f>'1. dikbud'!G89+'2. dinkes'!G89+'3. moewardi'!G89+'4. margono'!G89+'5. tugurejo'!G89+'6. kelet'!G89+'7. amino'!G89+'8. rsjdska'!G89+'9. rsjdklaten'!G89+'10.binamarga'!G89+'11.psda'!G89+'12.peraskim'!G89+'13.satpol'!G89+'14.kesbangpol'!G89+'15.dinsos'!G89+'16.bpbd'!G89+'17.nakertran'!G89+'18.dp3akab'!G89+'19.dlhk'!G89+'20.dkp'!G89+'21.permades'!G89+'22.dishub'!G89+'23.kominfo'!G89+'24.dinkop'!G89+'25.dpmdptsp'!G89+'26.dinpora'!G89+'27.arpus'!G89+'28.dinlutkan'!G89+'29.distanbun'!G89+'30.ternak'!G89+'31.esdm'!G89+'32.disperindag'!G89+'33.setda'!G89+'34.setwan'!G89+'35.inspektorat'!G89+'36.bappeda'!G89+'37.bppd'!G89+'38.bpkad'!G89+'39.bkd'!G89+'40.bpsdm'!G89+'41.penghubung'!G89+'42.SKPKD'!G89</f>
        <v>0</v>
      </c>
      <c r="H89" s="54">
        <f>'1. dikbud'!H89+'2. dinkes'!H89+'3. moewardi'!H89+'4. margono'!H89+'5. tugurejo'!H89+'6. kelet'!H89+'7. amino'!H89+'8. rsjdska'!H89+'9. rsjdklaten'!H89+'10.binamarga'!H89+'11.psda'!H89+'12.peraskim'!H89+'13.satpol'!H89+'14.kesbangpol'!H89+'15.dinsos'!H89+'16.bpbd'!H89+'17.nakertran'!H89+'18.dp3akab'!H89+'19.dlhk'!H89+'20.dkp'!H89+'21.permades'!H89+'22.dishub'!H89+'23.kominfo'!H89+'24.dinkop'!H89+'25.dpmdptsp'!H89+'26.dinpora'!H89+'27.arpus'!H89+'28.dinlutkan'!H89+'29.distanbun'!H89+'30.ternak'!H89+'31.esdm'!H89+'32.disperindag'!H89+'33.setda'!H89+'34.setwan'!H89+'35.inspektorat'!H89+'36.bappeda'!H89+'37.bppd'!H89+'38.bpkad'!H89+'39.bkd'!H89+'40.bpsdm'!H89+'41.penghubung'!H89+'42.SKPKD'!H89</f>
        <v>0</v>
      </c>
      <c r="I89" s="54">
        <f>'1. dikbud'!I89+'2. dinkes'!I89+'3. moewardi'!I89+'4. margono'!I89+'5. tugurejo'!I89+'6. kelet'!I89+'7. amino'!I89+'8. rsjdska'!I89+'9. rsjdklaten'!I89+'10.binamarga'!I89+'11.psda'!I89+'12.peraskim'!I89+'13.satpol'!I89+'14.kesbangpol'!I89+'15.dinsos'!I89+'16.bpbd'!I89+'17.nakertran'!I89+'18.dp3akab'!I89+'19.dlhk'!I89+'20.dkp'!I89+'21.permades'!I89+'22.dishub'!I89+'23.kominfo'!I89+'24.dinkop'!I89+'25.dpmdptsp'!I89+'26.dinpora'!I89+'27.arpus'!I89+'28.dinlutkan'!I89+'29.distanbun'!I89+'30.ternak'!I89+'31.esdm'!I89+'32.disperindag'!I89+'33.setda'!I89+'34.setwan'!I89+'35.inspektorat'!I89+'36.bappeda'!I89+'37.bppd'!I89+'38.bpkad'!I89+'39.bkd'!I89+'40.bpsdm'!I89+'41.penghubung'!I89+'42.SKPKD'!I89</f>
        <v>8945</v>
      </c>
      <c r="J89" s="54">
        <f>'1. dikbud'!J89+'2. dinkes'!J89+'3. moewardi'!J89+'4. margono'!J89+'5. tugurejo'!J89+'6. kelet'!J89+'7. amino'!J89+'8. rsjdska'!J89+'9. rsjdklaten'!J89+'10.binamarga'!J89+'11.psda'!J89+'12.peraskim'!J89+'13.satpol'!J89+'14.kesbangpol'!J89+'15.dinsos'!J89+'16.bpbd'!J89+'17.nakertran'!J89+'18.dp3akab'!J89+'19.dlhk'!J89+'20.dkp'!J89+'21.permades'!J89+'22.dishub'!J89+'23.kominfo'!J89+'24.dinkop'!J89+'25.dpmdptsp'!J89+'26.dinpora'!J89+'27.arpus'!J89+'28.dinlutkan'!J89+'29.distanbun'!J89+'30.ternak'!J89+'31.esdm'!J89+'32.disperindag'!J89+'33.setda'!J89+'34.setwan'!J89+'35.inspektorat'!J89+'36.bappeda'!J89+'37.bppd'!J89+'38.bpkad'!J89+'39.bkd'!J89+'40.bpsdm'!J89+'41.penghubung'!J89+'42.SKPKD'!J89</f>
        <v>6834731569</v>
      </c>
      <c r="K89" s="54">
        <f>'1. dikbud'!K89+'2. dinkes'!K89+'3. moewardi'!K89+'4. margono'!K89+'5. tugurejo'!K89+'6. kelet'!K89+'7. amino'!K89+'8. rsjdska'!K89+'9. rsjdklaten'!K89+'10.binamarga'!K89+'11.psda'!K89+'12.peraskim'!K89+'13.satpol'!K89+'14.kesbangpol'!K89+'15.dinsos'!K89+'16.bpbd'!K89+'17.nakertran'!K89+'18.dp3akab'!K89+'19.dlhk'!K89+'20.dkp'!K89+'21.permades'!K89+'22.dishub'!K89+'23.kominfo'!K89+'24.dinkop'!K89+'25.dpmdptsp'!K89+'26.dinpora'!K89+'27.arpus'!K89+'28.dinlutkan'!K89+'29.distanbun'!K89+'30.ternak'!K89+'31.esdm'!K89+'32.disperindag'!K89+'33.setda'!K89+'34.setwan'!K89+'35.inspektorat'!K89+'36.bappeda'!K89+'37.bppd'!K89+'38.bpkad'!K89+'39.bkd'!K89+'40.bpsdm'!K89+'41.penghubung'!K89+'42.SKPKD'!K89</f>
        <v>1022</v>
      </c>
      <c r="L89" s="54">
        <f>'1. dikbud'!L89+'2. dinkes'!L89+'3. moewardi'!L89+'4. margono'!L89+'5. tugurejo'!L89+'6. kelet'!L89+'7. amino'!L89+'8. rsjdska'!L89+'9. rsjdklaten'!L89+'10.binamarga'!L89+'11.psda'!L89+'12.peraskim'!L89+'13.satpol'!L89+'14.kesbangpol'!L89+'15.dinsos'!L89+'16.bpbd'!L89+'17.nakertran'!L89+'18.dp3akab'!L89+'19.dlhk'!L89+'20.dkp'!L89+'21.permades'!L89+'22.dishub'!L89+'23.kominfo'!L89+'24.dinkop'!L89+'25.dpmdptsp'!L89+'26.dinpora'!L89+'27.arpus'!L89+'28.dinlutkan'!L89+'29.distanbun'!L89+'30.ternak'!L89+'31.esdm'!L89+'32.disperindag'!L89+'33.setda'!L89+'34.setwan'!L89+'35.inspektorat'!L89+'36.bappeda'!L89+'37.bppd'!L89+'38.bpkad'!L89+'39.bkd'!L89+'40.bpsdm'!L89+'41.penghubung'!L89+'42.SKPKD'!L89</f>
        <v>2050699567</v>
      </c>
      <c r="M89" s="54">
        <f>'1. dikbud'!M89+'2. dinkes'!M89+'3. moewardi'!M89+'4. margono'!M89+'5. tugurejo'!M89+'6. kelet'!M89+'7. amino'!M89+'8. rsjdska'!M89+'9. rsjdklaten'!M89+'10.binamarga'!M89+'11.psda'!M89+'12.peraskim'!M89+'13.satpol'!M89+'14.kesbangpol'!M89+'15.dinsos'!M89+'16.bpbd'!M89+'17.nakertran'!M89+'18.dp3akab'!M89+'19.dlhk'!M89+'20.dkp'!M89+'21.permades'!M89+'22.dishub'!M89+'23.kominfo'!M89+'24.dinkop'!M89+'25.dpmdptsp'!M89+'26.dinpora'!M89+'27.arpus'!M89+'28.dinlutkan'!M89+'29.distanbun'!M89+'30.ternak'!M89+'31.esdm'!M89+'32.disperindag'!M89+'33.setda'!M89+'34.setwan'!M89+'35.inspektorat'!M89+'36.bappeda'!M89+'37.bppd'!M89+'38.bpkad'!M89+'39.bkd'!M89+'40.bpsdm'!M89+'41.penghubung'!M89+'42.SKPKD'!M89</f>
        <v>0</v>
      </c>
      <c r="N89" s="54">
        <f>'1. dikbud'!N89+'2. dinkes'!N89+'3. moewardi'!N89+'4. margono'!N89+'5. tugurejo'!N89+'6. kelet'!N89+'7. amino'!N89+'8. rsjdska'!N89+'9. rsjdklaten'!N89+'10.binamarga'!N89+'11.psda'!N89+'12.peraskim'!N89+'13.satpol'!N89+'14.kesbangpol'!N89+'15.dinsos'!N89+'16.bpbd'!N89+'17.nakertran'!N89+'18.dp3akab'!N89+'19.dlhk'!N89+'20.dkp'!N89+'21.permades'!N89+'22.dishub'!N89+'23.kominfo'!N89+'24.dinkop'!N89+'25.dpmdptsp'!N89+'26.dinpora'!N89+'27.arpus'!N89+'28.dinlutkan'!N89+'29.distanbun'!N89+'30.ternak'!N89+'31.esdm'!N89+'32.disperindag'!N89+'33.setda'!N89+'34.setwan'!N89+'35.inspektorat'!N89+'36.bappeda'!N89+'37.bppd'!N89+'38.bpkad'!N89+'39.bkd'!N89+'40.bpsdm'!N89+'41.penghubung'!N89+'42.SKPKD'!N89</f>
        <v>0</v>
      </c>
      <c r="O89" s="54">
        <f>'1. dikbud'!O89+'2. dinkes'!O89+'3. moewardi'!O89+'4. margono'!O89+'5. tugurejo'!O89+'6. kelet'!O89+'7. amino'!O89+'8. rsjdska'!O89+'9. rsjdklaten'!O89+'10.binamarga'!O89+'11.psda'!O89+'12.peraskim'!O89+'13.satpol'!O89+'14.kesbangpol'!O89+'15.dinsos'!O89+'16.bpbd'!O89+'17.nakertran'!O89+'18.dp3akab'!O89+'19.dlhk'!O89+'20.dkp'!O89+'21.permades'!O89+'22.dishub'!O89+'23.kominfo'!O89+'24.dinkop'!O89+'25.dpmdptsp'!O89+'26.dinpora'!O89+'27.arpus'!O89+'28.dinlutkan'!O89+'29.distanbun'!O89+'30.ternak'!O89+'31.esdm'!O89+'32.disperindag'!O89+'33.setda'!O89+'34.setwan'!O89+'35.inspektorat'!O89+'36.bappeda'!O89+'37.bppd'!O89+'38.bpkad'!O89+'39.bkd'!O89+'40.bpsdm'!O89+'41.penghubung'!O89+'42.SKPKD'!O89</f>
        <v>6542</v>
      </c>
      <c r="P89" s="54">
        <f>'1. dikbud'!P89+'2. dinkes'!P89+'3. moewardi'!P89+'4. margono'!P89+'5. tugurejo'!P89+'6. kelet'!P89+'7. amino'!P89+'8. rsjdska'!P89+'9. rsjdklaten'!P89+'10.binamarga'!P89+'11.psda'!P89+'12.peraskim'!P89+'13.satpol'!P89+'14.kesbangpol'!P89+'15.dinsos'!P89+'16.bpbd'!P89+'17.nakertran'!P89+'18.dp3akab'!P89+'19.dlhk'!P89+'20.dkp'!P89+'21.permades'!P89+'22.dishub'!P89+'23.kominfo'!P89+'24.dinkop'!P89+'25.dpmdptsp'!P89+'26.dinpora'!P89+'27.arpus'!P89+'28.dinlutkan'!P89+'29.distanbun'!P89+'30.ternak'!P89+'31.esdm'!P89+'32.disperindag'!P89+'33.setda'!P89+'34.setwan'!P89+'35.inspektorat'!P89+'36.bappeda'!P89+'37.bppd'!P89+'38.bpkad'!P89+'39.bkd'!P89+'40.bpsdm'!P89+'41.penghubung'!P89+'42.SKPKD'!P89</f>
        <v>4756251670</v>
      </c>
      <c r="Q89" s="54">
        <f>'1. dikbud'!Q89+'2. dinkes'!Q89+'3. moewardi'!Q89+'4. margono'!Q89+'5. tugurejo'!Q89+'6. kelet'!Q89+'7. amino'!Q89+'8. rsjdska'!Q89+'9. rsjdklaten'!Q89+'10.binamarga'!Q89+'11.psda'!Q89+'12.peraskim'!Q89+'13.satpol'!Q89+'14.kesbangpol'!Q89+'15.dinsos'!Q89+'16.bpbd'!Q89+'17.nakertran'!Q89+'18.dp3akab'!Q89+'19.dlhk'!Q89+'20.dkp'!Q89+'21.permades'!Q89+'22.dishub'!Q89+'23.kominfo'!Q89+'24.dinkop'!Q89+'25.dpmdptsp'!Q89+'26.dinpora'!Q89+'27.arpus'!Q89+'28.dinlutkan'!Q89+'29.distanbun'!Q89+'30.ternak'!Q89+'31.esdm'!Q89+'32.disperindag'!Q89+'33.setda'!Q89+'34.setwan'!Q89+'35.inspektorat'!Q89+'36.bappeda'!Q89+'37.bppd'!Q89+'38.bpkad'!Q89+'39.bkd'!Q89+'40.bpsdm'!Q89+'41.penghubung'!Q89+'42.SKPKD'!Q89</f>
        <v>3246</v>
      </c>
      <c r="R89" s="54">
        <f>'1. dikbud'!R89+'2. dinkes'!R89+'3. moewardi'!R89+'4. margono'!R89+'5. tugurejo'!R89+'6. kelet'!R89+'7. amino'!R89+'8. rsjdska'!R89+'9. rsjdklaten'!R89+'10.binamarga'!R89+'11.psda'!R89+'12.peraskim'!R89+'13.satpol'!R89+'14.kesbangpol'!R89+'15.dinsos'!R89+'16.bpbd'!R89+'17.nakertran'!R89+'18.dp3akab'!R89+'19.dlhk'!R89+'20.dkp'!R89+'21.permades'!R89+'22.dishub'!R89+'23.kominfo'!R89+'24.dinkop'!R89+'25.dpmdptsp'!R89+'26.dinpora'!R89+'27.arpus'!R89+'28.dinlutkan'!R89+'29.distanbun'!R89+'30.ternak'!R89+'31.esdm'!R89+'32.disperindag'!R89+'33.setda'!R89+'34.setwan'!R89+'35.inspektorat'!R89+'36.bappeda'!R89+'37.bppd'!R89+'38.bpkad'!R89+'39.bkd'!R89+'40.bpsdm'!R89+'41.penghubung'!R89+'42.SKPKD'!R89</f>
        <v>3607866602</v>
      </c>
      <c r="S89" s="54">
        <f>'1. dikbud'!S89+'2. dinkes'!S89+'3. moewardi'!S89+'4. margono'!S89+'5. tugurejo'!S89+'6. kelet'!S89+'7. amino'!S89+'8. rsjdska'!S89+'9. rsjdklaten'!S89+'10.binamarga'!S89+'11.psda'!S89+'12.peraskim'!S89+'13.satpol'!S89+'14.kesbangpol'!S89+'15.dinsos'!S89+'16.bpbd'!S89+'17.nakertran'!S89+'18.dp3akab'!S89+'19.dlhk'!S89+'20.dkp'!S89+'21.permades'!S89+'22.dishub'!S89+'23.kominfo'!S89+'24.dinkop'!S89+'25.dpmdptsp'!S89+'26.dinpora'!S89+'27.arpus'!S89+'28.dinlutkan'!S89+'29.distanbun'!S89+'30.ternak'!S89+'31.esdm'!S89+'32.disperindag'!S89+'33.setda'!S89+'34.setwan'!S89+'35.inspektorat'!S89+'36.bappeda'!S89+'37.bppd'!S89+'38.bpkad'!S89+'39.bkd'!S89+'40.bpsdm'!S89+'41.penghubung'!S89+'42.SKPKD'!S89</f>
        <v>1</v>
      </c>
      <c r="T89" s="54">
        <f>'1. dikbud'!T89+'2. dinkes'!T89+'3. moewardi'!T89+'4. margono'!T89+'5. tugurejo'!T89+'6. kelet'!T89+'7. amino'!T89+'8. rsjdska'!T89+'9. rsjdklaten'!T89+'10.binamarga'!T89+'11.psda'!T89+'12.peraskim'!T89+'13.satpol'!T89+'14.kesbangpol'!T89+'15.dinsos'!T89+'16.bpbd'!T89+'17.nakertran'!T89+'18.dp3akab'!T89+'19.dlhk'!T89+'20.dkp'!T89+'21.permades'!T89+'22.dishub'!T89+'23.kominfo'!T89+'24.dinkop'!T89+'25.dpmdptsp'!T89+'26.dinpora'!T89+'27.arpus'!T89+'28.dinlutkan'!T89+'29.distanbun'!T89+'30.ternak'!T89+'31.esdm'!T89+'32.disperindag'!T89+'33.setda'!T89+'34.setwan'!T89+'35.inspektorat'!T89+'36.bappeda'!T89+'37.bppd'!T89+'38.bpkad'!T89+'39.bkd'!T89+'40.bpsdm'!T89+'41.penghubung'!T89+'42.SKPKD'!T89</f>
        <v>10729418</v>
      </c>
      <c r="U89" s="54">
        <f>'1. dikbud'!U89+'2. dinkes'!U89+'3. moewardi'!U89+'4. margono'!U89+'5. tugurejo'!U89+'6. kelet'!U89+'7. amino'!U89+'8. rsjdska'!U89+'9. rsjdklaten'!U89+'10.binamarga'!U89+'11.psda'!U89+'12.peraskim'!U89+'13.satpol'!U89+'14.kesbangpol'!U89+'15.dinsos'!U89+'16.bpbd'!U89+'17.nakertran'!U89+'18.dp3akab'!U89+'19.dlhk'!U89+'20.dkp'!U89+'21.permades'!U89+'22.dishub'!U89+'23.kominfo'!U89+'24.dinkop'!U89+'25.dpmdptsp'!U89+'26.dinpora'!U89+'27.arpus'!U89+'28.dinlutkan'!U89+'29.distanbun'!U89+'30.ternak'!U89+'31.esdm'!U89+'32.disperindag'!U89+'33.setda'!U89+'34.setwan'!U89+'35.inspektorat'!U89+'36.bappeda'!U89+'37.bppd'!U89+'38.bpkad'!U89+'39.bkd'!U89+'40.bpsdm'!U89+'41.penghubung'!U89+'42.SKPKD'!U89</f>
        <v>60</v>
      </c>
      <c r="V89" s="54">
        <f>'1. dikbud'!V89+'2. dinkes'!V89+'3. moewardi'!V89+'4. margono'!V89+'5. tugurejo'!V89+'6. kelet'!V89+'7. amino'!V89+'8. rsjdska'!V89+'9. rsjdklaten'!V89+'10.binamarga'!V89+'11.psda'!V89+'12.peraskim'!V89+'13.satpol'!V89+'14.kesbangpol'!V89+'15.dinsos'!V89+'16.bpbd'!V89+'17.nakertran'!V89+'18.dp3akab'!V89+'19.dlhk'!V89+'20.dkp'!V89+'21.permades'!V89+'22.dishub'!V89+'23.kominfo'!V89+'24.dinkop'!V89+'25.dpmdptsp'!V89+'26.dinpora'!V89+'27.arpus'!V89+'28.dinlutkan'!V89+'29.distanbun'!V89+'30.ternak'!V89+'31.esdm'!V89+'32.disperindag'!V89+'33.setda'!V89+'34.setwan'!V89+'35.inspektorat'!V89+'36.bappeda'!V89+'37.bppd'!V89+'38.bpkad'!V89+'39.bkd'!V89+'40.bpsdm'!V89+'41.penghubung'!V89+'42.SKPKD'!V89</f>
        <v>12194161</v>
      </c>
      <c r="W89" s="54">
        <f>'1. dikbud'!W89+'2. dinkes'!W89+'3. moewardi'!W89+'4. margono'!W89+'5. tugurejo'!W89+'6. kelet'!W89+'7. amino'!W89+'8. rsjdska'!W89+'9. rsjdklaten'!W89+'10.binamarga'!W89+'11.psda'!W89+'12.peraskim'!W89+'13.satpol'!W89+'14.kesbangpol'!W89+'15.dinsos'!W89+'16.bpbd'!W89+'17.nakertran'!W89+'18.dp3akab'!W89+'19.dlhk'!W89+'20.dkp'!W89+'21.permades'!W89+'22.dishub'!W89+'23.kominfo'!W89+'24.dinkop'!W89+'25.dpmdptsp'!W89+'26.dinpora'!W89+'27.arpus'!W89+'28.dinlutkan'!W89+'29.distanbun'!W89+'30.ternak'!W89+'31.esdm'!W89+'32.disperindag'!W89+'33.setda'!W89+'34.setwan'!W89+'35.inspektorat'!W89+'36.bappeda'!W89+'37.bppd'!W89+'38.bpkad'!W89+'39.bkd'!W89+'40.bpsdm'!W89+'41.penghubung'!W89+'42.SKPKD'!W89</f>
        <v>0</v>
      </c>
      <c r="X89" s="54">
        <f>'1. dikbud'!X89+'2. dinkes'!X89+'3. moewardi'!X89+'4. margono'!X89+'5. tugurejo'!X89+'6. kelet'!X89+'7. amino'!X89+'8. rsjdska'!X89+'9. rsjdklaten'!X89+'10.binamarga'!X89+'11.psda'!X89+'12.peraskim'!X89+'13.satpol'!X89+'14.kesbangpol'!X89+'15.dinsos'!X89+'16.bpbd'!X89+'17.nakertran'!X89+'18.dp3akab'!X89+'19.dlhk'!X89+'20.dkp'!X89+'21.permades'!X89+'22.dishub'!X89+'23.kominfo'!X89+'24.dinkop'!X89+'25.dpmdptsp'!X89+'26.dinpora'!X89+'27.arpus'!X89+'28.dinlutkan'!X89+'29.distanbun'!X89+'30.ternak'!X89+'31.esdm'!X89+'32.disperindag'!X89+'33.setda'!X89+'34.setwan'!X89+'35.inspektorat'!X89+'36.bappeda'!X89+'37.bppd'!X89+'38.bpkad'!X89+'39.bkd'!X89+'40.bpsdm'!X89+'41.penghubung'!X89+'42.SKPKD'!X89</f>
        <v>0</v>
      </c>
      <c r="Y89" s="54">
        <f>'1. dikbud'!Y89+'2. dinkes'!Y89+'3. moewardi'!Y89+'4. margono'!Y89+'5. tugurejo'!Y89+'6. kelet'!Y89+'7. amino'!Y89+'8. rsjdska'!Y89+'9. rsjdklaten'!Y89+'10.binamarga'!Y89+'11.psda'!Y89+'12.peraskim'!Y89+'13.satpol'!Y89+'14.kesbangpol'!Y89+'15.dinsos'!Y89+'16.bpbd'!Y89+'17.nakertran'!Y89+'18.dp3akab'!Y89+'19.dlhk'!Y89+'20.dkp'!Y89+'21.permades'!Y89+'22.dishub'!Y89+'23.kominfo'!Y89+'24.dinkop'!Y89+'25.dpmdptsp'!Y89+'26.dinpora'!Y89+'27.arpus'!Y89+'28.dinlutkan'!Y89+'29.distanbun'!Y89+'30.ternak'!Y89+'31.esdm'!Y89+'32.disperindag'!Y89+'33.setda'!Y89+'34.setwan'!Y89+'35.inspektorat'!Y89+'36.bappeda'!Y89+'37.bppd'!Y89+'38.bpkad'!Y89+'39.bkd'!Y89+'40.bpsdm'!Y89+'41.penghubung'!Y89+'42.SKPKD'!Y89</f>
        <v>10871</v>
      </c>
      <c r="Z89" s="54">
        <f>'1. dikbud'!Z89+'2. dinkes'!Z89+'3. moewardi'!Z89+'4. margono'!Z89+'5. tugurejo'!Z89+'6. kelet'!Z89+'7. amino'!Z89+'8. rsjdska'!Z89+'9. rsjdklaten'!Z89+'10.binamarga'!Z89+'11.psda'!Z89+'12.peraskim'!Z89+'13.satpol'!Z89+'14.kesbangpol'!Z89+'15.dinsos'!Z89+'16.bpbd'!Z89+'17.nakertran'!Z89+'18.dp3akab'!Z89+'19.dlhk'!Z89+'20.dkp'!Z89+'21.permades'!Z89+'22.dishub'!Z89+'23.kominfo'!Z89+'24.dinkop'!Z89+'25.dpmdptsp'!Z89+'26.dinpora'!Z89+'27.arpus'!Z89+'28.dinlutkan'!Z89+'29.distanbun'!Z89+'30.ternak'!Z89+'31.esdm'!Z89+'32.disperindag'!Z89+'33.setda'!Z89+'34.setwan'!Z89+'35.inspektorat'!Z89+'36.bappeda'!Z89+'37.bppd'!Z89+'38.bpkad'!Z89+'39.bkd'!Z89+'40.bpsdm'!Z89+'41.penghubung'!Z89+'42.SKPKD'!Z89</f>
        <v>10437741418</v>
      </c>
      <c r="AA89" s="54">
        <f>'1. dikbud'!AA89+'2. dinkes'!AA89+'3. moewardi'!AA89+'4. margono'!AA89+'5. tugurejo'!AA89+'6. kelet'!AA89+'7. amino'!AA89+'8. rsjdska'!AA89+'9. rsjdklaten'!AA89+'10.binamarga'!AA89+'11.psda'!AA89+'12.peraskim'!AA89+'13.satpol'!AA89+'14.kesbangpol'!AA89+'15.dinsos'!AA89+'16.bpbd'!AA89+'17.nakertran'!AA89+'18.dp3akab'!AA89+'19.dlhk'!AA89+'20.dkp'!AA89+'21.permades'!AA89+'22.dishub'!AA89+'23.kominfo'!AA89+'24.dinkop'!AA89+'25.dpmdptsp'!AA89+'26.dinpora'!AA89+'27.arpus'!AA89+'28.dinlutkan'!AA89+'29.distanbun'!AA89+'30.ternak'!AA89+'31.esdm'!AA89+'32.disperindag'!AA89+'33.setda'!AA89+'34.setwan'!AA89+'35.inspektorat'!AA89+'36.bappeda'!AA89+'37.bppd'!AA89+'38.bpkad'!AA89+'39.bkd'!AA89+'40.bpsdm'!AA89+'41.penghubung'!AA89+'42.SKPKD'!AA89</f>
        <v>61672</v>
      </c>
      <c r="AB89" s="54">
        <f>'1. dikbud'!AB89+'2. dinkes'!AB89+'3. moewardi'!AB89+'4. margono'!AB89+'5. tugurejo'!AB89+'6. kelet'!AB89+'7. amino'!AB89+'8. rsjdska'!AB89+'9. rsjdklaten'!AB89+'10.binamarga'!AB89+'11.psda'!AB89+'12.peraskim'!AB89+'13.satpol'!AB89+'14.kesbangpol'!AB89+'15.dinsos'!AB89+'16.bpbd'!AB89+'17.nakertran'!AB89+'18.dp3akab'!AB89+'19.dlhk'!AB89+'20.dkp'!AB89+'21.permades'!AB89+'22.dishub'!AB89+'23.kominfo'!AB89+'24.dinkop'!AB89+'25.dpmdptsp'!AB89+'26.dinpora'!AB89+'27.arpus'!AB89+'28.dinlutkan'!AB89+'29.distanbun'!AB89+'30.ternak'!AB89+'31.esdm'!AB89+'32.disperindag'!AB89+'33.setda'!AB89+'34.setwan'!AB89+'35.inspektorat'!AB89+'36.bappeda'!AB89+'37.bppd'!AB89+'38.bpkad'!AB89+'39.bkd'!AB89+'40.bpsdm'!AB89+'41.penghubung'!AB89+'42.SKPKD'!AB89</f>
        <v>31868271647</v>
      </c>
      <c r="AC89" s="257">
        <f>[1]RkpAkum!D83</f>
        <v>61672</v>
      </c>
      <c r="AD89" s="257">
        <f>[1]RkpAkum!E83</f>
        <v>31868271647</v>
      </c>
      <c r="AE89" s="257">
        <f t="shared" si="10"/>
        <v>0</v>
      </c>
      <c r="AF89" s="257">
        <f t="shared" si="11"/>
        <v>0</v>
      </c>
    </row>
    <row r="90" spans="1:32" s="74" customFormat="1">
      <c r="A90" s="241">
        <v>7</v>
      </c>
      <c r="B90" s="242" t="s">
        <v>236</v>
      </c>
      <c r="C90" s="54">
        <f>'1. dikbud'!C90+'2. dinkes'!C90+'3. moewardi'!C90+'4. margono'!C90+'5. tugurejo'!C90+'6. kelet'!C90+'7. amino'!C90+'8. rsjdska'!C90+'9. rsjdklaten'!C90+'10.binamarga'!C90+'11.psda'!C90+'12.peraskim'!C90+'13.satpol'!C90+'14.kesbangpol'!C90+'15.dinsos'!C90+'16.bpbd'!C90+'17.nakertran'!C90+'18.dp3akab'!C90+'19.dlhk'!C90+'20.dkp'!C90+'21.permades'!C90+'22.dishub'!C90+'23.kominfo'!C90+'24.dinkop'!C90+'25.dpmdptsp'!C90+'26.dinpora'!C90+'27.arpus'!C90+'28.dinlutkan'!C90+'29.distanbun'!C90+'30.ternak'!C90+'31.esdm'!C90+'32.disperindag'!C90+'33.setda'!C90+'34.setwan'!C90+'35.inspektorat'!C90+'36.bappeda'!C90+'37.bppd'!C90+'38.bpkad'!C90+'39.bkd'!C90+'40.bpsdm'!C90+'41.penghubung'!C90+'42.SKPKD'!C90</f>
        <v>1614</v>
      </c>
      <c r="D90" s="54">
        <f>'1. dikbud'!D90+'2. dinkes'!D90+'3. moewardi'!D90+'4. margono'!D90+'5. tugurejo'!D90+'6. kelet'!D90+'7. amino'!D90+'8. rsjdska'!D90+'9. rsjdklaten'!D90+'10.binamarga'!D90+'11.psda'!D90+'12.peraskim'!D90+'13.satpol'!D90+'14.kesbangpol'!D90+'15.dinsos'!D90+'16.bpbd'!D90+'17.nakertran'!D90+'18.dp3akab'!D90+'19.dlhk'!D90+'20.dkp'!D90+'21.permades'!D90+'22.dishub'!D90+'23.kominfo'!D90+'24.dinkop'!D90+'25.dpmdptsp'!D90+'26.dinpora'!D90+'27.arpus'!D90+'28.dinlutkan'!D90+'29.distanbun'!D90+'30.ternak'!D90+'31.esdm'!D90+'32.disperindag'!D90+'33.setda'!D90+'34.setwan'!D90+'35.inspektorat'!D90+'36.bappeda'!D90+'37.bppd'!D90+'38.bpkad'!D90+'39.bkd'!D90+'40.bpsdm'!D90+'41.penghubung'!D90+'42.SKPKD'!D90</f>
        <v>3584446011</v>
      </c>
      <c r="E90" s="54">
        <f>'1. dikbud'!E90+'2. dinkes'!E90+'3. moewardi'!E90+'4. margono'!E90+'5. tugurejo'!E90+'6. kelet'!E90+'7. amino'!E90+'8. rsjdska'!E90+'9. rsjdklaten'!E90+'10.binamarga'!E90+'11.psda'!E90+'12.peraskim'!E90+'13.satpol'!E90+'14.kesbangpol'!E90+'15.dinsos'!E90+'16.bpbd'!E90+'17.nakertran'!E90+'18.dp3akab'!E90+'19.dlhk'!E90+'20.dkp'!E90+'21.permades'!E90+'22.dishub'!E90+'23.kominfo'!E90+'24.dinkop'!E90+'25.dpmdptsp'!E90+'26.dinpora'!E90+'27.arpus'!E90+'28.dinlutkan'!E90+'29.distanbun'!E90+'30.ternak'!E90+'31.esdm'!E90+'32.disperindag'!E90+'33.setda'!E90+'34.setwan'!E90+'35.inspektorat'!E90+'36.bappeda'!E90+'37.bppd'!E90+'38.bpkad'!E90+'39.bkd'!E90+'40.bpsdm'!E90+'41.penghubung'!E90+'42.SKPKD'!E90</f>
        <v>158</v>
      </c>
      <c r="F90" s="54">
        <f>'1. dikbud'!F90+'2. dinkes'!F90+'3. moewardi'!F90+'4. margono'!F90+'5. tugurejo'!F90+'6. kelet'!F90+'7. amino'!F90+'8. rsjdska'!F90+'9. rsjdklaten'!F90+'10.binamarga'!F90+'11.psda'!F90+'12.peraskim'!F90+'13.satpol'!F90+'14.kesbangpol'!F90+'15.dinsos'!F90+'16.bpbd'!F90+'17.nakertran'!F90+'18.dp3akab'!F90+'19.dlhk'!F90+'20.dkp'!F90+'21.permades'!F90+'22.dishub'!F90+'23.kominfo'!F90+'24.dinkop'!F90+'25.dpmdptsp'!F90+'26.dinpora'!F90+'27.arpus'!F90+'28.dinlutkan'!F90+'29.distanbun'!F90+'30.ternak'!F90+'31.esdm'!F90+'32.disperindag'!F90+'33.setda'!F90+'34.setwan'!F90+'35.inspektorat'!F90+'36.bappeda'!F90+'37.bppd'!F90+'38.bpkad'!F90+'39.bkd'!F90+'40.bpsdm'!F90+'41.penghubung'!F90+'42.SKPKD'!F90</f>
        <v>168328137</v>
      </c>
      <c r="G90" s="54">
        <f>'1. dikbud'!G90+'2. dinkes'!G90+'3. moewardi'!G90+'4. margono'!G90+'5. tugurejo'!G90+'6. kelet'!G90+'7. amino'!G90+'8. rsjdska'!G90+'9. rsjdklaten'!G90+'10.binamarga'!G90+'11.psda'!G90+'12.peraskim'!G90+'13.satpol'!G90+'14.kesbangpol'!G90+'15.dinsos'!G90+'16.bpbd'!G90+'17.nakertran'!G90+'18.dp3akab'!G90+'19.dlhk'!G90+'20.dkp'!G90+'21.permades'!G90+'22.dishub'!G90+'23.kominfo'!G90+'24.dinkop'!G90+'25.dpmdptsp'!G90+'26.dinpora'!G90+'27.arpus'!G90+'28.dinlutkan'!G90+'29.distanbun'!G90+'30.ternak'!G90+'31.esdm'!G90+'32.disperindag'!G90+'33.setda'!G90+'34.setwan'!G90+'35.inspektorat'!G90+'36.bappeda'!G90+'37.bppd'!G90+'38.bpkad'!G90+'39.bkd'!G90+'40.bpsdm'!G90+'41.penghubung'!G90+'42.SKPKD'!G90</f>
        <v>0</v>
      </c>
      <c r="H90" s="54">
        <f>'1. dikbud'!H90+'2. dinkes'!H90+'3. moewardi'!H90+'4. margono'!H90+'5. tugurejo'!H90+'6. kelet'!H90+'7. amino'!H90+'8. rsjdska'!H90+'9. rsjdklaten'!H90+'10.binamarga'!H90+'11.psda'!H90+'12.peraskim'!H90+'13.satpol'!H90+'14.kesbangpol'!H90+'15.dinsos'!H90+'16.bpbd'!H90+'17.nakertran'!H90+'18.dp3akab'!H90+'19.dlhk'!H90+'20.dkp'!H90+'21.permades'!H90+'22.dishub'!H90+'23.kominfo'!H90+'24.dinkop'!H90+'25.dpmdptsp'!H90+'26.dinpora'!H90+'27.arpus'!H90+'28.dinlutkan'!H90+'29.distanbun'!H90+'30.ternak'!H90+'31.esdm'!H90+'32.disperindag'!H90+'33.setda'!H90+'34.setwan'!H90+'35.inspektorat'!H90+'36.bappeda'!H90+'37.bppd'!H90+'38.bpkad'!H90+'39.bkd'!H90+'40.bpsdm'!H90+'41.penghubung'!H90+'42.SKPKD'!H90</f>
        <v>0</v>
      </c>
      <c r="I90" s="54">
        <f>'1. dikbud'!I90+'2. dinkes'!I90+'3. moewardi'!I90+'4. margono'!I90+'5. tugurejo'!I90+'6. kelet'!I90+'7. amino'!I90+'8. rsjdska'!I90+'9. rsjdklaten'!I90+'10.binamarga'!I90+'11.psda'!I90+'12.peraskim'!I90+'13.satpol'!I90+'14.kesbangpol'!I90+'15.dinsos'!I90+'16.bpbd'!I90+'17.nakertran'!I90+'18.dp3akab'!I90+'19.dlhk'!I90+'20.dkp'!I90+'21.permades'!I90+'22.dishub'!I90+'23.kominfo'!I90+'24.dinkop'!I90+'25.dpmdptsp'!I90+'26.dinpora'!I90+'27.arpus'!I90+'28.dinlutkan'!I90+'29.distanbun'!I90+'30.ternak'!I90+'31.esdm'!I90+'32.disperindag'!I90+'33.setda'!I90+'34.setwan'!I90+'35.inspektorat'!I90+'36.bappeda'!I90+'37.bppd'!I90+'38.bpkad'!I90+'39.bkd'!I90+'40.bpsdm'!I90+'41.penghubung'!I90+'42.SKPKD'!I90</f>
        <v>158</v>
      </c>
      <c r="J90" s="54">
        <f>'1. dikbud'!J90+'2. dinkes'!J90+'3. moewardi'!J90+'4. margono'!J90+'5. tugurejo'!J90+'6. kelet'!J90+'7. amino'!J90+'8. rsjdska'!J90+'9. rsjdklaten'!J90+'10.binamarga'!J90+'11.psda'!J90+'12.peraskim'!J90+'13.satpol'!J90+'14.kesbangpol'!J90+'15.dinsos'!J90+'16.bpbd'!J90+'17.nakertran'!J90+'18.dp3akab'!J90+'19.dlhk'!J90+'20.dkp'!J90+'21.permades'!J90+'22.dishub'!J90+'23.kominfo'!J90+'24.dinkop'!J90+'25.dpmdptsp'!J90+'26.dinpora'!J90+'27.arpus'!J90+'28.dinlutkan'!J90+'29.distanbun'!J90+'30.ternak'!J90+'31.esdm'!J90+'32.disperindag'!J90+'33.setda'!J90+'34.setwan'!J90+'35.inspektorat'!J90+'36.bappeda'!J90+'37.bppd'!J90+'38.bpkad'!J90+'39.bkd'!J90+'40.bpsdm'!J90+'41.penghubung'!J90+'42.SKPKD'!J90</f>
        <v>168328137</v>
      </c>
      <c r="K90" s="54">
        <f>'1. dikbud'!K90+'2. dinkes'!K90+'3. moewardi'!K90+'4. margono'!K90+'5. tugurejo'!K90+'6. kelet'!K90+'7. amino'!K90+'8. rsjdska'!K90+'9. rsjdklaten'!K90+'10.binamarga'!K90+'11.psda'!K90+'12.peraskim'!K90+'13.satpol'!K90+'14.kesbangpol'!K90+'15.dinsos'!K90+'16.bpbd'!K90+'17.nakertran'!K90+'18.dp3akab'!K90+'19.dlhk'!K90+'20.dkp'!K90+'21.permades'!K90+'22.dishub'!K90+'23.kominfo'!K90+'24.dinkop'!K90+'25.dpmdptsp'!K90+'26.dinpora'!K90+'27.arpus'!K90+'28.dinlutkan'!K90+'29.distanbun'!K90+'30.ternak'!K90+'31.esdm'!K90+'32.disperindag'!K90+'33.setda'!K90+'34.setwan'!K90+'35.inspektorat'!K90+'36.bappeda'!K90+'37.bppd'!K90+'38.bpkad'!K90+'39.bkd'!K90+'40.bpsdm'!K90+'41.penghubung'!K90+'42.SKPKD'!K90</f>
        <v>1</v>
      </c>
      <c r="L90" s="54">
        <f>'1. dikbud'!L90+'2. dinkes'!L90+'3. moewardi'!L90+'4. margono'!L90+'5. tugurejo'!L90+'6. kelet'!L90+'7. amino'!L90+'8. rsjdska'!L90+'9. rsjdklaten'!L90+'10.binamarga'!L90+'11.psda'!L90+'12.peraskim'!L90+'13.satpol'!L90+'14.kesbangpol'!L90+'15.dinsos'!L90+'16.bpbd'!L90+'17.nakertran'!L90+'18.dp3akab'!L90+'19.dlhk'!L90+'20.dkp'!L90+'21.permades'!L90+'22.dishub'!L90+'23.kominfo'!L90+'24.dinkop'!L90+'25.dpmdptsp'!L90+'26.dinpora'!L90+'27.arpus'!L90+'28.dinlutkan'!L90+'29.distanbun'!L90+'30.ternak'!L90+'31.esdm'!L90+'32.disperindag'!L90+'33.setda'!L90+'34.setwan'!L90+'35.inspektorat'!L90+'36.bappeda'!L90+'37.bppd'!L90+'38.bpkad'!L90+'39.bkd'!L90+'40.bpsdm'!L90+'41.penghubung'!L90+'42.SKPKD'!L90</f>
        <v>5400000</v>
      </c>
      <c r="M90" s="54">
        <f>'1. dikbud'!M90+'2. dinkes'!M90+'3. moewardi'!M90+'4. margono'!M90+'5. tugurejo'!M90+'6. kelet'!M90+'7. amino'!M90+'8. rsjdska'!M90+'9. rsjdklaten'!M90+'10.binamarga'!M90+'11.psda'!M90+'12.peraskim'!M90+'13.satpol'!M90+'14.kesbangpol'!M90+'15.dinsos'!M90+'16.bpbd'!M90+'17.nakertran'!M90+'18.dp3akab'!M90+'19.dlhk'!M90+'20.dkp'!M90+'21.permades'!M90+'22.dishub'!M90+'23.kominfo'!M90+'24.dinkop'!M90+'25.dpmdptsp'!M90+'26.dinpora'!M90+'27.arpus'!M90+'28.dinlutkan'!M90+'29.distanbun'!M90+'30.ternak'!M90+'31.esdm'!M90+'32.disperindag'!M90+'33.setda'!M90+'34.setwan'!M90+'35.inspektorat'!M90+'36.bappeda'!M90+'37.bppd'!M90+'38.bpkad'!M90+'39.bkd'!M90+'40.bpsdm'!M90+'41.penghubung'!M90+'42.SKPKD'!M90</f>
        <v>0</v>
      </c>
      <c r="N90" s="54">
        <f>'1. dikbud'!N90+'2. dinkes'!N90+'3. moewardi'!N90+'4. margono'!N90+'5. tugurejo'!N90+'6. kelet'!N90+'7. amino'!N90+'8. rsjdska'!N90+'9. rsjdklaten'!N90+'10.binamarga'!N90+'11.psda'!N90+'12.peraskim'!N90+'13.satpol'!N90+'14.kesbangpol'!N90+'15.dinsos'!N90+'16.bpbd'!N90+'17.nakertran'!N90+'18.dp3akab'!N90+'19.dlhk'!N90+'20.dkp'!N90+'21.permades'!N90+'22.dishub'!N90+'23.kominfo'!N90+'24.dinkop'!N90+'25.dpmdptsp'!N90+'26.dinpora'!N90+'27.arpus'!N90+'28.dinlutkan'!N90+'29.distanbun'!N90+'30.ternak'!N90+'31.esdm'!N90+'32.disperindag'!N90+'33.setda'!N90+'34.setwan'!N90+'35.inspektorat'!N90+'36.bappeda'!N90+'37.bppd'!N90+'38.bpkad'!N90+'39.bkd'!N90+'40.bpsdm'!N90+'41.penghubung'!N90+'42.SKPKD'!N90</f>
        <v>0</v>
      </c>
      <c r="O90" s="54">
        <f>'1. dikbud'!O90+'2. dinkes'!O90+'3. moewardi'!O90+'4. margono'!O90+'5. tugurejo'!O90+'6. kelet'!O90+'7. amino'!O90+'8. rsjdska'!O90+'9. rsjdklaten'!O90+'10.binamarga'!O90+'11.psda'!O90+'12.peraskim'!O90+'13.satpol'!O90+'14.kesbangpol'!O90+'15.dinsos'!O90+'16.bpbd'!O90+'17.nakertran'!O90+'18.dp3akab'!O90+'19.dlhk'!O90+'20.dkp'!O90+'21.permades'!O90+'22.dishub'!O90+'23.kominfo'!O90+'24.dinkop'!O90+'25.dpmdptsp'!O90+'26.dinpora'!O90+'27.arpus'!O90+'28.dinlutkan'!O90+'29.distanbun'!O90+'30.ternak'!O90+'31.esdm'!O90+'32.disperindag'!O90+'33.setda'!O90+'34.setwan'!O90+'35.inspektorat'!O90+'36.bappeda'!O90+'37.bppd'!O90+'38.bpkad'!O90+'39.bkd'!O90+'40.bpsdm'!O90+'41.penghubung'!O90+'42.SKPKD'!O90</f>
        <v>458</v>
      </c>
      <c r="P90" s="54">
        <f>'1. dikbud'!P90+'2. dinkes'!P90+'3. moewardi'!P90+'4. margono'!P90+'5. tugurejo'!P90+'6. kelet'!P90+'7. amino'!P90+'8. rsjdska'!P90+'9. rsjdklaten'!P90+'10.binamarga'!P90+'11.psda'!P90+'12.peraskim'!P90+'13.satpol'!P90+'14.kesbangpol'!P90+'15.dinsos'!P90+'16.bpbd'!P90+'17.nakertran'!P90+'18.dp3akab'!P90+'19.dlhk'!P90+'20.dkp'!P90+'21.permades'!P90+'22.dishub'!P90+'23.kominfo'!P90+'24.dinkop'!P90+'25.dpmdptsp'!P90+'26.dinpora'!P90+'27.arpus'!P90+'28.dinlutkan'!P90+'29.distanbun'!P90+'30.ternak'!P90+'31.esdm'!P90+'32.disperindag'!P90+'33.setda'!P90+'34.setwan'!P90+'35.inspektorat'!P90+'36.bappeda'!P90+'37.bppd'!P90+'38.bpkad'!P90+'39.bkd'!P90+'40.bpsdm'!P90+'41.penghubung'!P90+'42.SKPKD'!P90</f>
        <v>1962079920</v>
      </c>
      <c r="Q90" s="54">
        <f>'1. dikbud'!Q90+'2. dinkes'!Q90+'3. moewardi'!Q90+'4. margono'!Q90+'5. tugurejo'!Q90+'6. kelet'!Q90+'7. amino'!Q90+'8. rsjdska'!Q90+'9. rsjdklaten'!Q90+'10.binamarga'!Q90+'11.psda'!Q90+'12.peraskim'!Q90+'13.satpol'!Q90+'14.kesbangpol'!Q90+'15.dinsos'!Q90+'16.bpbd'!Q90+'17.nakertran'!Q90+'18.dp3akab'!Q90+'19.dlhk'!Q90+'20.dkp'!Q90+'21.permades'!Q90+'22.dishub'!Q90+'23.kominfo'!Q90+'24.dinkop'!Q90+'25.dpmdptsp'!Q90+'26.dinpora'!Q90+'27.arpus'!Q90+'28.dinlutkan'!Q90+'29.distanbun'!Q90+'30.ternak'!Q90+'31.esdm'!Q90+'32.disperindag'!Q90+'33.setda'!Q90+'34.setwan'!Q90+'35.inspektorat'!Q90+'36.bappeda'!Q90+'37.bppd'!Q90+'38.bpkad'!Q90+'39.bkd'!Q90+'40.bpsdm'!Q90+'41.penghubung'!Q90+'42.SKPKD'!Q90</f>
        <v>87</v>
      </c>
      <c r="R90" s="54">
        <f>'1. dikbud'!R90+'2. dinkes'!R90+'3. moewardi'!R90+'4. margono'!R90+'5. tugurejo'!R90+'6. kelet'!R90+'7. amino'!R90+'8. rsjdska'!R90+'9. rsjdklaten'!R90+'10.binamarga'!R90+'11.psda'!R90+'12.peraskim'!R90+'13.satpol'!R90+'14.kesbangpol'!R90+'15.dinsos'!R90+'16.bpbd'!R90+'17.nakertran'!R90+'18.dp3akab'!R90+'19.dlhk'!R90+'20.dkp'!R90+'21.permades'!R90+'22.dishub'!R90+'23.kominfo'!R90+'24.dinkop'!R90+'25.dpmdptsp'!R90+'26.dinpora'!R90+'27.arpus'!R90+'28.dinlutkan'!R90+'29.distanbun'!R90+'30.ternak'!R90+'31.esdm'!R90+'32.disperindag'!R90+'33.setda'!R90+'34.setwan'!R90+'35.inspektorat'!R90+'36.bappeda'!R90+'37.bppd'!R90+'38.bpkad'!R90+'39.bkd'!R90+'40.bpsdm'!R90+'41.penghubung'!R90+'42.SKPKD'!R90</f>
        <v>49931200</v>
      </c>
      <c r="S90" s="54">
        <f>'1. dikbud'!S90+'2. dinkes'!S90+'3. moewardi'!S90+'4. margono'!S90+'5. tugurejo'!S90+'6. kelet'!S90+'7. amino'!S90+'8. rsjdska'!S90+'9. rsjdklaten'!S90+'10.binamarga'!S90+'11.psda'!S90+'12.peraskim'!S90+'13.satpol'!S90+'14.kesbangpol'!S90+'15.dinsos'!S90+'16.bpbd'!S90+'17.nakertran'!S90+'18.dp3akab'!S90+'19.dlhk'!S90+'20.dkp'!S90+'21.permades'!S90+'22.dishub'!S90+'23.kominfo'!S90+'24.dinkop'!S90+'25.dpmdptsp'!S90+'26.dinpora'!S90+'27.arpus'!S90+'28.dinlutkan'!S90+'29.distanbun'!S90+'30.ternak'!S90+'31.esdm'!S90+'32.disperindag'!S90+'33.setda'!S90+'34.setwan'!S90+'35.inspektorat'!S90+'36.bappeda'!S90+'37.bppd'!S90+'38.bpkad'!S90+'39.bkd'!S90+'40.bpsdm'!S90+'41.penghubung'!S90+'42.SKPKD'!S90</f>
        <v>0</v>
      </c>
      <c r="T90" s="54">
        <f>'1. dikbud'!T90+'2. dinkes'!T90+'3. moewardi'!T90+'4. margono'!T90+'5. tugurejo'!T90+'6. kelet'!T90+'7. amino'!T90+'8. rsjdska'!T90+'9. rsjdklaten'!T90+'10.binamarga'!T90+'11.psda'!T90+'12.peraskim'!T90+'13.satpol'!T90+'14.kesbangpol'!T90+'15.dinsos'!T90+'16.bpbd'!T90+'17.nakertran'!T90+'18.dp3akab'!T90+'19.dlhk'!T90+'20.dkp'!T90+'21.permades'!T90+'22.dishub'!T90+'23.kominfo'!T90+'24.dinkop'!T90+'25.dpmdptsp'!T90+'26.dinpora'!T90+'27.arpus'!T90+'28.dinlutkan'!T90+'29.distanbun'!T90+'30.ternak'!T90+'31.esdm'!T90+'32.disperindag'!T90+'33.setda'!T90+'34.setwan'!T90+'35.inspektorat'!T90+'36.bappeda'!T90+'37.bppd'!T90+'38.bpkad'!T90+'39.bkd'!T90+'40.bpsdm'!T90+'41.penghubung'!T90+'42.SKPKD'!T90</f>
        <v>0</v>
      </c>
      <c r="U90" s="54">
        <f>'1. dikbud'!U90+'2. dinkes'!U90+'3. moewardi'!U90+'4. margono'!U90+'5. tugurejo'!U90+'6. kelet'!U90+'7. amino'!U90+'8. rsjdska'!U90+'9. rsjdklaten'!U90+'10.binamarga'!U90+'11.psda'!U90+'12.peraskim'!U90+'13.satpol'!U90+'14.kesbangpol'!U90+'15.dinsos'!U90+'16.bpbd'!U90+'17.nakertran'!U90+'18.dp3akab'!U90+'19.dlhk'!U90+'20.dkp'!U90+'21.permades'!U90+'22.dishub'!U90+'23.kominfo'!U90+'24.dinkop'!U90+'25.dpmdptsp'!U90+'26.dinpora'!U90+'27.arpus'!U90+'28.dinlutkan'!U90+'29.distanbun'!U90+'30.ternak'!U90+'31.esdm'!U90+'32.disperindag'!U90+'33.setda'!U90+'34.setwan'!U90+'35.inspektorat'!U90+'36.bappeda'!U90+'37.bppd'!U90+'38.bpkad'!U90+'39.bkd'!U90+'40.bpsdm'!U90+'41.penghubung'!U90+'42.SKPKD'!U90</f>
        <v>0</v>
      </c>
      <c r="V90" s="54">
        <f>'1. dikbud'!V90+'2. dinkes'!V90+'3. moewardi'!V90+'4. margono'!V90+'5. tugurejo'!V90+'6. kelet'!V90+'7. amino'!V90+'8. rsjdska'!V90+'9. rsjdklaten'!V90+'10.binamarga'!V90+'11.psda'!V90+'12.peraskim'!V90+'13.satpol'!V90+'14.kesbangpol'!V90+'15.dinsos'!V90+'16.bpbd'!V90+'17.nakertran'!V90+'18.dp3akab'!V90+'19.dlhk'!V90+'20.dkp'!V90+'21.permades'!V90+'22.dishub'!V90+'23.kominfo'!V90+'24.dinkop'!V90+'25.dpmdptsp'!V90+'26.dinpora'!V90+'27.arpus'!V90+'28.dinlutkan'!V90+'29.distanbun'!V90+'30.ternak'!V90+'31.esdm'!V90+'32.disperindag'!V90+'33.setda'!V90+'34.setwan'!V90+'35.inspektorat'!V90+'36.bappeda'!V90+'37.bppd'!V90+'38.bpkad'!V90+'39.bkd'!V90+'40.bpsdm'!V90+'41.penghubung'!V90+'42.SKPKD'!V90</f>
        <v>0</v>
      </c>
      <c r="W90" s="54">
        <f>'1. dikbud'!W90+'2. dinkes'!W90+'3. moewardi'!W90+'4. margono'!W90+'5. tugurejo'!W90+'6. kelet'!W90+'7. amino'!W90+'8. rsjdska'!W90+'9. rsjdklaten'!W90+'10.binamarga'!W90+'11.psda'!W90+'12.peraskim'!W90+'13.satpol'!W90+'14.kesbangpol'!W90+'15.dinsos'!W90+'16.bpbd'!W90+'17.nakertran'!W90+'18.dp3akab'!W90+'19.dlhk'!W90+'20.dkp'!W90+'21.permades'!W90+'22.dishub'!W90+'23.kominfo'!W90+'24.dinkop'!W90+'25.dpmdptsp'!W90+'26.dinpora'!W90+'27.arpus'!W90+'28.dinlutkan'!W90+'29.distanbun'!W90+'30.ternak'!W90+'31.esdm'!W90+'32.disperindag'!W90+'33.setda'!W90+'34.setwan'!W90+'35.inspektorat'!W90+'36.bappeda'!W90+'37.bppd'!W90+'38.bpkad'!W90+'39.bkd'!W90+'40.bpsdm'!W90+'41.penghubung'!W90+'42.SKPKD'!W90</f>
        <v>0</v>
      </c>
      <c r="X90" s="54">
        <f>'1. dikbud'!X90+'2. dinkes'!X90+'3. moewardi'!X90+'4. margono'!X90+'5. tugurejo'!X90+'6. kelet'!X90+'7. amino'!X90+'8. rsjdska'!X90+'9. rsjdklaten'!X90+'10.binamarga'!X90+'11.psda'!X90+'12.peraskim'!X90+'13.satpol'!X90+'14.kesbangpol'!X90+'15.dinsos'!X90+'16.bpbd'!X90+'17.nakertran'!X90+'18.dp3akab'!X90+'19.dlhk'!X90+'20.dkp'!X90+'21.permades'!X90+'22.dishub'!X90+'23.kominfo'!X90+'24.dinkop'!X90+'25.dpmdptsp'!X90+'26.dinpora'!X90+'27.arpus'!X90+'28.dinlutkan'!X90+'29.distanbun'!X90+'30.ternak'!X90+'31.esdm'!X90+'32.disperindag'!X90+'33.setda'!X90+'34.setwan'!X90+'35.inspektorat'!X90+'36.bappeda'!X90+'37.bppd'!X90+'38.bpkad'!X90+'39.bkd'!X90+'40.bpsdm'!X90+'41.penghubung'!X90+'42.SKPKD'!X90</f>
        <v>0</v>
      </c>
      <c r="Y90" s="54">
        <f>'1. dikbud'!Y90+'2. dinkes'!Y90+'3. moewardi'!Y90+'4. margono'!Y90+'5. tugurejo'!Y90+'6. kelet'!Y90+'7. amino'!Y90+'8. rsjdska'!Y90+'9. rsjdklaten'!Y90+'10.binamarga'!Y90+'11.psda'!Y90+'12.peraskim'!Y90+'13.satpol'!Y90+'14.kesbangpol'!Y90+'15.dinsos'!Y90+'16.bpbd'!Y90+'17.nakertran'!Y90+'18.dp3akab'!Y90+'19.dlhk'!Y90+'20.dkp'!Y90+'21.permades'!Y90+'22.dishub'!Y90+'23.kominfo'!Y90+'24.dinkop'!Y90+'25.dpmdptsp'!Y90+'26.dinpora'!Y90+'27.arpus'!Y90+'28.dinlutkan'!Y90+'29.distanbun'!Y90+'30.ternak'!Y90+'31.esdm'!Y90+'32.disperindag'!Y90+'33.setda'!Y90+'34.setwan'!Y90+'35.inspektorat'!Y90+'36.bappeda'!Y90+'37.bppd'!Y90+'38.bpkad'!Y90+'39.bkd'!Y90+'40.bpsdm'!Y90+'41.penghubung'!Y90+'42.SKPKD'!Y90</f>
        <v>546</v>
      </c>
      <c r="Z90" s="54">
        <f>'1. dikbud'!Z90+'2. dinkes'!Z90+'3. moewardi'!Z90+'4. margono'!Z90+'5. tugurejo'!Z90+'6. kelet'!Z90+'7. amino'!Z90+'8. rsjdska'!Z90+'9. rsjdklaten'!Z90+'10.binamarga'!Z90+'11.psda'!Z90+'12.peraskim'!Z90+'13.satpol'!Z90+'14.kesbangpol'!Z90+'15.dinsos'!Z90+'16.bpbd'!Z90+'17.nakertran'!Z90+'18.dp3akab'!Z90+'19.dlhk'!Z90+'20.dkp'!Z90+'21.permades'!Z90+'22.dishub'!Z90+'23.kominfo'!Z90+'24.dinkop'!Z90+'25.dpmdptsp'!Z90+'26.dinpora'!Z90+'27.arpus'!Z90+'28.dinlutkan'!Z90+'29.distanbun'!Z90+'30.ternak'!Z90+'31.esdm'!Z90+'32.disperindag'!Z90+'33.setda'!Z90+'34.setwan'!Z90+'35.inspektorat'!Z90+'36.bappeda'!Z90+'37.bppd'!Z90+'38.bpkad'!Z90+'39.bkd'!Z90+'40.bpsdm'!Z90+'41.penghubung'!Z90+'42.SKPKD'!Z90</f>
        <v>2017411120</v>
      </c>
      <c r="AA90" s="54">
        <f>'1. dikbud'!AA90+'2. dinkes'!AA90+'3. moewardi'!AA90+'4. margono'!AA90+'5. tugurejo'!AA90+'6. kelet'!AA90+'7. amino'!AA90+'8. rsjdska'!AA90+'9. rsjdklaten'!AA90+'10.binamarga'!AA90+'11.psda'!AA90+'12.peraskim'!AA90+'13.satpol'!AA90+'14.kesbangpol'!AA90+'15.dinsos'!AA90+'16.bpbd'!AA90+'17.nakertran'!AA90+'18.dp3akab'!AA90+'19.dlhk'!AA90+'20.dkp'!AA90+'21.permades'!AA90+'22.dishub'!AA90+'23.kominfo'!AA90+'24.dinkop'!AA90+'25.dpmdptsp'!AA90+'26.dinpora'!AA90+'27.arpus'!AA90+'28.dinlutkan'!AA90+'29.distanbun'!AA90+'30.ternak'!AA90+'31.esdm'!AA90+'32.disperindag'!AA90+'33.setda'!AA90+'34.setwan'!AA90+'35.inspektorat'!AA90+'36.bappeda'!AA90+'37.bppd'!AA90+'38.bpkad'!AA90+'39.bkd'!AA90+'40.bpsdm'!AA90+'41.penghubung'!AA90+'42.SKPKD'!AA90</f>
        <v>1226</v>
      </c>
      <c r="AB90" s="54">
        <f>'1. dikbud'!AB90+'2. dinkes'!AB90+'3. moewardi'!AB90+'4. margono'!AB90+'5. tugurejo'!AB90+'6. kelet'!AB90+'7. amino'!AB90+'8. rsjdska'!AB90+'9. rsjdklaten'!AB90+'10.binamarga'!AB90+'11.psda'!AB90+'12.peraskim'!AB90+'13.satpol'!AB90+'14.kesbangpol'!AB90+'15.dinsos'!AB90+'16.bpbd'!AB90+'17.nakertran'!AB90+'18.dp3akab'!AB90+'19.dlhk'!AB90+'20.dkp'!AB90+'21.permades'!AB90+'22.dishub'!AB90+'23.kominfo'!AB90+'24.dinkop'!AB90+'25.dpmdptsp'!AB90+'26.dinpora'!AB90+'27.arpus'!AB90+'28.dinlutkan'!AB90+'29.distanbun'!AB90+'30.ternak'!AB90+'31.esdm'!AB90+'32.disperindag'!AB90+'33.setda'!AB90+'34.setwan'!AB90+'35.inspektorat'!AB90+'36.bappeda'!AB90+'37.bppd'!AB90+'38.bpkad'!AB90+'39.bkd'!AB90+'40.bpsdm'!AB90+'41.penghubung'!AB90+'42.SKPKD'!AB90</f>
        <v>1735363028</v>
      </c>
      <c r="AC90" s="257">
        <f>[1]RkpAkum!D84</f>
        <v>1226</v>
      </c>
      <c r="AD90" s="257">
        <f>[1]RkpAkum!E84</f>
        <v>1735363028</v>
      </c>
      <c r="AE90" s="257">
        <f t="shared" si="10"/>
        <v>0</v>
      </c>
      <c r="AF90" s="257">
        <f t="shared" si="11"/>
        <v>0</v>
      </c>
    </row>
    <row r="91" spans="1:32" s="74" customFormat="1">
      <c r="A91" s="241">
        <v>8</v>
      </c>
      <c r="B91" s="242" t="s">
        <v>237</v>
      </c>
      <c r="C91" s="54">
        <f>'1. dikbud'!C91+'2. dinkes'!C91+'3. moewardi'!C91+'4. margono'!C91+'5. tugurejo'!C91+'6. kelet'!C91+'7. amino'!C91+'8. rsjdska'!C91+'9. rsjdklaten'!C91+'10.binamarga'!C91+'11.psda'!C91+'12.peraskim'!C91+'13.satpol'!C91+'14.kesbangpol'!C91+'15.dinsos'!C91+'16.bpbd'!C91+'17.nakertran'!C91+'18.dp3akab'!C91+'19.dlhk'!C91+'20.dkp'!C91+'21.permades'!C91+'22.dishub'!C91+'23.kominfo'!C91+'24.dinkop'!C91+'25.dpmdptsp'!C91+'26.dinpora'!C91+'27.arpus'!C91+'28.dinlutkan'!C91+'29.distanbun'!C91+'30.ternak'!C91+'31.esdm'!C91+'32.disperindag'!C91+'33.setda'!C91+'34.setwan'!C91+'35.inspektorat'!C91+'36.bappeda'!C91+'37.bppd'!C91+'38.bpkad'!C91+'39.bkd'!C91+'40.bpsdm'!C91+'41.penghubung'!C91+'42.SKPKD'!C91</f>
        <v>6532</v>
      </c>
      <c r="D91" s="54">
        <f>'1. dikbud'!D91+'2. dinkes'!D91+'3. moewardi'!D91+'4. margono'!D91+'5. tugurejo'!D91+'6. kelet'!D91+'7. amino'!D91+'8. rsjdska'!D91+'9. rsjdklaten'!D91+'10.binamarga'!D91+'11.psda'!D91+'12.peraskim'!D91+'13.satpol'!D91+'14.kesbangpol'!D91+'15.dinsos'!D91+'16.bpbd'!D91+'17.nakertran'!D91+'18.dp3akab'!D91+'19.dlhk'!D91+'20.dkp'!D91+'21.permades'!D91+'22.dishub'!D91+'23.kominfo'!D91+'24.dinkop'!D91+'25.dpmdptsp'!D91+'26.dinpora'!D91+'27.arpus'!D91+'28.dinlutkan'!D91+'29.distanbun'!D91+'30.ternak'!D91+'31.esdm'!D91+'32.disperindag'!D91+'33.setda'!D91+'34.setwan'!D91+'35.inspektorat'!D91+'36.bappeda'!D91+'37.bppd'!D91+'38.bpkad'!D91+'39.bkd'!D91+'40.bpsdm'!D91+'41.penghubung'!D91+'42.SKPKD'!D91</f>
        <v>12720745908</v>
      </c>
      <c r="E91" s="54">
        <f>'1. dikbud'!E91+'2. dinkes'!E91+'3. moewardi'!E91+'4. margono'!E91+'5. tugurejo'!E91+'6. kelet'!E91+'7. amino'!E91+'8. rsjdska'!E91+'9. rsjdklaten'!E91+'10.binamarga'!E91+'11.psda'!E91+'12.peraskim'!E91+'13.satpol'!E91+'14.kesbangpol'!E91+'15.dinsos'!E91+'16.bpbd'!E91+'17.nakertran'!E91+'18.dp3akab'!E91+'19.dlhk'!E91+'20.dkp'!E91+'21.permades'!E91+'22.dishub'!E91+'23.kominfo'!E91+'24.dinkop'!E91+'25.dpmdptsp'!E91+'26.dinpora'!E91+'27.arpus'!E91+'28.dinlutkan'!E91+'29.distanbun'!E91+'30.ternak'!E91+'31.esdm'!E91+'32.disperindag'!E91+'33.setda'!E91+'34.setwan'!E91+'35.inspektorat'!E91+'36.bappeda'!E91+'37.bppd'!E91+'38.bpkad'!E91+'39.bkd'!E91+'40.bpsdm'!E91+'41.penghubung'!E91+'42.SKPKD'!E91</f>
        <v>2123</v>
      </c>
      <c r="F91" s="54">
        <f>'1. dikbud'!F91+'2. dinkes'!F91+'3. moewardi'!F91+'4. margono'!F91+'5. tugurejo'!F91+'6. kelet'!F91+'7. amino'!F91+'8. rsjdska'!F91+'9. rsjdklaten'!F91+'10.binamarga'!F91+'11.psda'!F91+'12.peraskim'!F91+'13.satpol'!F91+'14.kesbangpol'!F91+'15.dinsos'!F91+'16.bpbd'!F91+'17.nakertran'!F91+'18.dp3akab'!F91+'19.dlhk'!F91+'20.dkp'!F91+'21.permades'!F91+'22.dishub'!F91+'23.kominfo'!F91+'24.dinkop'!F91+'25.dpmdptsp'!F91+'26.dinpora'!F91+'27.arpus'!F91+'28.dinlutkan'!F91+'29.distanbun'!F91+'30.ternak'!F91+'31.esdm'!F91+'32.disperindag'!F91+'33.setda'!F91+'34.setwan'!F91+'35.inspektorat'!F91+'36.bappeda'!F91+'37.bppd'!F91+'38.bpkad'!F91+'39.bkd'!F91+'40.bpsdm'!F91+'41.penghubung'!F91+'42.SKPKD'!F91</f>
        <v>3210135493</v>
      </c>
      <c r="G91" s="54">
        <f>'1. dikbud'!G91+'2. dinkes'!G91+'3. moewardi'!G91+'4. margono'!G91+'5. tugurejo'!G91+'6. kelet'!G91+'7. amino'!G91+'8. rsjdska'!G91+'9. rsjdklaten'!G91+'10.binamarga'!G91+'11.psda'!G91+'12.peraskim'!G91+'13.satpol'!G91+'14.kesbangpol'!G91+'15.dinsos'!G91+'16.bpbd'!G91+'17.nakertran'!G91+'18.dp3akab'!G91+'19.dlhk'!G91+'20.dkp'!G91+'21.permades'!G91+'22.dishub'!G91+'23.kominfo'!G91+'24.dinkop'!G91+'25.dpmdptsp'!G91+'26.dinpora'!G91+'27.arpus'!G91+'28.dinlutkan'!G91+'29.distanbun'!G91+'30.ternak'!G91+'31.esdm'!G91+'32.disperindag'!G91+'33.setda'!G91+'34.setwan'!G91+'35.inspektorat'!G91+'36.bappeda'!G91+'37.bppd'!G91+'38.bpkad'!G91+'39.bkd'!G91+'40.bpsdm'!G91+'41.penghubung'!G91+'42.SKPKD'!G91</f>
        <v>0</v>
      </c>
      <c r="H91" s="54">
        <f>'1. dikbud'!H91+'2. dinkes'!H91+'3. moewardi'!H91+'4. margono'!H91+'5. tugurejo'!H91+'6. kelet'!H91+'7. amino'!H91+'8. rsjdska'!H91+'9. rsjdklaten'!H91+'10.binamarga'!H91+'11.psda'!H91+'12.peraskim'!H91+'13.satpol'!H91+'14.kesbangpol'!H91+'15.dinsos'!H91+'16.bpbd'!H91+'17.nakertran'!H91+'18.dp3akab'!H91+'19.dlhk'!H91+'20.dkp'!H91+'21.permades'!H91+'22.dishub'!H91+'23.kominfo'!H91+'24.dinkop'!H91+'25.dpmdptsp'!H91+'26.dinpora'!H91+'27.arpus'!H91+'28.dinlutkan'!H91+'29.distanbun'!H91+'30.ternak'!H91+'31.esdm'!H91+'32.disperindag'!H91+'33.setda'!H91+'34.setwan'!H91+'35.inspektorat'!H91+'36.bappeda'!H91+'37.bppd'!H91+'38.bpkad'!H91+'39.bkd'!H91+'40.bpsdm'!H91+'41.penghubung'!H91+'42.SKPKD'!H91</f>
        <v>0</v>
      </c>
      <c r="I91" s="54">
        <f>'1. dikbud'!I91+'2. dinkes'!I91+'3. moewardi'!I91+'4. margono'!I91+'5. tugurejo'!I91+'6. kelet'!I91+'7. amino'!I91+'8. rsjdska'!I91+'9. rsjdklaten'!I91+'10.binamarga'!I91+'11.psda'!I91+'12.peraskim'!I91+'13.satpol'!I91+'14.kesbangpol'!I91+'15.dinsos'!I91+'16.bpbd'!I91+'17.nakertran'!I91+'18.dp3akab'!I91+'19.dlhk'!I91+'20.dkp'!I91+'21.permades'!I91+'22.dishub'!I91+'23.kominfo'!I91+'24.dinkop'!I91+'25.dpmdptsp'!I91+'26.dinpora'!I91+'27.arpus'!I91+'28.dinlutkan'!I91+'29.distanbun'!I91+'30.ternak'!I91+'31.esdm'!I91+'32.disperindag'!I91+'33.setda'!I91+'34.setwan'!I91+'35.inspektorat'!I91+'36.bappeda'!I91+'37.bppd'!I91+'38.bpkad'!I91+'39.bkd'!I91+'40.bpsdm'!I91+'41.penghubung'!I91+'42.SKPKD'!I91</f>
        <v>2123</v>
      </c>
      <c r="J91" s="54">
        <f>'1. dikbud'!J91+'2. dinkes'!J91+'3. moewardi'!J91+'4. margono'!J91+'5. tugurejo'!J91+'6. kelet'!J91+'7. amino'!J91+'8. rsjdska'!J91+'9. rsjdklaten'!J91+'10.binamarga'!J91+'11.psda'!J91+'12.peraskim'!J91+'13.satpol'!J91+'14.kesbangpol'!J91+'15.dinsos'!J91+'16.bpbd'!J91+'17.nakertran'!J91+'18.dp3akab'!J91+'19.dlhk'!J91+'20.dkp'!J91+'21.permades'!J91+'22.dishub'!J91+'23.kominfo'!J91+'24.dinkop'!J91+'25.dpmdptsp'!J91+'26.dinpora'!J91+'27.arpus'!J91+'28.dinlutkan'!J91+'29.distanbun'!J91+'30.ternak'!J91+'31.esdm'!J91+'32.disperindag'!J91+'33.setda'!J91+'34.setwan'!J91+'35.inspektorat'!J91+'36.bappeda'!J91+'37.bppd'!J91+'38.bpkad'!J91+'39.bkd'!J91+'40.bpsdm'!J91+'41.penghubung'!J91+'42.SKPKD'!J91</f>
        <v>3210135493</v>
      </c>
      <c r="K91" s="54">
        <f>'1. dikbud'!K91+'2. dinkes'!K91+'3. moewardi'!K91+'4. margono'!K91+'5. tugurejo'!K91+'6. kelet'!K91+'7. amino'!K91+'8. rsjdska'!K91+'9. rsjdklaten'!K91+'10.binamarga'!K91+'11.psda'!K91+'12.peraskim'!K91+'13.satpol'!K91+'14.kesbangpol'!K91+'15.dinsos'!K91+'16.bpbd'!K91+'17.nakertran'!K91+'18.dp3akab'!K91+'19.dlhk'!K91+'20.dkp'!K91+'21.permades'!K91+'22.dishub'!K91+'23.kominfo'!K91+'24.dinkop'!K91+'25.dpmdptsp'!K91+'26.dinpora'!K91+'27.arpus'!K91+'28.dinlutkan'!K91+'29.distanbun'!K91+'30.ternak'!K91+'31.esdm'!K91+'32.disperindag'!K91+'33.setda'!K91+'34.setwan'!K91+'35.inspektorat'!K91+'36.bappeda'!K91+'37.bppd'!K91+'38.bpkad'!K91+'39.bkd'!K91+'40.bpsdm'!K91+'41.penghubung'!K91+'42.SKPKD'!K91</f>
        <v>0</v>
      </c>
      <c r="L91" s="54">
        <f>'1. dikbud'!L91+'2. dinkes'!L91+'3. moewardi'!L91+'4. margono'!L91+'5. tugurejo'!L91+'6. kelet'!L91+'7. amino'!L91+'8. rsjdska'!L91+'9. rsjdklaten'!L91+'10.binamarga'!L91+'11.psda'!L91+'12.peraskim'!L91+'13.satpol'!L91+'14.kesbangpol'!L91+'15.dinsos'!L91+'16.bpbd'!L91+'17.nakertran'!L91+'18.dp3akab'!L91+'19.dlhk'!L91+'20.dkp'!L91+'21.permades'!L91+'22.dishub'!L91+'23.kominfo'!L91+'24.dinkop'!L91+'25.dpmdptsp'!L91+'26.dinpora'!L91+'27.arpus'!L91+'28.dinlutkan'!L91+'29.distanbun'!L91+'30.ternak'!L91+'31.esdm'!L91+'32.disperindag'!L91+'33.setda'!L91+'34.setwan'!L91+'35.inspektorat'!L91+'36.bappeda'!L91+'37.bppd'!L91+'38.bpkad'!L91+'39.bkd'!L91+'40.bpsdm'!L91+'41.penghubung'!L91+'42.SKPKD'!L91</f>
        <v>0</v>
      </c>
      <c r="M91" s="54">
        <f>'1. dikbud'!M91+'2. dinkes'!M91+'3. moewardi'!M91+'4. margono'!M91+'5. tugurejo'!M91+'6. kelet'!M91+'7. amino'!M91+'8. rsjdska'!M91+'9. rsjdklaten'!M91+'10.binamarga'!M91+'11.psda'!M91+'12.peraskim'!M91+'13.satpol'!M91+'14.kesbangpol'!M91+'15.dinsos'!M91+'16.bpbd'!M91+'17.nakertran'!M91+'18.dp3akab'!M91+'19.dlhk'!M91+'20.dkp'!M91+'21.permades'!M91+'22.dishub'!M91+'23.kominfo'!M91+'24.dinkop'!M91+'25.dpmdptsp'!M91+'26.dinpora'!M91+'27.arpus'!M91+'28.dinlutkan'!M91+'29.distanbun'!M91+'30.ternak'!M91+'31.esdm'!M91+'32.disperindag'!M91+'33.setda'!M91+'34.setwan'!M91+'35.inspektorat'!M91+'36.bappeda'!M91+'37.bppd'!M91+'38.bpkad'!M91+'39.bkd'!M91+'40.bpsdm'!M91+'41.penghubung'!M91+'42.SKPKD'!M91</f>
        <v>0</v>
      </c>
      <c r="N91" s="54">
        <f>'1. dikbud'!N91+'2. dinkes'!N91+'3. moewardi'!N91+'4. margono'!N91+'5. tugurejo'!N91+'6. kelet'!N91+'7. amino'!N91+'8. rsjdska'!N91+'9. rsjdklaten'!N91+'10.binamarga'!N91+'11.psda'!N91+'12.peraskim'!N91+'13.satpol'!N91+'14.kesbangpol'!N91+'15.dinsos'!N91+'16.bpbd'!N91+'17.nakertran'!N91+'18.dp3akab'!N91+'19.dlhk'!N91+'20.dkp'!N91+'21.permades'!N91+'22.dishub'!N91+'23.kominfo'!N91+'24.dinkop'!N91+'25.dpmdptsp'!N91+'26.dinpora'!N91+'27.arpus'!N91+'28.dinlutkan'!N91+'29.distanbun'!N91+'30.ternak'!N91+'31.esdm'!N91+'32.disperindag'!N91+'33.setda'!N91+'34.setwan'!N91+'35.inspektorat'!N91+'36.bappeda'!N91+'37.bppd'!N91+'38.bpkad'!N91+'39.bkd'!N91+'40.bpsdm'!N91+'41.penghubung'!N91+'42.SKPKD'!N91</f>
        <v>0</v>
      </c>
      <c r="O91" s="54">
        <f>'1. dikbud'!O91+'2. dinkes'!O91+'3. moewardi'!O91+'4. margono'!O91+'5. tugurejo'!O91+'6. kelet'!O91+'7. amino'!O91+'8. rsjdska'!O91+'9. rsjdklaten'!O91+'10.binamarga'!O91+'11.psda'!O91+'12.peraskim'!O91+'13.satpol'!O91+'14.kesbangpol'!O91+'15.dinsos'!O91+'16.bpbd'!O91+'17.nakertran'!O91+'18.dp3akab'!O91+'19.dlhk'!O91+'20.dkp'!O91+'21.permades'!O91+'22.dishub'!O91+'23.kominfo'!O91+'24.dinkop'!O91+'25.dpmdptsp'!O91+'26.dinpora'!O91+'27.arpus'!O91+'28.dinlutkan'!O91+'29.distanbun'!O91+'30.ternak'!O91+'31.esdm'!O91+'32.disperindag'!O91+'33.setda'!O91+'34.setwan'!O91+'35.inspektorat'!O91+'36.bappeda'!O91+'37.bppd'!O91+'38.bpkad'!O91+'39.bkd'!O91+'40.bpsdm'!O91+'41.penghubung'!O91+'42.SKPKD'!O91</f>
        <v>0</v>
      </c>
      <c r="P91" s="54">
        <f>'1. dikbud'!P91+'2. dinkes'!P91+'3. moewardi'!P91+'4. margono'!P91+'5. tugurejo'!P91+'6. kelet'!P91+'7. amino'!P91+'8. rsjdska'!P91+'9. rsjdklaten'!P91+'10.binamarga'!P91+'11.psda'!P91+'12.peraskim'!P91+'13.satpol'!P91+'14.kesbangpol'!P91+'15.dinsos'!P91+'16.bpbd'!P91+'17.nakertran'!P91+'18.dp3akab'!P91+'19.dlhk'!P91+'20.dkp'!P91+'21.permades'!P91+'22.dishub'!P91+'23.kominfo'!P91+'24.dinkop'!P91+'25.dpmdptsp'!P91+'26.dinpora'!P91+'27.arpus'!P91+'28.dinlutkan'!P91+'29.distanbun'!P91+'30.ternak'!P91+'31.esdm'!P91+'32.disperindag'!P91+'33.setda'!P91+'34.setwan'!P91+'35.inspektorat'!P91+'36.bappeda'!P91+'37.bppd'!P91+'38.bpkad'!P91+'39.bkd'!P91+'40.bpsdm'!P91+'41.penghubung'!P91+'42.SKPKD'!P91</f>
        <v>0</v>
      </c>
      <c r="Q91" s="54">
        <f>'1. dikbud'!Q91+'2. dinkes'!Q91+'3. moewardi'!Q91+'4. margono'!Q91+'5. tugurejo'!Q91+'6. kelet'!Q91+'7. amino'!Q91+'8. rsjdska'!Q91+'9. rsjdklaten'!Q91+'10.binamarga'!Q91+'11.psda'!Q91+'12.peraskim'!Q91+'13.satpol'!Q91+'14.kesbangpol'!Q91+'15.dinsos'!Q91+'16.bpbd'!Q91+'17.nakertran'!Q91+'18.dp3akab'!Q91+'19.dlhk'!Q91+'20.dkp'!Q91+'21.permades'!Q91+'22.dishub'!Q91+'23.kominfo'!Q91+'24.dinkop'!Q91+'25.dpmdptsp'!Q91+'26.dinpora'!Q91+'27.arpus'!Q91+'28.dinlutkan'!Q91+'29.distanbun'!Q91+'30.ternak'!Q91+'31.esdm'!Q91+'32.disperindag'!Q91+'33.setda'!Q91+'34.setwan'!Q91+'35.inspektorat'!Q91+'36.bappeda'!Q91+'37.bppd'!Q91+'38.bpkad'!Q91+'39.bkd'!Q91+'40.bpsdm'!Q91+'41.penghubung'!Q91+'42.SKPKD'!Q91</f>
        <v>0</v>
      </c>
      <c r="R91" s="54">
        <f>'1. dikbud'!R91+'2. dinkes'!R91+'3. moewardi'!R91+'4. margono'!R91+'5. tugurejo'!R91+'6. kelet'!R91+'7. amino'!R91+'8. rsjdska'!R91+'9. rsjdklaten'!R91+'10.binamarga'!R91+'11.psda'!R91+'12.peraskim'!R91+'13.satpol'!R91+'14.kesbangpol'!R91+'15.dinsos'!R91+'16.bpbd'!R91+'17.nakertran'!R91+'18.dp3akab'!R91+'19.dlhk'!R91+'20.dkp'!R91+'21.permades'!R91+'22.dishub'!R91+'23.kominfo'!R91+'24.dinkop'!R91+'25.dpmdptsp'!R91+'26.dinpora'!R91+'27.arpus'!R91+'28.dinlutkan'!R91+'29.distanbun'!R91+'30.ternak'!R91+'31.esdm'!R91+'32.disperindag'!R91+'33.setda'!R91+'34.setwan'!R91+'35.inspektorat'!R91+'36.bappeda'!R91+'37.bppd'!R91+'38.bpkad'!R91+'39.bkd'!R91+'40.bpsdm'!R91+'41.penghubung'!R91+'42.SKPKD'!R91</f>
        <v>0</v>
      </c>
      <c r="S91" s="54">
        <f>'1. dikbud'!S91+'2. dinkes'!S91+'3. moewardi'!S91+'4. margono'!S91+'5. tugurejo'!S91+'6. kelet'!S91+'7. amino'!S91+'8. rsjdska'!S91+'9. rsjdklaten'!S91+'10.binamarga'!S91+'11.psda'!S91+'12.peraskim'!S91+'13.satpol'!S91+'14.kesbangpol'!S91+'15.dinsos'!S91+'16.bpbd'!S91+'17.nakertran'!S91+'18.dp3akab'!S91+'19.dlhk'!S91+'20.dkp'!S91+'21.permades'!S91+'22.dishub'!S91+'23.kominfo'!S91+'24.dinkop'!S91+'25.dpmdptsp'!S91+'26.dinpora'!S91+'27.arpus'!S91+'28.dinlutkan'!S91+'29.distanbun'!S91+'30.ternak'!S91+'31.esdm'!S91+'32.disperindag'!S91+'33.setda'!S91+'34.setwan'!S91+'35.inspektorat'!S91+'36.bappeda'!S91+'37.bppd'!S91+'38.bpkad'!S91+'39.bkd'!S91+'40.bpsdm'!S91+'41.penghubung'!S91+'42.SKPKD'!S91</f>
        <v>0</v>
      </c>
      <c r="T91" s="54">
        <f>'1. dikbud'!T91+'2. dinkes'!T91+'3. moewardi'!T91+'4. margono'!T91+'5. tugurejo'!T91+'6. kelet'!T91+'7. amino'!T91+'8. rsjdska'!T91+'9. rsjdklaten'!T91+'10.binamarga'!T91+'11.psda'!T91+'12.peraskim'!T91+'13.satpol'!T91+'14.kesbangpol'!T91+'15.dinsos'!T91+'16.bpbd'!T91+'17.nakertran'!T91+'18.dp3akab'!T91+'19.dlhk'!T91+'20.dkp'!T91+'21.permades'!T91+'22.dishub'!T91+'23.kominfo'!T91+'24.dinkop'!T91+'25.dpmdptsp'!T91+'26.dinpora'!T91+'27.arpus'!T91+'28.dinlutkan'!T91+'29.distanbun'!T91+'30.ternak'!T91+'31.esdm'!T91+'32.disperindag'!T91+'33.setda'!T91+'34.setwan'!T91+'35.inspektorat'!T91+'36.bappeda'!T91+'37.bppd'!T91+'38.bpkad'!T91+'39.bkd'!T91+'40.bpsdm'!T91+'41.penghubung'!T91+'42.SKPKD'!T91</f>
        <v>0</v>
      </c>
      <c r="U91" s="54">
        <f>'1. dikbud'!U91+'2. dinkes'!U91+'3. moewardi'!U91+'4. margono'!U91+'5. tugurejo'!U91+'6. kelet'!U91+'7. amino'!U91+'8. rsjdska'!U91+'9. rsjdklaten'!U91+'10.binamarga'!U91+'11.psda'!U91+'12.peraskim'!U91+'13.satpol'!U91+'14.kesbangpol'!U91+'15.dinsos'!U91+'16.bpbd'!U91+'17.nakertran'!U91+'18.dp3akab'!U91+'19.dlhk'!U91+'20.dkp'!U91+'21.permades'!U91+'22.dishub'!U91+'23.kominfo'!U91+'24.dinkop'!U91+'25.dpmdptsp'!U91+'26.dinpora'!U91+'27.arpus'!U91+'28.dinlutkan'!U91+'29.distanbun'!U91+'30.ternak'!U91+'31.esdm'!U91+'32.disperindag'!U91+'33.setda'!U91+'34.setwan'!U91+'35.inspektorat'!U91+'36.bappeda'!U91+'37.bppd'!U91+'38.bpkad'!U91+'39.bkd'!U91+'40.bpsdm'!U91+'41.penghubung'!U91+'42.SKPKD'!U91</f>
        <v>0</v>
      </c>
      <c r="V91" s="54">
        <f>'1. dikbud'!V91+'2. dinkes'!V91+'3. moewardi'!V91+'4. margono'!V91+'5. tugurejo'!V91+'6. kelet'!V91+'7. amino'!V91+'8. rsjdska'!V91+'9. rsjdklaten'!V91+'10.binamarga'!V91+'11.psda'!V91+'12.peraskim'!V91+'13.satpol'!V91+'14.kesbangpol'!V91+'15.dinsos'!V91+'16.bpbd'!V91+'17.nakertran'!V91+'18.dp3akab'!V91+'19.dlhk'!V91+'20.dkp'!V91+'21.permades'!V91+'22.dishub'!V91+'23.kominfo'!V91+'24.dinkop'!V91+'25.dpmdptsp'!V91+'26.dinpora'!V91+'27.arpus'!V91+'28.dinlutkan'!V91+'29.distanbun'!V91+'30.ternak'!V91+'31.esdm'!V91+'32.disperindag'!V91+'33.setda'!V91+'34.setwan'!V91+'35.inspektorat'!V91+'36.bappeda'!V91+'37.bppd'!V91+'38.bpkad'!V91+'39.bkd'!V91+'40.bpsdm'!V91+'41.penghubung'!V91+'42.SKPKD'!V91</f>
        <v>0</v>
      </c>
      <c r="W91" s="54">
        <f>'1. dikbud'!W91+'2. dinkes'!W91+'3. moewardi'!W91+'4. margono'!W91+'5. tugurejo'!W91+'6. kelet'!W91+'7. amino'!W91+'8. rsjdska'!W91+'9. rsjdklaten'!W91+'10.binamarga'!W91+'11.psda'!W91+'12.peraskim'!W91+'13.satpol'!W91+'14.kesbangpol'!W91+'15.dinsos'!W91+'16.bpbd'!W91+'17.nakertran'!W91+'18.dp3akab'!W91+'19.dlhk'!W91+'20.dkp'!W91+'21.permades'!W91+'22.dishub'!W91+'23.kominfo'!W91+'24.dinkop'!W91+'25.dpmdptsp'!W91+'26.dinpora'!W91+'27.arpus'!W91+'28.dinlutkan'!W91+'29.distanbun'!W91+'30.ternak'!W91+'31.esdm'!W91+'32.disperindag'!W91+'33.setda'!W91+'34.setwan'!W91+'35.inspektorat'!W91+'36.bappeda'!W91+'37.bppd'!W91+'38.bpkad'!W91+'39.bkd'!W91+'40.bpsdm'!W91+'41.penghubung'!W91+'42.SKPKD'!W91</f>
        <v>0</v>
      </c>
      <c r="X91" s="54">
        <f>'1. dikbud'!X91+'2. dinkes'!X91+'3. moewardi'!X91+'4. margono'!X91+'5. tugurejo'!X91+'6. kelet'!X91+'7. amino'!X91+'8. rsjdska'!X91+'9. rsjdklaten'!X91+'10.binamarga'!X91+'11.psda'!X91+'12.peraskim'!X91+'13.satpol'!X91+'14.kesbangpol'!X91+'15.dinsos'!X91+'16.bpbd'!X91+'17.nakertran'!X91+'18.dp3akab'!X91+'19.dlhk'!X91+'20.dkp'!X91+'21.permades'!X91+'22.dishub'!X91+'23.kominfo'!X91+'24.dinkop'!X91+'25.dpmdptsp'!X91+'26.dinpora'!X91+'27.arpus'!X91+'28.dinlutkan'!X91+'29.distanbun'!X91+'30.ternak'!X91+'31.esdm'!X91+'32.disperindag'!X91+'33.setda'!X91+'34.setwan'!X91+'35.inspektorat'!X91+'36.bappeda'!X91+'37.bppd'!X91+'38.bpkad'!X91+'39.bkd'!X91+'40.bpsdm'!X91+'41.penghubung'!X91+'42.SKPKD'!X91</f>
        <v>0</v>
      </c>
      <c r="Y91" s="54">
        <f>'1. dikbud'!Y91+'2. dinkes'!Y91+'3. moewardi'!Y91+'4. margono'!Y91+'5. tugurejo'!Y91+'6. kelet'!Y91+'7. amino'!Y91+'8. rsjdska'!Y91+'9. rsjdklaten'!Y91+'10.binamarga'!Y91+'11.psda'!Y91+'12.peraskim'!Y91+'13.satpol'!Y91+'14.kesbangpol'!Y91+'15.dinsos'!Y91+'16.bpbd'!Y91+'17.nakertran'!Y91+'18.dp3akab'!Y91+'19.dlhk'!Y91+'20.dkp'!Y91+'21.permades'!Y91+'22.dishub'!Y91+'23.kominfo'!Y91+'24.dinkop'!Y91+'25.dpmdptsp'!Y91+'26.dinpora'!Y91+'27.arpus'!Y91+'28.dinlutkan'!Y91+'29.distanbun'!Y91+'30.ternak'!Y91+'31.esdm'!Y91+'32.disperindag'!Y91+'33.setda'!Y91+'34.setwan'!Y91+'35.inspektorat'!Y91+'36.bappeda'!Y91+'37.bppd'!Y91+'38.bpkad'!Y91+'39.bkd'!Y91+'40.bpsdm'!Y91+'41.penghubung'!Y91+'42.SKPKD'!Y91</f>
        <v>0</v>
      </c>
      <c r="Z91" s="54">
        <f>'1. dikbud'!Z91+'2. dinkes'!Z91+'3. moewardi'!Z91+'4. margono'!Z91+'5. tugurejo'!Z91+'6. kelet'!Z91+'7. amino'!Z91+'8. rsjdska'!Z91+'9. rsjdklaten'!Z91+'10.binamarga'!Z91+'11.psda'!Z91+'12.peraskim'!Z91+'13.satpol'!Z91+'14.kesbangpol'!Z91+'15.dinsos'!Z91+'16.bpbd'!Z91+'17.nakertran'!Z91+'18.dp3akab'!Z91+'19.dlhk'!Z91+'20.dkp'!Z91+'21.permades'!Z91+'22.dishub'!Z91+'23.kominfo'!Z91+'24.dinkop'!Z91+'25.dpmdptsp'!Z91+'26.dinpora'!Z91+'27.arpus'!Z91+'28.dinlutkan'!Z91+'29.distanbun'!Z91+'30.ternak'!Z91+'31.esdm'!Z91+'32.disperindag'!Z91+'33.setda'!Z91+'34.setwan'!Z91+'35.inspektorat'!Z91+'36.bappeda'!Z91+'37.bppd'!Z91+'38.bpkad'!Z91+'39.bkd'!Z91+'40.bpsdm'!Z91+'41.penghubung'!Z91+'42.SKPKD'!Z91</f>
        <v>0</v>
      </c>
      <c r="AA91" s="54">
        <f>'1. dikbud'!AA91+'2. dinkes'!AA91+'3. moewardi'!AA91+'4. margono'!AA91+'5. tugurejo'!AA91+'6. kelet'!AA91+'7. amino'!AA91+'8. rsjdska'!AA91+'9. rsjdklaten'!AA91+'10.binamarga'!AA91+'11.psda'!AA91+'12.peraskim'!AA91+'13.satpol'!AA91+'14.kesbangpol'!AA91+'15.dinsos'!AA91+'16.bpbd'!AA91+'17.nakertran'!AA91+'18.dp3akab'!AA91+'19.dlhk'!AA91+'20.dkp'!AA91+'21.permades'!AA91+'22.dishub'!AA91+'23.kominfo'!AA91+'24.dinkop'!AA91+'25.dpmdptsp'!AA91+'26.dinpora'!AA91+'27.arpus'!AA91+'28.dinlutkan'!AA91+'29.distanbun'!AA91+'30.ternak'!AA91+'31.esdm'!AA91+'32.disperindag'!AA91+'33.setda'!AA91+'34.setwan'!AA91+'35.inspektorat'!AA91+'36.bappeda'!AA91+'37.bppd'!AA91+'38.bpkad'!AA91+'39.bkd'!AA91+'40.bpsdm'!AA91+'41.penghubung'!AA91+'42.SKPKD'!AA91</f>
        <v>8655</v>
      </c>
      <c r="AB91" s="54">
        <f>'1. dikbud'!AB91+'2. dinkes'!AB91+'3. moewardi'!AB91+'4. margono'!AB91+'5. tugurejo'!AB91+'6. kelet'!AB91+'7. amino'!AB91+'8. rsjdska'!AB91+'9. rsjdklaten'!AB91+'10.binamarga'!AB91+'11.psda'!AB91+'12.peraskim'!AB91+'13.satpol'!AB91+'14.kesbangpol'!AB91+'15.dinsos'!AB91+'16.bpbd'!AB91+'17.nakertran'!AB91+'18.dp3akab'!AB91+'19.dlhk'!AB91+'20.dkp'!AB91+'21.permades'!AB91+'22.dishub'!AB91+'23.kominfo'!AB91+'24.dinkop'!AB91+'25.dpmdptsp'!AB91+'26.dinpora'!AB91+'27.arpus'!AB91+'28.dinlutkan'!AB91+'29.distanbun'!AB91+'30.ternak'!AB91+'31.esdm'!AB91+'32.disperindag'!AB91+'33.setda'!AB91+'34.setwan'!AB91+'35.inspektorat'!AB91+'36.bappeda'!AB91+'37.bppd'!AB91+'38.bpkad'!AB91+'39.bkd'!AB91+'40.bpsdm'!AB91+'41.penghubung'!AB91+'42.SKPKD'!AB91</f>
        <v>15930881401</v>
      </c>
      <c r="AC91" s="257">
        <f>[1]RkpAkum!D85</f>
        <v>8655</v>
      </c>
      <c r="AD91" s="257">
        <f>[1]RkpAkum!E85</f>
        <v>15930881401</v>
      </c>
      <c r="AE91" s="257">
        <f t="shared" si="10"/>
        <v>0</v>
      </c>
      <c r="AF91" s="257">
        <f t="shared" si="11"/>
        <v>0</v>
      </c>
    </row>
    <row r="92" spans="1:32" s="74" customFormat="1">
      <c r="A92" s="241">
        <v>9</v>
      </c>
      <c r="B92" s="242" t="s">
        <v>238</v>
      </c>
      <c r="C92" s="54">
        <f>'1. dikbud'!C92+'2. dinkes'!C92+'3. moewardi'!C92+'4. margono'!C92+'5. tugurejo'!C92+'6. kelet'!C92+'7. amino'!C92+'8. rsjdska'!C92+'9. rsjdklaten'!C92+'10.binamarga'!C92+'11.psda'!C92+'12.peraskim'!C92+'13.satpol'!C92+'14.kesbangpol'!C92+'15.dinsos'!C92+'16.bpbd'!C92+'17.nakertran'!C92+'18.dp3akab'!C92+'19.dlhk'!C92+'20.dkp'!C92+'21.permades'!C92+'22.dishub'!C92+'23.kominfo'!C92+'24.dinkop'!C92+'25.dpmdptsp'!C92+'26.dinpora'!C92+'27.arpus'!C92+'28.dinlutkan'!C92+'29.distanbun'!C92+'30.ternak'!C92+'31.esdm'!C92+'32.disperindag'!C92+'33.setda'!C92+'34.setwan'!C92+'35.inspektorat'!C92+'36.bappeda'!C92+'37.bppd'!C92+'38.bpkad'!C92+'39.bkd'!C92+'40.bpsdm'!C92+'41.penghubung'!C92+'42.SKPKD'!C92</f>
        <v>17911</v>
      </c>
      <c r="D92" s="54">
        <f>'1. dikbud'!D92+'2. dinkes'!D92+'3. moewardi'!D92+'4. margono'!D92+'5. tugurejo'!D92+'6. kelet'!D92+'7. amino'!D92+'8. rsjdska'!D92+'9. rsjdklaten'!D92+'10.binamarga'!D92+'11.psda'!D92+'12.peraskim'!D92+'13.satpol'!D92+'14.kesbangpol'!D92+'15.dinsos'!D92+'16.bpbd'!D92+'17.nakertran'!D92+'18.dp3akab'!D92+'19.dlhk'!D92+'20.dkp'!D92+'21.permades'!D92+'22.dishub'!D92+'23.kominfo'!D92+'24.dinkop'!D92+'25.dpmdptsp'!D92+'26.dinpora'!D92+'27.arpus'!D92+'28.dinlutkan'!D92+'29.distanbun'!D92+'30.ternak'!D92+'31.esdm'!D92+'32.disperindag'!D92+'33.setda'!D92+'34.setwan'!D92+'35.inspektorat'!D92+'36.bappeda'!D92+'37.bppd'!D92+'38.bpkad'!D92+'39.bkd'!D92+'40.bpsdm'!D92+'41.penghubung'!D92+'42.SKPKD'!D92</f>
        <v>5538155708</v>
      </c>
      <c r="E92" s="54">
        <f>'1. dikbud'!E92+'2. dinkes'!E92+'3. moewardi'!E92+'4. margono'!E92+'5. tugurejo'!E92+'6. kelet'!E92+'7. amino'!E92+'8. rsjdska'!E92+'9. rsjdklaten'!E92+'10.binamarga'!E92+'11.psda'!E92+'12.peraskim'!E92+'13.satpol'!E92+'14.kesbangpol'!E92+'15.dinsos'!E92+'16.bpbd'!E92+'17.nakertran'!E92+'18.dp3akab'!E92+'19.dlhk'!E92+'20.dkp'!E92+'21.permades'!E92+'22.dishub'!E92+'23.kominfo'!E92+'24.dinkop'!E92+'25.dpmdptsp'!E92+'26.dinpora'!E92+'27.arpus'!E92+'28.dinlutkan'!E92+'29.distanbun'!E92+'30.ternak'!E92+'31.esdm'!E92+'32.disperindag'!E92+'33.setda'!E92+'34.setwan'!E92+'35.inspektorat'!E92+'36.bappeda'!E92+'37.bppd'!E92+'38.bpkad'!E92+'39.bkd'!E92+'40.bpsdm'!E92+'41.penghubung'!E92+'42.SKPKD'!E92</f>
        <v>47</v>
      </c>
      <c r="F92" s="54">
        <f>'1. dikbud'!F92+'2. dinkes'!F92+'3. moewardi'!F92+'4. margono'!F92+'5. tugurejo'!F92+'6. kelet'!F92+'7. amino'!F92+'8. rsjdska'!F92+'9. rsjdklaten'!F92+'10.binamarga'!F92+'11.psda'!F92+'12.peraskim'!F92+'13.satpol'!F92+'14.kesbangpol'!F92+'15.dinsos'!F92+'16.bpbd'!F92+'17.nakertran'!F92+'18.dp3akab'!F92+'19.dlhk'!F92+'20.dkp'!F92+'21.permades'!F92+'22.dishub'!F92+'23.kominfo'!F92+'24.dinkop'!F92+'25.dpmdptsp'!F92+'26.dinpora'!F92+'27.arpus'!F92+'28.dinlutkan'!F92+'29.distanbun'!F92+'30.ternak'!F92+'31.esdm'!F92+'32.disperindag'!F92+'33.setda'!F92+'34.setwan'!F92+'35.inspektorat'!F92+'36.bappeda'!F92+'37.bppd'!F92+'38.bpkad'!F92+'39.bkd'!F92+'40.bpsdm'!F92+'41.penghubung'!F92+'42.SKPKD'!F92</f>
        <v>130969505</v>
      </c>
      <c r="G92" s="54">
        <f>'1. dikbud'!G92+'2. dinkes'!G92+'3. moewardi'!G92+'4. margono'!G92+'5. tugurejo'!G92+'6. kelet'!G92+'7. amino'!G92+'8. rsjdska'!G92+'9. rsjdklaten'!G92+'10.binamarga'!G92+'11.psda'!G92+'12.peraskim'!G92+'13.satpol'!G92+'14.kesbangpol'!G92+'15.dinsos'!G92+'16.bpbd'!G92+'17.nakertran'!G92+'18.dp3akab'!G92+'19.dlhk'!G92+'20.dkp'!G92+'21.permades'!G92+'22.dishub'!G92+'23.kominfo'!G92+'24.dinkop'!G92+'25.dpmdptsp'!G92+'26.dinpora'!G92+'27.arpus'!G92+'28.dinlutkan'!G92+'29.distanbun'!G92+'30.ternak'!G92+'31.esdm'!G92+'32.disperindag'!G92+'33.setda'!G92+'34.setwan'!G92+'35.inspektorat'!G92+'36.bappeda'!G92+'37.bppd'!G92+'38.bpkad'!G92+'39.bkd'!G92+'40.bpsdm'!G92+'41.penghubung'!G92+'42.SKPKD'!G92</f>
        <v>0</v>
      </c>
      <c r="H92" s="54">
        <f>'1. dikbud'!H92+'2. dinkes'!H92+'3. moewardi'!H92+'4. margono'!H92+'5. tugurejo'!H92+'6. kelet'!H92+'7. amino'!H92+'8. rsjdska'!H92+'9. rsjdklaten'!H92+'10.binamarga'!H92+'11.psda'!H92+'12.peraskim'!H92+'13.satpol'!H92+'14.kesbangpol'!H92+'15.dinsos'!H92+'16.bpbd'!H92+'17.nakertran'!H92+'18.dp3akab'!H92+'19.dlhk'!H92+'20.dkp'!H92+'21.permades'!H92+'22.dishub'!H92+'23.kominfo'!H92+'24.dinkop'!H92+'25.dpmdptsp'!H92+'26.dinpora'!H92+'27.arpus'!H92+'28.dinlutkan'!H92+'29.distanbun'!H92+'30.ternak'!H92+'31.esdm'!H92+'32.disperindag'!H92+'33.setda'!H92+'34.setwan'!H92+'35.inspektorat'!H92+'36.bappeda'!H92+'37.bppd'!H92+'38.bpkad'!H92+'39.bkd'!H92+'40.bpsdm'!H92+'41.penghubung'!H92+'42.SKPKD'!H92</f>
        <v>0</v>
      </c>
      <c r="I92" s="54">
        <f>'1. dikbud'!I92+'2. dinkes'!I92+'3. moewardi'!I92+'4. margono'!I92+'5. tugurejo'!I92+'6. kelet'!I92+'7. amino'!I92+'8. rsjdska'!I92+'9. rsjdklaten'!I92+'10.binamarga'!I92+'11.psda'!I92+'12.peraskim'!I92+'13.satpol'!I92+'14.kesbangpol'!I92+'15.dinsos'!I92+'16.bpbd'!I92+'17.nakertran'!I92+'18.dp3akab'!I92+'19.dlhk'!I92+'20.dkp'!I92+'21.permades'!I92+'22.dishub'!I92+'23.kominfo'!I92+'24.dinkop'!I92+'25.dpmdptsp'!I92+'26.dinpora'!I92+'27.arpus'!I92+'28.dinlutkan'!I92+'29.distanbun'!I92+'30.ternak'!I92+'31.esdm'!I92+'32.disperindag'!I92+'33.setda'!I92+'34.setwan'!I92+'35.inspektorat'!I92+'36.bappeda'!I92+'37.bppd'!I92+'38.bpkad'!I92+'39.bkd'!I92+'40.bpsdm'!I92+'41.penghubung'!I92+'42.SKPKD'!I92</f>
        <v>47</v>
      </c>
      <c r="J92" s="54">
        <f>'1. dikbud'!J92+'2. dinkes'!J92+'3. moewardi'!J92+'4. margono'!J92+'5. tugurejo'!J92+'6. kelet'!J92+'7. amino'!J92+'8. rsjdska'!J92+'9. rsjdklaten'!J92+'10.binamarga'!J92+'11.psda'!J92+'12.peraskim'!J92+'13.satpol'!J92+'14.kesbangpol'!J92+'15.dinsos'!J92+'16.bpbd'!J92+'17.nakertran'!J92+'18.dp3akab'!J92+'19.dlhk'!J92+'20.dkp'!J92+'21.permades'!J92+'22.dishub'!J92+'23.kominfo'!J92+'24.dinkop'!J92+'25.dpmdptsp'!J92+'26.dinpora'!J92+'27.arpus'!J92+'28.dinlutkan'!J92+'29.distanbun'!J92+'30.ternak'!J92+'31.esdm'!J92+'32.disperindag'!J92+'33.setda'!J92+'34.setwan'!J92+'35.inspektorat'!J92+'36.bappeda'!J92+'37.bppd'!J92+'38.bpkad'!J92+'39.bkd'!J92+'40.bpsdm'!J92+'41.penghubung'!J92+'42.SKPKD'!J92</f>
        <v>130969505</v>
      </c>
      <c r="K92" s="54">
        <f>'1. dikbud'!K92+'2. dinkes'!K92+'3. moewardi'!K92+'4. margono'!K92+'5. tugurejo'!K92+'6. kelet'!K92+'7. amino'!K92+'8. rsjdska'!K92+'9. rsjdklaten'!K92+'10.binamarga'!K92+'11.psda'!K92+'12.peraskim'!K92+'13.satpol'!K92+'14.kesbangpol'!K92+'15.dinsos'!K92+'16.bpbd'!K92+'17.nakertran'!K92+'18.dp3akab'!K92+'19.dlhk'!K92+'20.dkp'!K92+'21.permades'!K92+'22.dishub'!K92+'23.kominfo'!K92+'24.dinkop'!K92+'25.dpmdptsp'!K92+'26.dinpora'!K92+'27.arpus'!K92+'28.dinlutkan'!K92+'29.distanbun'!K92+'30.ternak'!K92+'31.esdm'!K92+'32.disperindag'!K92+'33.setda'!K92+'34.setwan'!K92+'35.inspektorat'!K92+'36.bappeda'!K92+'37.bppd'!K92+'38.bpkad'!K92+'39.bkd'!K92+'40.bpsdm'!K92+'41.penghubung'!K92+'42.SKPKD'!K92</f>
        <v>0</v>
      </c>
      <c r="L92" s="54">
        <f>'1. dikbud'!L92+'2. dinkes'!L92+'3. moewardi'!L92+'4. margono'!L92+'5. tugurejo'!L92+'6. kelet'!L92+'7. amino'!L92+'8. rsjdska'!L92+'9. rsjdklaten'!L92+'10.binamarga'!L92+'11.psda'!L92+'12.peraskim'!L92+'13.satpol'!L92+'14.kesbangpol'!L92+'15.dinsos'!L92+'16.bpbd'!L92+'17.nakertran'!L92+'18.dp3akab'!L92+'19.dlhk'!L92+'20.dkp'!L92+'21.permades'!L92+'22.dishub'!L92+'23.kominfo'!L92+'24.dinkop'!L92+'25.dpmdptsp'!L92+'26.dinpora'!L92+'27.arpus'!L92+'28.dinlutkan'!L92+'29.distanbun'!L92+'30.ternak'!L92+'31.esdm'!L92+'32.disperindag'!L92+'33.setda'!L92+'34.setwan'!L92+'35.inspektorat'!L92+'36.bappeda'!L92+'37.bppd'!L92+'38.bpkad'!L92+'39.bkd'!L92+'40.bpsdm'!L92+'41.penghubung'!L92+'42.SKPKD'!L92</f>
        <v>0</v>
      </c>
      <c r="M92" s="54">
        <f>'1. dikbud'!M92+'2. dinkes'!M92+'3. moewardi'!M92+'4. margono'!M92+'5. tugurejo'!M92+'6. kelet'!M92+'7. amino'!M92+'8. rsjdska'!M92+'9. rsjdklaten'!M92+'10.binamarga'!M92+'11.psda'!M92+'12.peraskim'!M92+'13.satpol'!M92+'14.kesbangpol'!M92+'15.dinsos'!M92+'16.bpbd'!M92+'17.nakertran'!M92+'18.dp3akab'!M92+'19.dlhk'!M92+'20.dkp'!M92+'21.permades'!M92+'22.dishub'!M92+'23.kominfo'!M92+'24.dinkop'!M92+'25.dpmdptsp'!M92+'26.dinpora'!M92+'27.arpus'!M92+'28.dinlutkan'!M92+'29.distanbun'!M92+'30.ternak'!M92+'31.esdm'!M92+'32.disperindag'!M92+'33.setda'!M92+'34.setwan'!M92+'35.inspektorat'!M92+'36.bappeda'!M92+'37.bppd'!M92+'38.bpkad'!M92+'39.bkd'!M92+'40.bpsdm'!M92+'41.penghubung'!M92+'42.SKPKD'!M92</f>
        <v>0</v>
      </c>
      <c r="N92" s="54">
        <f>'1. dikbud'!N92+'2. dinkes'!N92+'3. moewardi'!N92+'4. margono'!N92+'5. tugurejo'!N92+'6. kelet'!N92+'7. amino'!N92+'8. rsjdska'!N92+'9. rsjdklaten'!N92+'10.binamarga'!N92+'11.psda'!N92+'12.peraskim'!N92+'13.satpol'!N92+'14.kesbangpol'!N92+'15.dinsos'!N92+'16.bpbd'!N92+'17.nakertran'!N92+'18.dp3akab'!N92+'19.dlhk'!N92+'20.dkp'!N92+'21.permades'!N92+'22.dishub'!N92+'23.kominfo'!N92+'24.dinkop'!N92+'25.dpmdptsp'!N92+'26.dinpora'!N92+'27.arpus'!N92+'28.dinlutkan'!N92+'29.distanbun'!N92+'30.ternak'!N92+'31.esdm'!N92+'32.disperindag'!N92+'33.setda'!N92+'34.setwan'!N92+'35.inspektorat'!N92+'36.bappeda'!N92+'37.bppd'!N92+'38.bpkad'!N92+'39.bkd'!N92+'40.bpsdm'!N92+'41.penghubung'!N92+'42.SKPKD'!N92</f>
        <v>0</v>
      </c>
      <c r="O92" s="54">
        <f>'1. dikbud'!O92+'2. dinkes'!O92+'3. moewardi'!O92+'4. margono'!O92+'5. tugurejo'!O92+'6. kelet'!O92+'7. amino'!O92+'8. rsjdska'!O92+'9. rsjdklaten'!O92+'10.binamarga'!O92+'11.psda'!O92+'12.peraskim'!O92+'13.satpol'!O92+'14.kesbangpol'!O92+'15.dinsos'!O92+'16.bpbd'!O92+'17.nakertran'!O92+'18.dp3akab'!O92+'19.dlhk'!O92+'20.dkp'!O92+'21.permades'!O92+'22.dishub'!O92+'23.kominfo'!O92+'24.dinkop'!O92+'25.dpmdptsp'!O92+'26.dinpora'!O92+'27.arpus'!O92+'28.dinlutkan'!O92+'29.distanbun'!O92+'30.ternak'!O92+'31.esdm'!O92+'32.disperindag'!O92+'33.setda'!O92+'34.setwan'!O92+'35.inspektorat'!O92+'36.bappeda'!O92+'37.bppd'!O92+'38.bpkad'!O92+'39.bkd'!O92+'40.bpsdm'!O92+'41.penghubung'!O92+'42.SKPKD'!O92</f>
        <v>0</v>
      </c>
      <c r="P92" s="54">
        <f>'1. dikbud'!P92+'2. dinkes'!P92+'3. moewardi'!P92+'4. margono'!P92+'5. tugurejo'!P92+'6. kelet'!P92+'7. amino'!P92+'8. rsjdska'!P92+'9. rsjdklaten'!P92+'10.binamarga'!P92+'11.psda'!P92+'12.peraskim'!P92+'13.satpol'!P92+'14.kesbangpol'!P92+'15.dinsos'!P92+'16.bpbd'!P92+'17.nakertran'!P92+'18.dp3akab'!P92+'19.dlhk'!P92+'20.dkp'!P92+'21.permades'!P92+'22.dishub'!P92+'23.kominfo'!P92+'24.dinkop'!P92+'25.dpmdptsp'!P92+'26.dinpora'!P92+'27.arpus'!P92+'28.dinlutkan'!P92+'29.distanbun'!P92+'30.ternak'!P92+'31.esdm'!P92+'32.disperindag'!P92+'33.setda'!P92+'34.setwan'!P92+'35.inspektorat'!P92+'36.bappeda'!P92+'37.bppd'!P92+'38.bpkad'!P92+'39.bkd'!P92+'40.bpsdm'!P92+'41.penghubung'!P92+'42.SKPKD'!P92</f>
        <v>0</v>
      </c>
      <c r="Q92" s="54">
        <f>'1. dikbud'!Q92+'2. dinkes'!Q92+'3. moewardi'!Q92+'4. margono'!Q92+'5. tugurejo'!Q92+'6. kelet'!Q92+'7. amino'!Q92+'8. rsjdska'!Q92+'9. rsjdklaten'!Q92+'10.binamarga'!Q92+'11.psda'!Q92+'12.peraskim'!Q92+'13.satpol'!Q92+'14.kesbangpol'!Q92+'15.dinsos'!Q92+'16.bpbd'!Q92+'17.nakertran'!Q92+'18.dp3akab'!Q92+'19.dlhk'!Q92+'20.dkp'!Q92+'21.permades'!Q92+'22.dishub'!Q92+'23.kominfo'!Q92+'24.dinkop'!Q92+'25.dpmdptsp'!Q92+'26.dinpora'!Q92+'27.arpus'!Q92+'28.dinlutkan'!Q92+'29.distanbun'!Q92+'30.ternak'!Q92+'31.esdm'!Q92+'32.disperindag'!Q92+'33.setda'!Q92+'34.setwan'!Q92+'35.inspektorat'!Q92+'36.bappeda'!Q92+'37.bppd'!Q92+'38.bpkad'!Q92+'39.bkd'!Q92+'40.bpsdm'!Q92+'41.penghubung'!Q92+'42.SKPKD'!Q92</f>
        <v>0</v>
      </c>
      <c r="R92" s="54">
        <f>'1. dikbud'!R92+'2. dinkes'!R92+'3. moewardi'!R92+'4. margono'!R92+'5. tugurejo'!R92+'6. kelet'!R92+'7. amino'!R92+'8. rsjdska'!R92+'9. rsjdklaten'!R92+'10.binamarga'!R92+'11.psda'!R92+'12.peraskim'!R92+'13.satpol'!R92+'14.kesbangpol'!R92+'15.dinsos'!R92+'16.bpbd'!R92+'17.nakertran'!R92+'18.dp3akab'!R92+'19.dlhk'!R92+'20.dkp'!R92+'21.permades'!R92+'22.dishub'!R92+'23.kominfo'!R92+'24.dinkop'!R92+'25.dpmdptsp'!R92+'26.dinpora'!R92+'27.arpus'!R92+'28.dinlutkan'!R92+'29.distanbun'!R92+'30.ternak'!R92+'31.esdm'!R92+'32.disperindag'!R92+'33.setda'!R92+'34.setwan'!R92+'35.inspektorat'!R92+'36.bappeda'!R92+'37.bppd'!R92+'38.bpkad'!R92+'39.bkd'!R92+'40.bpsdm'!R92+'41.penghubung'!R92+'42.SKPKD'!R92</f>
        <v>0</v>
      </c>
      <c r="S92" s="54">
        <f>'1. dikbud'!S92+'2. dinkes'!S92+'3. moewardi'!S92+'4. margono'!S92+'5. tugurejo'!S92+'6. kelet'!S92+'7. amino'!S92+'8. rsjdska'!S92+'9. rsjdklaten'!S92+'10.binamarga'!S92+'11.psda'!S92+'12.peraskim'!S92+'13.satpol'!S92+'14.kesbangpol'!S92+'15.dinsos'!S92+'16.bpbd'!S92+'17.nakertran'!S92+'18.dp3akab'!S92+'19.dlhk'!S92+'20.dkp'!S92+'21.permades'!S92+'22.dishub'!S92+'23.kominfo'!S92+'24.dinkop'!S92+'25.dpmdptsp'!S92+'26.dinpora'!S92+'27.arpus'!S92+'28.dinlutkan'!S92+'29.distanbun'!S92+'30.ternak'!S92+'31.esdm'!S92+'32.disperindag'!S92+'33.setda'!S92+'34.setwan'!S92+'35.inspektorat'!S92+'36.bappeda'!S92+'37.bppd'!S92+'38.bpkad'!S92+'39.bkd'!S92+'40.bpsdm'!S92+'41.penghubung'!S92+'42.SKPKD'!S92</f>
        <v>0</v>
      </c>
      <c r="T92" s="54">
        <f>'1. dikbud'!T92+'2. dinkes'!T92+'3. moewardi'!T92+'4. margono'!T92+'5. tugurejo'!T92+'6. kelet'!T92+'7. amino'!T92+'8. rsjdska'!T92+'9. rsjdklaten'!T92+'10.binamarga'!T92+'11.psda'!T92+'12.peraskim'!T92+'13.satpol'!T92+'14.kesbangpol'!T92+'15.dinsos'!T92+'16.bpbd'!T92+'17.nakertran'!T92+'18.dp3akab'!T92+'19.dlhk'!T92+'20.dkp'!T92+'21.permades'!T92+'22.dishub'!T92+'23.kominfo'!T92+'24.dinkop'!T92+'25.dpmdptsp'!T92+'26.dinpora'!T92+'27.arpus'!T92+'28.dinlutkan'!T92+'29.distanbun'!T92+'30.ternak'!T92+'31.esdm'!T92+'32.disperindag'!T92+'33.setda'!T92+'34.setwan'!T92+'35.inspektorat'!T92+'36.bappeda'!T92+'37.bppd'!T92+'38.bpkad'!T92+'39.bkd'!T92+'40.bpsdm'!T92+'41.penghubung'!T92+'42.SKPKD'!T92</f>
        <v>0</v>
      </c>
      <c r="U92" s="54">
        <f>'1. dikbud'!U92+'2. dinkes'!U92+'3. moewardi'!U92+'4. margono'!U92+'5. tugurejo'!U92+'6. kelet'!U92+'7. amino'!U92+'8. rsjdska'!U92+'9. rsjdklaten'!U92+'10.binamarga'!U92+'11.psda'!U92+'12.peraskim'!U92+'13.satpol'!U92+'14.kesbangpol'!U92+'15.dinsos'!U92+'16.bpbd'!U92+'17.nakertran'!U92+'18.dp3akab'!U92+'19.dlhk'!U92+'20.dkp'!U92+'21.permades'!U92+'22.dishub'!U92+'23.kominfo'!U92+'24.dinkop'!U92+'25.dpmdptsp'!U92+'26.dinpora'!U92+'27.arpus'!U92+'28.dinlutkan'!U92+'29.distanbun'!U92+'30.ternak'!U92+'31.esdm'!U92+'32.disperindag'!U92+'33.setda'!U92+'34.setwan'!U92+'35.inspektorat'!U92+'36.bappeda'!U92+'37.bppd'!U92+'38.bpkad'!U92+'39.bkd'!U92+'40.bpsdm'!U92+'41.penghubung'!U92+'42.SKPKD'!U92</f>
        <v>0</v>
      </c>
      <c r="V92" s="54">
        <f>'1. dikbud'!V92+'2. dinkes'!V92+'3. moewardi'!V92+'4. margono'!V92+'5. tugurejo'!V92+'6. kelet'!V92+'7. amino'!V92+'8. rsjdska'!V92+'9. rsjdklaten'!V92+'10.binamarga'!V92+'11.psda'!V92+'12.peraskim'!V92+'13.satpol'!V92+'14.kesbangpol'!V92+'15.dinsos'!V92+'16.bpbd'!V92+'17.nakertran'!V92+'18.dp3akab'!V92+'19.dlhk'!V92+'20.dkp'!V92+'21.permades'!V92+'22.dishub'!V92+'23.kominfo'!V92+'24.dinkop'!V92+'25.dpmdptsp'!V92+'26.dinpora'!V92+'27.arpus'!V92+'28.dinlutkan'!V92+'29.distanbun'!V92+'30.ternak'!V92+'31.esdm'!V92+'32.disperindag'!V92+'33.setda'!V92+'34.setwan'!V92+'35.inspektorat'!V92+'36.bappeda'!V92+'37.bppd'!V92+'38.bpkad'!V92+'39.bkd'!V92+'40.bpsdm'!V92+'41.penghubung'!V92+'42.SKPKD'!V92</f>
        <v>0</v>
      </c>
      <c r="W92" s="54">
        <f>'1. dikbud'!W92+'2. dinkes'!W92+'3. moewardi'!W92+'4. margono'!W92+'5. tugurejo'!W92+'6. kelet'!W92+'7. amino'!W92+'8. rsjdska'!W92+'9. rsjdklaten'!W92+'10.binamarga'!W92+'11.psda'!W92+'12.peraskim'!W92+'13.satpol'!W92+'14.kesbangpol'!W92+'15.dinsos'!W92+'16.bpbd'!W92+'17.nakertran'!W92+'18.dp3akab'!W92+'19.dlhk'!W92+'20.dkp'!W92+'21.permades'!W92+'22.dishub'!W92+'23.kominfo'!W92+'24.dinkop'!W92+'25.dpmdptsp'!W92+'26.dinpora'!W92+'27.arpus'!W92+'28.dinlutkan'!W92+'29.distanbun'!W92+'30.ternak'!W92+'31.esdm'!W92+'32.disperindag'!W92+'33.setda'!W92+'34.setwan'!W92+'35.inspektorat'!W92+'36.bappeda'!W92+'37.bppd'!W92+'38.bpkad'!W92+'39.bkd'!W92+'40.bpsdm'!W92+'41.penghubung'!W92+'42.SKPKD'!W92</f>
        <v>0</v>
      </c>
      <c r="X92" s="54">
        <f>'1. dikbud'!X92+'2. dinkes'!X92+'3. moewardi'!X92+'4. margono'!X92+'5. tugurejo'!X92+'6. kelet'!X92+'7. amino'!X92+'8. rsjdska'!X92+'9. rsjdklaten'!X92+'10.binamarga'!X92+'11.psda'!X92+'12.peraskim'!X92+'13.satpol'!X92+'14.kesbangpol'!X92+'15.dinsos'!X92+'16.bpbd'!X92+'17.nakertran'!X92+'18.dp3akab'!X92+'19.dlhk'!X92+'20.dkp'!X92+'21.permades'!X92+'22.dishub'!X92+'23.kominfo'!X92+'24.dinkop'!X92+'25.dpmdptsp'!X92+'26.dinpora'!X92+'27.arpus'!X92+'28.dinlutkan'!X92+'29.distanbun'!X92+'30.ternak'!X92+'31.esdm'!X92+'32.disperindag'!X92+'33.setda'!X92+'34.setwan'!X92+'35.inspektorat'!X92+'36.bappeda'!X92+'37.bppd'!X92+'38.bpkad'!X92+'39.bkd'!X92+'40.bpsdm'!X92+'41.penghubung'!X92+'42.SKPKD'!X92</f>
        <v>0</v>
      </c>
      <c r="Y92" s="54">
        <f>'1. dikbud'!Y92+'2. dinkes'!Y92+'3. moewardi'!Y92+'4. margono'!Y92+'5. tugurejo'!Y92+'6. kelet'!Y92+'7. amino'!Y92+'8. rsjdska'!Y92+'9. rsjdklaten'!Y92+'10.binamarga'!Y92+'11.psda'!Y92+'12.peraskim'!Y92+'13.satpol'!Y92+'14.kesbangpol'!Y92+'15.dinsos'!Y92+'16.bpbd'!Y92+'17.nakertran'!Y92+'18.dp3akab'!Y92+'19.dlhk'!Y92+'20.dkp'!Y92+'21.permades'!Y92+'22.dishub'!Y92+'23.kominfo'!Y92+'24.dinkop'!Y92+'25.dpmdptsp'!Y92+'26.dinpora'!Y92+'27.arpus'!Y92+'28.dinlutkan'!Y92+'29.distanbun'!Y92+'30.ternak'!Y92+'31.esdm'!Y92+'32.disperindag'!Y92+'33.setda'!Y92+'34.setwan'!Y92+'35.inspektorat'!Y92+'36.bappeda'!Y92+'37.bppd'!Y92+'38.bpkad'!Y92+'39.bkd'!Y92+'40.bpsdm'!Y92+'41.penghubung'!Y92+'42.SKPKD'!Y92</f>
        <v>0</v>
      </c>
      <c r="Z92" s="54">
        <f>'1. dikbud'!Z92+'2. dinkes'!Z92+'3. moewardi'!Z92+'4. margono'!Z92+'5. tugurejo'!Z92+'6. kelet'!Z92+'7. amino'!Z92+'8. rsjdska'!Z92+'9. rsjdklaten'!Z92+'10.binamarga'!Z92+'11.psda'!Z92+'12.peraskim'!Z92+'13.satpol'!Z92+'14.kesbangpol'!Z92+'15.dinsos'!Z92+'16.bpbd'!Z92+'17.nakertran'!Z92+'18.dp3akab'!Z92+'19.dlhk'!Z92+'20.dkp'!Z92+'21.permades'!Z92+'22.dishub'!Z92+'23.kominfo'!Z92+'24.dinkop'!Z92+'25.dpmdptsp'!Z92+'26.dinpora'!Z92+'27.arpus'!Z92+'28.dinlutkan'!Z92+'29.distanbun'!Z92+'30.ternak'!Z92+'31.esdm'!Z92+'32.disperindag'!Z92+'33.setda'!Z92+'34.setwan'!Z92+'35.inspektorat'!Z92+'36.bappeda'!Z92+'37.bppd'!Z92+'38.bpkad'!Z92+'39.bkd'!Z92+'40.bpsdm'!Z92+'41.penghubung'!Z92+'42.SKPKD'!Z92</f>
        <v>0</v>
      </c>
      <c r="AA92" s="54">
        <f>'1. dikbud'!AA92+'2. dinkes'!AA92+'3. moewardi'!AA92+'4. margono'!AA92+'5. tugurejo'!AA92+'6. kelet'!AA92+'7. amino'!AA92+'8. rsjdska'!AA92+'9. rsjdklaten'!AA92+'10.binamarga'!AA92+'11.psda'!AA92+'12.peraskim'!AA92+'13.satpol'!AA92+'14.kesbangpol'!AA92+'15.dinsos'!AA92+'16.bpbd'!AA92+'17.nakertran'!AA92+'18.dp3akab'!AA92+'19.dlhk'!AA92+'20.dkp'!AA92+'21.permades'!AA92+'22.dishub'!AA92+'23.kominfo'!AA92+'24.dinkop'!AA92+'25.dpmdptsp'!AA92+'26.dinpora'!AA92+'27.arpus'!AA92+'28.dinlutkan'!AA92+'29.distanbun'!AA92+'30.ternak'!AA92+'31.esdm'!AA92+'32.disperindag'!AA92+'33.setda'!AA92+'34.setwan'!AA92+'35.inspektorat'!AA92+'36.bappeda'!AA92+'37.bppd'!AA92+'38.bpkad'!AA92+'39.bkd'!AA92+'40.bpsdm'!AA92+'41.penghubung'!AA92+'42.SKPKD'!AA92</f>
        <v>17958</v>
      </c>
      <c r="AB92" s="54">
        <f>'1. dikbud'!AB92+'2. dinkes'!AB92+'3. moewardi'!AB92+'4. margono'!AB92+'5. tugurejo'!AB92+'6. kelet'!AB92+'7. amino'!AB92+'8. rsjdska'!AB92+'9. rsjdklaten'!AB92+'10.binamarga'!AB92+'11.psda'!AB92+'12.peraskim'!AB92+'13.satpol'!AB92+'14.kesbangpol'!AB92+'15.dinsos'!AB92+'16.bpbd'!AB92+'17.nakertran'!AB92+'18.dp3akab'!AB92+'19.dlhk'!AB92+'20.dkp'!AB92+'21.permades'!AB92+'22.dishub'!AB92+'23.kominfo'!AB92+'24.dinkop'!AB92+'25.dpmdptsp'!AB92+'26.dinpora'!AB92+'27.arpus'!AB92+'28.dinlutkan'!AB92+'29.distanbun'!AB92+'30.ternak'!AB92+'31.esdm'!AB92+'32.disperindag'!AB92+'33.setda'!AB92+'34.setwan'!AB92+'35.inspektorat'!AB92+'36.bappeda'!AB92+'37.bppd'!AB92+'38.bpkad'!AB92+'39.bkd'!AB92+'40.bpsdm'!AB92+'41.penghubung'!AB92+'42.SKPKD'!AB92</f>
        <v>5669125213</v>
      </c>
      <c r="AC92" s="257">
        <f>[1]RkpAkum!D86</f>
        <v>17958</v>
      </c>
      <c r="AD92" s="257">
        <f>[1]RkpAkum!E86</f>
        <v>5669125213</v>
      </c>
      <c r="AE92" s="257">
        <f t="shared" si="10"/>
        <v>0</v>
      </c>
      <c r="AF92" s="257">
        <f t="shared" si="11"/>
        <v>0</v>
      </c>
    </row>
    <row r="93" spans="1:32" s="74" customFormat="1">
      <c r="A93" s="241">
        <v>10</v>
      </c>
      <c r="B93" s="242" t="s">
        <v>239</v>
      </c>
      <c r="C93" s="54">
        <f>'1. dikbud'!C93+'2. dinkes'!C93+'3. moewardi'!C93+'4. margono'!C93+'5. tugurejo'!C93+'6. kelet'!C93+'7. amino'!C93+'8. rsjdska'!C93+'9. rsjdklaten'!C93+'10.binamarga'!C93+'11.psda'!C93+'12.peraskim'!C93+'13.satpol'!C93+'14.kesbangpol'!C93+'15.dinsos'!C93+'16.bpbd'!C93+'17.nakertran'!C93+'18.dp3akab'!C93+'19.dlhk'!C93+'20.dkp'!C93+'21.permades'!C93+'22.dishub'!C93+'23.kominfo'!C93+'24.dinkop'!C93+'25.dpmdptsp'!C93+'26.dinpora'!C93+'27.arpus'!C93+'28.dinlutkan'!C93+'29.distanbun'!C93+'30.ternak'!C93+'31.esdm'!C93+'32.disperindag'!C93+'33.setda'!C93+'34.setwan'!C93+'35.inspektorat'!C93+'36.bappeda'!C93+'37.bppd'!C93+'38.bpkad'!C93+'39.bkd'!C93+'40.bpsdm'!C93+'41.penghubung'!C93+'42.SKPKD'!C93</f>
        <v>6</v>
      </c>
      <c r="D93" s="54">
        <f>'1. dikbud'!D93+'2. dinkes'!D93+'3. moewardi'!D93+'4. margono'!D93+'5. tugurejo'!D93+'6. kelet'!D93+'7. amino'!D93+'8. rsjdska'!D93+'9. rsjdklaten'!D93+'10.binamarga'!D93+'11.psda'!D93+'12.peraskim'!D93+'13.satpol'!D93+'14.kesbangpol'!D93+'15.dinsos'!D93+'16.bpbd'!D93+'17.nakertran'!D93+'18.dp3akab'!D93+'19.dlhk'!D93+'20.dkp'!D93+'21.permades'!D93+'22.dishub'!D93+'23.kominfo'!D93+'24.dinkop'!D93+'25.dpmdptsp'!D93+'26.dinpora'!D93+'27.arpus'!D93+'28.dinlutkan'!D93+'29.distanbun'!D93+'30.ternak'!D93+'31.esdm'!D93+'32.disperindag'!D93+'33.setda'!D93+'34.setwan'!D93+'35.inspektorat'!D93+'36.bappeda'!D93+'37.bppd'!D93+'38.bpkad'!D93+'39.bkd'!D93+'40.bpsdm'!D93+'41.penghubung'!D93+'42.SKPKD'!D93</f>
        <v>13675000</v>
      </c>
      <c r="E93" s="54">
        <f>'1. dikbud'!E93+'2. dinkes'!E93+'3. moewardi'!E93+'4. margono'!E93+'5. tugurejo'!E93+'6. kelet'!E93+'7. amino'!E93+'8. rsjdska'!E93+'9. rsjdklaten'!E93+'10.binamarga'!E93+'11.psda'!E93+'12.peraskim'!E93+'13.satpol'!E93+'14.kesbangpol'!E93+'15.dinsos'!E93+'16.bpbd'!E93+'17.nakertran'!E93+'18.dp3akab'!E93+'19.dlhk'!E93+'20.dkp'!E93+'21.permades'!E93+'22.dishub'!E93+'23.kominfo'!E93+'24.dinkop'!E93+'25.dpmdptsp'!E93+'26.dinpora'!E93+'27.arpus'!E93+'28.dinlutkan'!E93+'29.distanbun'!E93+'30.ternak'!E93+'31.esdm'!E93+'32.disperindag'!E93+'33.setda'!E93+'34.setwan'!E93+'35.inspektorat'!E93+'36.bappeda'!E93+'37.bppd'!E93+'38.bpkad'!E93+'39.bkd'!E93+'40.bpsdm'!E93+'41.penghubung'!E93+'42.SKPKD'!E93</f>
        <v>8</v>
      </c>
      <c r="F93" s="54">
        <f>'1. dikbud'!F93+'2. dinkes'!F93+'3. moewardi'!F93+'4. margono'!F93+'5. tugurejo'!F93+'6. kelet'!F93+'7. amino'!F93+'8. rsjdska'!F93+'9. rsjdklaten'!F93+'10.binamarga'!F93+'11.psda'!F93+'12.peraskim'!F93+'13.satpol'!F93+'14.kesbangpol'!F93+'15.dinsos'!F93+'16.bpbd'!F93+'17.nakertran'!F93+'18.dp3akab'!F93+'19.dlhk'!F93+'20.dkp'!F93+'21.permades'!F93+'22.dishub'!F93+'23.kominfo'!F93+'24.dinkop'!F93+'25.dpmdptsp'!F93+'26.dinpora'!F93+'27.arpus'!F93+'28.dinlutkan'!F93+'29.distanbun'!F93+'30.ternak'!F93+'31.esdm'!F93+'32.disperindag'!F93+'33.setda'!F93+'34.setwan'!F93+'35.inspektorat'!F93+'36.bappeda'!F93+'37.bppd'!F93+'38.bpkad'!F93+'39.bkd'!F93+'40.bpsdm'!F93+'41.penghubung'!F93+'42.SKPKD'!F93</f>
        <v>1155350</v>
      </c>
      <c r="G93" s="54">
        <f>'1. dikbud'!G93+'2. dinkes'!G93+'3. moewardi'!G93+'4. margono'!G93+'5. tugurejo'!G93+'6. kelet'!G93+'7. amino'!G93+'8. rsjdska'!G93+'9. rsjdklaten'!G93+'10.binamarga'!G93+'11.psda'!G93+'12.peraskim'!G93+'13.satpol'!G93+'14.kesbangpol'!G93+'15.dinsos'!G93+'16.bpbd'!G93+'17.nakertran'!G93+'18.dp3akab'!G93+'19.dlhk'!G93+'20.dkp'!G93+'21.permades'!G93+'22.dishub'!G93+'23.kominfo'!G93+'24.dinkop'!G93+'25.dpmdptsp'!G93+'26.dinpora'!G93+'27.arpus'!G93+'28.dinlutkan'!G93+'29.distanbun'!G93+'30.ternak'!G93+'31.esdm'!G93+'32.disperindag'!G93+'33.setda'!G93+'34.setwan'!G93+'35.inspektorat'!G93+'36.bappeda'!G93+'37.bppd'!G93+'38.bpkad'!G93+'39.bkd'!G93+'40.bpsdm'!G93+'41.penghubung'!G93+'42.SKPKD'!G93</f>
        <v>0</v>
      </c>
      <c r="H93" s="54">
        <f>'1. dikbud'!H93+'2. dinkes'!H93+'3. moewardi'!H93+'4. margono'!H93+'5. tugurejo'!H93+'6. kelet'!H93+'7. amino'!H93+'8. rsjdska'!H93+'9. rsjdklaten'!H93+'10.binamarga'!H93+'11.psda'!H93+'12.peraskim'!H93+'13.satpol'!H93+'14.kesbangpol'!H93+'15.dinsos'!H93+'16.bpbd'!H93+'17.nakertran'!H93+'18.dp3akab'!H93+'19.dlhk'!H93+'20.dkp'!H93+'21.permades'!H93+'22.dishub'!H93+'23.kominfo'!H93+'24.dinkop'!H93+'25.dpmdptsp'!H93+'26.dinpora'!H93+'27.arpus'!H93+'28.dinlutkan'!H93+'29.distanbun'!H93+'30.ternak'!H93+'31.esdm'!H93+'32.disperindag'!H93+'33.setda'!H93+'34.setwan'!H93+'35.inspektorat'!H93+'36.bappeda'!H93+'37.bppd'!H93+'38.bpkad'!H93+'39.bkd'!H93+'40.bpsdm'!H93+'41.penghubung'!H93+'42.SKPKD'!H93</f>
        <v>0</v>
      </c>
      <c r="I93" s="54">
        <f>'1. dikbud'!I93+'2. dinkes'!I93+'3. moewardi'!I93+'4. margono'!I93+'5. tugurejo'!I93+'6. kelet'!I93+'7. amino'!I93+'8. rsjdska'!I93+'9. rsjdklaten'!I93+'10.binamarga'!I93+'11.psda'!I93+'12.peraskim'!I93+'13.satpol'!I93+'14.kesbangpol'!I93+'15.dinsos'!I93+'16.bpbd'!I93+'17.nakertran'!I93+'18.dp3akab'!I93+'19.dlhk'!I93+'20.dkp'!I93+'21.permades'!I93+'22.dishub'!I93+'23.kominfo'!I93+'24.dinkop'!I93+'25.dpmdptsp'!I93+'26.dinpora'!I93+'27.arpus'!I93+'28.dinlutkan'!I93+'29.distanbun'!I93+'30.ternak'!I93+'31.esdm'!I93+'32.disperindag'!I93+'33.setda'!I93+'34.setwan'!I93+'35.inspektorat'!I93+'36.bappeda'!I93+'37.bppd'!I93+'38.bpkad'!I93+'39.bkd'!I93+'40.bpsdm'!I93+'41.penghubung'!I93+'42.SKPKD'!I93</f>
        <v>8</v>
      </c>
      <c r="J93" s="54">
        <f>'1. dikbud'!J93+'2. dinkes'!J93+'3. moewardi'!J93+'4. margono'!J93+'5. tugurejo'!J93+'6. kelet'!J93+'7. amino'!J93+'8. rsjdska'!J93+'9. rsjdklaten'!J93+'10.binamarga'!J93+'11.psda'!J93+'12.peraskim'!J93+'13.satpol'!J93+'14.kesbangpol'!J93+'15.dinsos'!J93+'16.bpbd'!J93+'17.nakertran'!J93+'18.dp3akab'!J93+'19.dlhk'!J93+'20.dkp'!J93+'21.permades'!J93+'22.dishub'!J93+'23.kominfo'!J93+'24.dinkop'!J93+'25.dpmdptsp'!J93+'26.dinpora'!J93+'27.arpus'!J93+'28.dinlutkan'!J93+'29.distanbun'!J93+'30.ternak'!J93+'31.esdm'!J93+'32.disperindag'!J93+'33.setda'!J93+'34.setwan'!J93+'35.inspektorat'!J93+'36.bappeda'!J93+'37.bppd'!J93+'38.bpkad'!J93+'39.bkd'!J93+'40.bpsdm'!J93+'41.penghubung'!J93+'42.SKPKD'!J93</f>
        <v>1155350</v>
      </c>
      <c r="K93" s="54">
        <f>'1. dikbud'!K93+'2. dinkes'!K93+'3. moewardi'!K93+'4. margono'!K93+'5. tugurejo'!K93+'6. kelet'!K93+'7. amino'!K93+'8. rsjdska'!K93+'9. rsjdklaten'!K93+'10.binamarga'!K93+'11.psda'!K93+'12.peraskim'!K93+'13.satpol'!K93+'14.kesbangpol'!K93+'15.dinsos'!K93+'16.bpbd'!K93+'17.nakertran'!K93+'18.dp3akab'!K93+'19.dlhk'!K93+'20.dkp'!K93+'21.permades'!K93+'22.dishub'!K93+'23.kominfo'!K93+'24.dinkop'!K93+'25.dpmdptsp'!K93+'26.dinpora'!K93+'27.arpus'!K93+'28.dinlutkan'!K93+'29.distanbun'!K93+'30.ternak'!K93+'31.esdm'!K93+'32.disperindag'!K93+'33.setda'!K93+'34.setwan'!K93+'35.inspektorat'!K93+'36.bappeda'!K93+'37.bppd'!K93+'38.bpkad'!K93+'39.bkd'!K93+'40.bpsdm'!K93+'41.penghubung'!K93+'42.SKPKD'!K93</f>
        <v>0</v>
      </c>
      <c r="L93" s="54">
        <f>'1. dikbud'!L93+'2. dinkes'!L93+'3. moewardi'!L93+'4. margono'!L93+'5. tugurejo'!L93+'6. kelet'!L93+'7. amino'!L93+'8. rsjdska'!L93+'9. rsjdklaten'!L93+'10.binamarga'!L93+'11.psda'!L93+'12.peraskim'!L93+'13.satpol'!L93+'14.kesbangpol'!L93+'15.dinsos'!L93+'16.bpbd'!L93+'17.nakertran'!L93+'18.dp3akab'!L93+'19.dlhk'!L93+'20.dkp'!L93+'21.permades'!L93+'22.dishub'!L93+'23.kominfo'!L93+'24.dinkop'!L93+'25.dpmdptsp'!L93+'26.dinpora'!L93+'27.arpus'!L93+'28.dinlutkan'!L93+'29.distanbun'!L93+'30.ternak'!L93+'31.esdm'!L93+'32.disperindag'!L93+'33.setda'!L93+'34.setwan'!L93+'35.inspektorat'!L93+'36.bappeda'!L93+'37.bppd'!L93+'38.bpkad'!L93+'39.bkd'!L93+'40.bpsdm'!L93+'41.penghubung'!L93+'42.SKPKD'!L93</f>
        <v>0</v>
      </c>
      <c r="M93" s="54">
        <f>'1. dikbud'!M93+'2. dinkes'!M93+'3. moewardi'!M93+'4. margono'!M93+'5. tugurejo'!M93+'6. kelet'!M93+'7. amino'!M93+'8. rsjdska'!M93+'9. rsjdklaten'!M93+'10.binamarga'!M93+'11.psda'!M93+'12.peraskim'!M93+'13.satpol'!M93+'14.kesbangpol'!M93+'15.dinsos'!M93+'16.bpbd'!M93+'17.nakertran'!M93+'18.dp3akab'!M93+'19.dlhk'!M93+'20.dkp'!M93+'21.permades'!M93+'22.dishub'!M93+'23.kominfo'!M93+'24.dinkop'!M93+'25.dpmdptsp'!M93+'26.dinpora'!M93+'27.arpus'!M93+'28.dinlutkan'!M93+'29.distanbun'!M93+'30.ternak'!M93+'31.esdm'!M93+'32.disperindag'!M93+'33.setda'!M93+'34.setwan'!M93+'35.inspektorat'!M93+'36.bappeda'!M93+'37.bppd'!M93+'38.bpkad'!M93+'39.bkd'!M93+'40.bpsdm'!M93+'41.penghubung'!M93+'42.SKPKD'!M93</f>
        <v>0</v>
      </c>
      <c r="N93" s="54">
        <f>'1. dikbud'!N93+'2. dinkes'!N93+'3. moewardi'!N93+'4. margono'!N93+'5. tugurejo'!N93+'6. kelet'!N93+'7. amino'!N93+'8. rsjdska'!N93+'9. rsjdklaten'!N93+'10.binamarga'!N93+'11.psda'!N93+'12.peraskim'!N93+'13.satpol'!N93+'14.kesbangpol'!N93+'15.dinsos'!N93+'16.bpbd'!N93+'17.nakertran'!N93+'18.dp3akab'!N93+'19.dlhk'!N93+'20.dkp'!N93+'21.permades'!N93+'22.dishub'!N93+'23.kominfo'!N93+'24.dinkop'!N93+'25.dpmdptsp'!N93+'26.dinpora'!N93+'27.arpus'!N93+'28.dinlutkan'!N93+'29.distanbun'!N93+'30.ternak'!N93+'31.esdm'!N93+'32.disperindag'!N93+'33.setda'!N93+'34.setwan'!N93+'35.inspektorat'!N93+'36.bappeda'!N93+'37.bppd'!N93+'38.bpkad'!N93+'39.bkd'!N93+'40.bpsdm'!N93+'41.penghubung'!N93+'42.SKPKD'!N93</f>
        <v>0</v>
      </c>
      <c r="O93" s="54">
        <f>'1. dikbud'!O93+'2. dinkes'!O93+'3. moewardi'!O93+'4. margono'!O93+'5. tugurejo'!O93+'6. kelet'!O93+'7. amino'!O93+'8. rsjdska'!O93+'9. rsjdklaten'!O93+'10.binamarga'!O93+'11.psda'!O93+'12.peraskim'!O93+'13.satpol'!O93+'14.kesbangpol'!O93+'15.dinsos'!O93+'16.bpbd'!O93+'17.nakertran'!O93+'18.dp3akab'!O93+'19.dlhk'!O93+'20.dkp'!O93+'21.permades'!O93+'22.dishub'!O93+'23.kominfo'!O93+'24.dinkop'!O93+'25.dpmdptsp'!O93+'26.dinpora'!O93+'27.arpus'!O93+'28.dinlutkan'!O93+'29.distanbun'!O93+'30.ternak'!O93+'31.esdm'!O93+'32.disperindag'!O93+'33.setda'!O93+'34.setwan'!O93+'35.inspektorat'!O93+'36.bappeda'!O93+'37.bppd'!O93+'38.bpkad'!O93+'39.bkd'!O93+'40.bpsdm'!O93+'41.penghubung'!O93+'42.SKPKD'!O93</f>
        <v>0</v>
      </c>
      <c r="P93" s="54">
        <f>'1. dikbud'!P93+'2. dinkes'!P93+'3. moewardi'!P93+'4. margono'!P93+'5. tugurejo'!P93+'6. kelet'!P93+'7. amino'!P93+'8. rsjdska'!P93+'9. rsjdklaten'!P93+'10.binamarga'!P93+'11.psda'!P93+'12.peraskim'!P93+'13.satpol'!P93+'14.kesbangpol'!P93+'15.dinsos'!P93+'16.bpbd'!P93+'17.nakertran'!P93+'18.dp3akab'!P93+'19.dlhk'!P93+'20.dkp'!P93+'21.permades'!P93+'22.dishub'!P93+'23.kominfo'!P93+'24.dinkop'!P93+'25.dpmdptsp'!P93+'26.dinpora'!P93+'27.arpus'!P93+'28.dinlutkan'!P93+'29.distanbun'!P93+'30.ternak'!P93+'31.esdm'!P93+'32.disperindag'!P93+'33.setda'!P93+'34.setwan'!P93+'35.inspektorat'!P93+'36.bappeda'!P93+'37.bppd'!P93+'38.bpkad'!P93+'39.bkd'!P93+'40.bpsdm'!P93+'41.penghubung'!P93+'42.SKPKD'!P93</f>
        <v>0</v>
      </c>
      <c r="Q93" s="54">
        <f>'1. dikbud'!Q93+'2. dinkes'!Q93+'3. moewardi'!Q93+'4. margono'!Q93+'5. tugurejo'!Q93+'6. kelet'!Q93+'7. amino'!Q93+'8. rsjdska'!Q93+'9. rsjdklaten'!Q93+'10.binamarga'!Q93+'11.psda'!Q93+'12.peraskim'!Q93+'13.satpol'!Q93+'14.kesbangpol'!Q93+'15.dinsos'!Q93+'16.bpbd'!Q93+'17.nakertran'!Q93+'18.dp3akab'!Q93+'19.dlhk'!Q93+'20.dkp'!Q93+'21.permades'!Q93+'22.dishub'!Q93+'23.kominfo'!Q93+'24.dinkop'!Q93+'25.dpmdptsp'!Q93+'26.dinpora'!Q93+'27.arpus'!Q93+'28.dinlutkan'!Q93+'29.distanbun'!Q93+'30.ternak'!Q93+'31.esdm'!Q93+'32.disperindag'!Q93+'33.setda'!Q93+'34.setwan'!Q93+'35.inspektorat'!Q93+'36.bappeda'!Q93+'37.bppd'!Q93+'38.bpkad'!Q93+'39.bkd'!Q93+'40.bpsdm'!Q93+'41.penghubung'!Q93+'42.SKPKD'!Q93</f>
        <v>0</v>
      </c>
      <c r="R93" s="54">
        <f>'1. dikbud'!R93+'2. dinkes'!R93+'3. moewardi'!R93+'4. margono'!R93+'5. tugurejo'!R93+'6. kelet'!R93+'7. amino'!R93+'8. rsjdska'!R93+'9. rsjdklaten'!R93+'10.binamarga'!R93+'11.psda'!R93+'12.peraskim'!R93+'13.satpol'!R93+'14.kesbangpol'!R93+'15.dinsos'!R93+'16.bpbd'!R93+'17.nakertran'!R93+'18.dp3akab'!R93+'19.dlhk'!R93+'20.dkp'!R93+'21.permades'!R93+'22.dishub'!R93+'23.kominfo'!R93+'24.dinkop'!R93+'25.dpmdptsp'!R93+'26.dinpora'!R93+'27.arpus'!R93+'28.dinlutkan'!R93+'29.distanbun'!R93+'30.ternak'!R93+'31.esdm'!R93+'32.disperindag'!R93+'33.setda'!R93+'34.setwan'!R93+'35.inspektorat'!R93+'36.bappeda'!R93+'37.bppd'!R93+'38.bpkad'!R93+'39.bkd'!R93+'40.bpsdm'!R93+'41.penghubung'!R93+'42.SKPKD'!R93</f>
        <v>0</v>
      </c>
      <c r="S93" s="54">
        <f>'1. dikbud'!S93+'2. dinkes'!S93+'3. moewardi'!S93+'4. margono'!S93+'5. tugurejo'!S93+'6. kelet'!S93+'7. amino'!S93+'8. rsjdska'!S93+'9. rsjdklaten'!S93+'10.binamarga'!S93+'11.psda'!S93+'12.peraskim'!S93+'13.satpol'!S93+'14.kesbangpol'!S93+'15.dinsos'!S93+'16.bpbd'!S93+'17.nakertran'!S93+'18.dp3akab'!S93+'19.dlhk'!S93+'20.dkp'!S93+'21.permades'!S93+'22.dishub'!S93+'23.kominfo'!S93+'24.dinkop'!S93+'25.dpmdptsp'!S93+'26.dinpora'!S93+'27.arpus'!S93+'28.dinlutkan'!S93+'29.distanbun'!S93+'30.ternak'!S93+'31.esdm'!S93+'32.disperindag'!S93+'33.setda'!S93+'34.setwan'!S93+'35.inspektorat'!S93+'36.bappeda'!S93+'37.bppd'!S93+'38.bpkad'!S93+'39.bkd'!S93+'40.bpsdm'!S93+'41.penghubung'!S93+'42.SKPKD'!S93</f>
        <v>0</v>
      </c>
      <c r="T93" s="54">
        <f>'1. dikbud'!T93+'2. dinkes'!T93+'3. moewardi'!T93+'4. margono'!T93+'5. tugurejo'!T93+'6. kelet'!T93+'7. amino'!T93+'8. rsjdska'!T93+'9. rsjdklaten'!T93+'10.binamarga'!T93+'11.psda'!T93+'12.peraskim'!T93+'13.satpol'!T93+'14.kesbangpol'!T93+'15.dinsos'!T93+'16.bpbd'!T93+'17.nakertran'!T93+'18.dp3akab'!T93+'19.dlhk'!T93+'20.dkp'!T93+'21.permades'!T93+'22.dishub'!T93+'23.kominfo'!T93+'24.dinkop'!T93+'25.dpmdptsp'!T93+'26.dinpora'!T93+'27.arpus'!T93+'28.dinlutkan'!T93+'29.distanbun'!T93+'30.ternak'!T93+'31.esdm'!T93+'32.disperindag'!T93+'33.setda'!T93+'34.setwan'!T93+'35.inspektorat'!T93+'36.bappeda'!T93+'37.bppd'!T93+'38.bpkad'!T93+'39.bkd'!T93+'40.bpsdm'!T93+'41.penghubung'!T93+'42.SKPKD'!T93</f>
        <v>0</v>
      </c>
      <c r="U93" s="54">
        <f>'1. dikbud'!U93+'2. dinkes'!U93+'3. moewardi'!U93+'4. margono'!U93+'5. tugurejo'!U93+'6. kelet'!U93+'7. amino'!U93+'8. rsjdska'!U93+'9. rsjdklaten'!U93+'10.binamarga'!U93+'11.psda'!U93+'12.peraskim'!U93+'13.satpol'!U93+'14.kesbangpol'!U93+'15.dinsos'!U93+'16.bpbd'!U93+'17.nakertran'!U93+'18.dp3akab'!U93+'19.dlhk'!U93+'20.dkp'!U93+'21.permades'!U93+'22.dishub'!U93+'23.kominfo'!U93+'24.dinkop'!U93+'25.dpmdptsp'!U93+'26.dinpora'!U93+'27.arpus'!U93+'28.dinlutkan'!U93+'29.distanbun'!U93+'30.ternak'!U93+'31.esdm'!U93+'32.disperindag'!U93+'33.setda'!U93+'34.setwan'!U93+'35.inspektorat'!U93+'36.bappeda'!U93+'37.bppd'!U93+'38.bpkad'!U93+'39.bkd'!U93+'40.bpsdm'!U93+'41.penghubung'!U93+'42.SKPKD'!U93</f>
        <v>0</v>
      </c>
      <c r="V93" s="54">
        <f>'1. dikbud'!V93+'2. dinkes'!V93+'3. moewardi'!V93+'4. margono'!V93+'5. tugurejo'!V93+'6. kelet'!V93+'7. amino'!V93+'8. rsjdska'!V93+'9. rsjdklaten'!V93+'10.binamarga'!V93+'11.psda'!V93+'12.peraskim'!V93+'13.satpol'!V93+'14.kesbangpol'!V93+'15.dinsos'!V93+'16.bpbd'!V93+'17.nakertran'!V93+'18.dp3akab'!V93+'19.dlhk'!V93+'20.dkp'!V93+'21.permades'!V93+'22.dishub'!V93+'23.kominfo'!V93+'24.dinkop'!V93+'25.dpmdptsp'!V93+'26.dinpora'!V93+'27.arpus'!V93+'28.dinlutkan'!V93+'29.distanbun'!V93+'30.ternak'!V93+'31.esdm'!V93+'32.disperindag'!V93+'33.setda'!V93+'34.setwan'!V93+'35.inspektorat'!V93+'36.bappeda'!V93+'37.bppd'!V93+'38.bpkad'!V93+'39.bkd'!V93+'40.bpsdm'!V93+'41.penghubung'!V93+'42.SKPKD'!V93</f>
        <v>0</v>
      </c>
      <c r="W93" s="54">
        <f>'1. dikbud'!W93+'2. dinkes'!W93+'3. moewardi'!W93+'4. margono'!W93+'5. tugurejo'!W93+'6. kelet'!W93+'7. amino'!W93+'8. rsjdska'!W93+'9. rsjdklaten'!W93+'10.binamarga'!W93+'11.psda'!W93+'12.peraskim'!W93+'13.satpol'!W93+'14.kesbangpol'!W93+'15.dinsos'!W93+'16.bpbd'!W93+'17.nakertran'!W93+'18.dp3akab'!W93+'19.dlhk'!W93+'20.dkp'!W93+'21.permades'!W93+'22.dishub'!W93+'23.kominfo'!W93+'24.dinkop'!W93+'25.dpmdptsp'!W93+'26.dinpora'!W93+'27.arpus'!W93+'28.dinlutkan'!W93+'29.distanbun'!W93+'30.ternak'!W93+'31.esdm'!W93+'32.disperindag'!W93+'33.setda'!W93+'34.setwan'!W93+'35.inspektorat'!W93+'36.bappeda'!W93+'37.bppd'!W93+'38.bpkad'!W93+'39.bkd'!W93+'40.bpsdm'!W93+'41.penghubung'!W93+'42.SKPKD'!W93</f>
        <v>0</v>
      </c>
      <c r="X93" s="54">
        <f>'1. dikbud'!X93+'2. dinkes'!X93+'3. moewardi'!X93+'4. margono'!X93+'5. tugurejo'!X93+'6. kelet'!X93+'7. amino'!X93+'8. rsjdska'!X93+'9. rsjdklaten'!X93+'10.binamarga'!X93+'11.psda'!X93+'12.peraskim'!X93+'13.satpol'!X93+'14.kesbangpol'!X93+'15.dinsos'!X93+'16.bpbd'!X93+'17.nakertran'!X93+'18.dp3akab'!X93+'19.dlhk'!X93+'20.dkp'!X93+'21.permades'!X93+'22.dishub'!X93+'23.kominfo'!X93+'24.dinkop'!X93+'25.dpmdptsp'!X93+'26.dinpora'!X93+'27.arpus'!X93+'28.dinlutkan'!X93+'29.distanbun'!X93+'30.ternak'!X93+'31.esdm'!X93+'32.disperindag'!X93+'33.setda'!X93+'34.setwan'!X93+'35.inspektorat'!X93+'36.bappeda'!X93+'37.bppd'!X93+'38.bpkad'!X93+'39.bkd'!X93+'40.bpsdm'!X93+'41.penghubung'!X93+'42.SKPKD'!X93</f>
        <v>0</v>
      </c>
      <c r="Y93" s="54">
        <f>'1. dikbud'!Y93+'2. dinkes'!Y93+'3. moewardi'!Y93+'4. margono'!Y93+'5. tugurejo'!Y93+'6. kelet'!Y93+'7. amino'!Y93+'8. rsjdska'!Y93+'9. rsjdklaten'!Y93+'10.binamarga'!Y93+'11.psda'!Y93+'12.peraskim'!Y93+'13.satpol'!Y93+'14.kesbangpol'!Y93+'15.dinsos'!Y93+'16.bpbd'!Y93+'17.nakertran'!Y93+'18.dp3akab'!Y93+'19.dlhk'!Y93+'20.dkp'!Y93+'21.permades'!Y93+'22.dishub'!Y93+'23.kominfo'!Y93+'24.dinkop'!Y93+'25.dpmdptsp'!Y93+'26.dinpora'!Y93+'27.arpus'!Y93+'28.dinlutkan'!Y93+'29.distanbun'!Y93+'30.ternak'!Y93+'31.esdm'!Y93+'32.disperindag'!Y93+'33.setda'!Y93+'34.setwan'!Y93+'35.inspektorat'!Y93+'36.bappeda'!Y93+'37.bppd'!Y93+'38.bpkad'!Y93+'39.bkd'!Y93+'40.bpsdm'!Y93+'41.penghubung'!Y93+'42.SKPKD'!Y93</f>
        <v>0</v>
      </c>
      <c r="Z93" s="54">
        <f>'1. dikbud'!Z93+'2. dinkes'!Z93+'3. moewardi'!Z93+'4. margono'!Z93+'5. tugurejo'!Z93+'6. kelet'!Z93+'7. amino'!Z93+'8. rsjdska'!Z93+'9. rsjdklaten'!Z93+'10.binamarga'!Z93+'11.psda'!Z93+'12.peraskim'!Z93+'13.satpol'!Z93+'14.kesbangpol'!Z93+'15.dinsos'!Z93+'16.bpbd'!Z93+'17.nakertran'!Z93+'18.dp3akab'!Z93+'19.dlhk'!Z93+'20.dkp'!Z93+'21.permades'!Z93+'22.dishub'!Z93+'23.kominfo'!Z93+'24.dinkop'!Z93+'25.dpmdptsp'!Z93+'26.dinpora'!Z93+'27.arpus'!Z93+'28.dinlutkan'!Z93+'29.distanbun'!Z93+'30.ternak'!Z93+'31.esdm'!Z93+'32.disperindag'!Z93+'33.setda'!Z93+'34.setwan'!Z93+'35.inspektorat'!Z93+'36.bappeda'!Z93+'37.bppd'!Z93+'38.bpkad'!Z93+'39.bkd'!Z93+'40.bpsdm'!Z93+'41.penghubung'!Z93+'42.SKPKD'!Z93</f>
        <v>0</v>
      </c>
      <c r="AA93" s="54">
        <f>'1. dikbud'!AA93+'2. dinkes'!AA93+'3. moewardi'!AA93+'4. margono'!AA93+'5. tugurejo'!AA93+'6. kelet'!AA93+'7. amino'!AA93+'8. rsjdska'!AA93+'9. rsjdklaten'!AA93+'10.binamarga'!AA93+'11.psda'!AA93+'12.peraskim'!AA93+'13.satpol'!AA93+'14.kesbangpol'!AA93+'15.dinsos'!AA93+'16.bpbd'!AA93+'17.nakertran'!AA93+'18.dp3akab'!AA93+'19.dlhk'!AA93+'20.dkp'!AA93+'21.permades'!AA93+'22.dishub'!AA93+'23.kominfo'!AA93+'24.dinkop'!AA93+'25.dpmdptsp'!AA93+'26.dinpora'!AA93+'27.arpus'!AA93+'28.dinlutkan'!AA93+'29.distanbun'!AA93+'30.ternak'!AA93+'31.esdm'!AA93+'32.disperindag'!AA93+'33.setda'!AA93+'34.setwan'!AA93+'35.inspektorat'!AA93+'36.bappeda'!AA93+'37.bppd'!AA93+'38.bpkad'!AA93+'39.bkd'!AA93+'40.bpsdm'!AA93+'41.penghubung'!AA93+'42.SKPKD'!AA93</f>
        <v>14</v>
      </c>
      <c r="AB93" s="54">
        <f>'1. dikbud'!AB93+'2. dinkes'!AB93+'3. moewardi'!AB93+'4. margono'!AB93+'5. tugurejo'!AB93+'6. kelet'!AB93+'7. amino'!AB93+'8. rsjdska'!AB93+'9. rsjdklaten'!AB93+'10.binamarga'!AB93+'11.psda'!AB93+'12.peraskim'!AB93+'13.satpol'!AB93+'14.kesbangpol'!AB93+'15.dinsos'!AB93+'16.bpbd'!AB93+'17.nakertran'!AB93+'18.dp3akab'!AB93+'19.dlhk'!AB93+'20.dkp'!AB93+'21.permades'!AB93+'22.dishub'!AB93+'23.kominfo'!AB93+'24.dinkop'!AB93+'25.dpmdptsp'!AB93+'26.dinpora'!AB93+'27.arpus'!AB93+'28.dinlutkan'!AB93+'29.distanbun'!AB93+'30.ternak'!AB93+'31.esdm'!AB93+'32.disperindag'!AB93+'33.setda'!AB93+'34.setwan'!AB93+'35.inspektorat'!AB93+'36.bappeda'!AB93+'37.bppd'!AB93+'38.bpkad'!AB93+'39.bkd'!AB93+'40.bpsdm'!AB93+'41.penghubung'!AB93+'42.SKPKD'!AB93</f>
        <v>14830350</v>
      </c>
      <c r="AC93" s="257">
        <f>[1]RkpAkum!D87</f>
        <v>14</v>
      </c>
      <c r="AD93" s="257">
        <f>[1]RkpAkum!E87</f>
        <v>14830350</v>
      </c>
      <c r="AE93" s="257">
        <f t="shared" si="10"/>
        <v>0</v>
      </c>
      <c r="AF93" s="257">
        <f t="shared" si="11"/>
        <v>0</v>
      </c>
    </row>
    <row r="94" spans="1:32" s="74" customFormat="1">
      <c r="A94" s="241">
        <v>11</v>
      </c>
      <c r="B94" s="242" t="s">
        <v>240</v>
      </c>
      <c r="C94" s="54">
        <f>'1. dikbud'!C94+'2. dinkes'!C94+'3. moewardi'!C94+'4. margono'!C94+'5. tugurejo'!C94+'6. kelet'!C94+'7. amino'!C94+'8. rsjdska'!C94+'9. rsjdklaten'!C94+'10.binamarga'!C94+'11.psda'!C94+'12.peraskim'!C94+'13.satpol'!C94+'14.kesbangpol'!C94+'15.dinsos'!C94+'16.bpbd'!C94+'17.nakertran'!C94+'18.dp3akab'!C94+'19.dlhk'!C94+'20.dkp'!C94+'21.permades'!C94+'22.dishub'!C94+'23.kominfo'!C94+'24.dinkop'!C94+'25.dpmdptsp'!C94+'26.dinpora'!C94+'27.arpus'!C94+'28.dinlutkan'!C94+'29.distanbun'!C94+'30.ternak'!C94+'31.esdm'!C94+'32.disperindag'!C94+'33.setda'!C94+'34.setwan'!C94+'35.inspektorat'!C94+'36.bappeda'!C94+'37.bppd'!C94+'38.bpkad'!C94+'39.bkd'!C94+'40.bpsdm'!C94+'41.penghubung'!C94+'42.SKPKD'!C94</f>
        <v>56</v>
      </c>
      <c r="D94" s="54">
        <f>'1. dikbud'!D94+'2. dinkes'!D94+'3. moewardi'!D94+'4. margono'!D94+'5. tugurejo'!D94+'6. kelet'!D94+'7. amino'!D94+'8. rsjdska'!D94+'9. rsjdklaten'!D94+'10.binamarga'!D94+'11.psda'!D94+'12.peraskim'!D94+'13.satpol'!D94+'14.kesbangpol'!D94+'15.dinsos'!D94+'16.bpbd'!D94+'17.nakertran'!D94+'18.dp3akab'!D94+'19.dlhk'!D94+'20.dkp'!D94+'21.permades'!D94+'22.dishub'!D94+'23.kominfo'!D94+'24.dinkop'!D94+'25.dpmdptsp'!D94+'26.dinpora'!D94+'27.arpus'!D94+'28.dinlutkan'!D94+'29.distanbun'!D94+'30.ternak'!D94+'31.esdm'!D94+'32.disperindag'!D94+'33.setda'!D94+'34.setwan'!D94+'35.inspektorat'!D94+'36.bappeda'!D94+'37.bppd'!D94+'38.bpkad'!D94+'39.bkd'!D94+'40.bpsdm'!D94+'41.penghubung'!D94+'42.SKPKD'!D94</f>
        <v>5396737027</v>
      </c>
      <c r="E94" s="54">
        <f>'1. dikbud'!E94+'2. dinkes'!E94+'3. moewardi'!E94+'4. margono'!E94+'5. tugurejo'!E94+'6. kelet'!E94+'7. amino'!E94+'8. rsjdska'!E94+'9. rsjdklaten'!E94+'10.binamarga'!E94+'11.psda'!E94+'12.peraskim'!E94+'13.satpol'!E94+'14.kesbangpol'!E94+'15.dinsos'!E94+'16.bpbd'!E94+'17.nakertran'!E94+'18.dp3akab'!E94+'19.dlhk'!E94+'20.dkp'!E94+'21.permades'!E94+'22.dishub'!E94+'23.kominfo'!E94+'24.dinkop'!E94+'25.dpmdptsp'!E94+'26.dinpora'!E94+'27.arpus'!E94+'28.dinlutkan'!E94+'29.distanbun'!E94+'30.ternak'!E94+'31.esdm'!E94+'32.disperindag'!E94+'33.setda'!E94+'34.setwan'!E94+'35.inspektorat'!E94+'36.bappeda'!E94+'37.bppd'!E94+'38.bpkad'!E94+'39.bkd'!E94+'40.bpsdm'!E94+'41.penghubung'!E94+'42.SKPKD'!E94</f>
        <v>20</v>
      </c>
      <c r="F94" s="54">
        <f>'1. dikbud'!F94+'2. dinkes'!F94+'3. moewardi'!F94+'4. margono'!F94+'5. tugurejo'!F94+'6. kelet'!F94+'7. amino'!F94+'8. rsjdska'!F94+'9. rsjdklaten'!F94+'10.binamarga'!F94+'11.psda'!F94+'12.peraskim'!F94+'13.satpol'!F94+'14.kesbangpol'!F94+'15.dinsos'!F94+'16.bpbd'!F94+'17.nakertran'!F94+'18.dp3akab'!F94+'19.dlhk'!F94+'20.dkp'!F94+'21.permades'!F94+'22.dishub'!F94+'23.kominfo'!F94+'24.dinkop'!F94+'25.dpmdptsp'!F94+'26.dinpora'!F94+'27.arpus'!F94+'28.dinlutkan'!F94+'29.distanbun'!F94+'30.ternak'!F94+'31.esdm'!F94+'32.disperindag'!F94+'33.setda'!F94+'34.setwan'!F94+'35.inspektorat'!F94+'36.bappeda'!F94+'37.bppd'!F94+'38.bpkad'!F94+'39.bkd'!F94+'40.bpsdm'!F94+'41.penghubung'!F94+'42.SKPKD'!F94</f>
        <v>1360421866</v>
      </c>
      <c r="G94" s="54">
        <f>'1. dikbud'!G94+'2. dinkes'!G94+'3. moewardi'!G94+'4. margono'!G94+'5. tugurejo'!G94+'6. kelet'!G94+'7. amino'!G94+'8. rsjdska'!G94+'9. rsjdklaten'!G94+'10.binamarga'!G94+'11.psda'!G94+'12.peraskim'!G94+'13.satpol'!G94+'14.kesbangpol'!G94+'15.dinsos'!G94+'16.bpbd'!G94+'17.nakertran'!G94+'18.dp3akab'!G94+'19.dlhk'!G94+'20.dkp'!G94+'21.permades'!G94+'22.dishub'!G94+'23.kominfo'!G94+'24.dinkop'!G94+'25.dpmdptsp'!G94+'26.dinpora'!G94+'27.arpus'!G94+'28.dinlutkan'!G94+'29.distanbun'!G94+'30.ternak'!G94+'31.esdm'!G94+'32.disperindag'!G94+'33.setda'!G94+'34.setwan'!G94+'35.inspektorat'!G94+'36.bappeda'!G94+'37.bppd'!G94+'38.bpkad'!G94+'39.bkd'!G94+'40.bpsdm'!G94+'41.penghubung'!G94+'42.SKPKD'!G94</f>
        <v>0</v>
      </c>
      <c r="H94" s="54">
        <f>'1. dikbud'!H94+'2. dinkes'!H94+'3. moewardi'!H94+'4. margono'!H94+'5. tugurejo'!H94+'6. kelet'!H94+'7. amino'!H94+'8. rsjdska'!H94+'9. rsjdklaten'!H94+'10.binamarga'!H94+'11.psda'!H94+'12.peraskim'!H94+'13.satpol'!H94+'14.kesbangpol'!H94+'15.dinsos'!H94+'16.bpbd'!H94+'17.nakertran'!H94+'18.dp3akab'!H94+'19.dlhk'!H94+'20.dkp'!H94+'21.permades'!H94+'22.dishub'!H94+'23.kominfo'!H94+'24.dinkop'!H94+'25.dpmdptsp'!H94+'26.dinpora'!H94+'27.arpus'!H94+'28.dinlutkan'!H94+'29.distanbun'!H94+'30.ternak'!H94+'31.esdm'!H94+'32.disperindag'!H94+'33.setda'!H94+'34.setwan'!H94+'35.inspektorat'!H94+'36.bappeda'!H94+'37.bppd'!H94+'38.bpkad'!H94+'39.bkd'!H94+'40.bpsdm'!H94+'41.penghubung'!H94+'42.SKPKD'!H94</f>
        <v>0</v>
      </c>
      <c r="I94" s="54">
        <f>'1. dikbud'!I94+'2. dinkes'!I94+'3. moewardi'!I94+'4. margono'!I94+'5. tugurejo'!I94+'6. kelet'!I94+'7. amino'!I94+'8. rsjdska'!I94+'9. rsjdklaten'!I94+'10.binamarga'!I94+'11.psda'!I94+'12.peraskim'!I94+'13.satpol'!I94+'14.kesbangpol'!I94+'15.dinsos'!I94+'16.bpbd'!I94+'17.nakertran'!I94+'18.dp3akab'!I94+'19.dlhk'!I94+'20.dkp'!I94+'21.permades'!I94+'22.dishub'!I94+'23.kominfo'!I94+'24.dinkop'!I94+'25.dpmdptsp'!I94+'26.dinpora'!I94+'27.arpus'!I94+'28.dinlutkan'!I94+'29.distanbun'!I94+'30.ternak'!I94+'31.esdm'!I94+'32.disperindag'!I94+'33.setda'!I94+'34.setwan'!I94+'35.inspektorat'!I94+'36.bappeda'!I94+'37.bppd'!I94+'38.bpkad'!I94+'39.bkd'!I94+'40.bpsdm'!I94+'41.penghubung'!I94+'42.SKPKD'!I94</f>
        <v>20</v>
      </c>
      <c r="J94" s="54">
        <f>'1. dikbud'!J94+'2. dinkes'!J94+'3. moewardi'!J94+'4. margono'!J94+'5. tugurejo'!J94+'6. kelet'!J94+'7. amino'!J94+'8. rsjdska'!J94+'9. rsjdklaten'!J94+'10.binamarga'!J94+'11.psda'!J94+'12.peraskim'!J94+'13.satpol'!J94+'14.kesbangpol'!J94+'15.dinsos'!J94+'16.bpbd'!J94+'17.nakertran'!J94+'18.dp3akab'!J94+'19.dlhk'!J94+'20.dkp'!J94+'21.permades'!J94+'22.dishub'!J94+'23.kominfo'!J94+'24.dinkop'!J94+'25.dpmdptsp'!J94+'26.dinpora'!J94+'27.arpus'!J94+'28.dinlutkan'!J94+'29.distanbun'!J94+'30.ternak'!J94+'31.esdm'!J94+'32.disperindag'!J94+'33.setda'!J94+'34.setwan'!J94+'35.inspektorat'!J94+'36.bappeda'!J94+'37.bppd'!J94+'38.bpkad'!J94+'39.bkd'!J94+'40.bpsdm'!J94+'41.penghubung'!J94+'42.SKPKD'!J94</f>
        <v>1360421866</v>
      </c>
      <c r="K94" s="54">
        <f>'1. dikbud'!K94+'2. dinkes'!K94+'3. moewardi'!K94+'4. margono'!K94+'5. tugurejo'!K94+'6. kelet'!K94+'7. amino'!K94+'8. rsjdska'!K94+'9. rsjdklaten'!K94+'10.binamarga'!K94+'11.psda'!K94+'12.peraskim'!K94+'13.satpol'!K94+'14.kesbangpol'!K94+'15.dinsos'!K94+'16.bpbd'!K94+'17.nakertran'!K94+'18.dp3akab'!K94+'19.dlhk'!K94+'20.dkp'!K94+'21.permades'!K94+'22.dishub'!K94+'23.kominfo'!K94+'24.dinkop'!K94+'25.dpmdptsp'!K94+'26.dinpora'!K94+'27.arpus'!K94+'28.dinlutkan'!K94+'29.distanbun'!K94+'30.ternak'!K94+'31.esdm'!K94+'32.disperindag'!K94+'33.setda'!K94+'34.setwan'!K94+'35.inspektorat'!K94+'36.bappeda'!K94+'37.bppd'!K94+'38.bpkad'!K94+'39.bkd'!K94+'40.bpsdm'!K94+'41.penghubung'!K94+'42.SKPKD'!K94</f>
        <v>1</v>
      </c>
      <c r="L94" s="54">
        <f>'1. dikbud'!L94+'2. dinkes'!L94+'3. moewardi'!L94+'4. margono'!L94+'5. tugurejo'!L94+'6. kelet'!L94+'7. amino'!L94+'8. rsjdska'!L94+'9. rsjdklaten'!L94+'10.binamarga'!L94+'11.psda'!L94+'12.peraskim'!L94+'13.satpol'!L94+'14.kesbangpol'!L94+'15.dinsos'!L94+'16.bpbd'!L94+'17.nakertran'!L94+'18.dp3akab'!L94+'19.dlhk'!L94+'20.dkp'!L94+'21.permades'!L94+'22.dishub'!L94+'23.kominfo'!L94+'24.dinkop'!L94+'25.dpmdptsp'!L94+'26.dinpora'!L94+'27.arpus'!L94+'28.dinlutkan'!L94+'29.distanbun'!L94+'30.ternak'!L94+'31.esdm'!L94+'32.disperindag'!L94+'33.setda'!L94+'34.setwan'!L94+'35.inspektorat'!L94+'36.bappeda'!L94+'37.bppd'!L94+'38.bpkad'!L94+'39.bkd'!L94+'40.bpsdm'!L94+'41.penghubung'!L94+'42.SKPKD'!L94</f>
        <v>129150700</v>
      </c>
      <c r="M94" s="54">
        <f>'1. dikbud'!M94+'2. dinkes'!M94+'3. moewardi'!M94+'4. margono'!M94+'5. tugurejo'!M94+'6. kelet'!M94+'7. amino'!M94+'8. rsjdska'!M94+'9. rsjdklaten'!M94+'10.binamarga'!M94+'11.psda'!M94+'12.peraskim'!M94+'13.satpol'!M94+'14.kesbangpol'!M94+'15.dinsos'!M94+'16.bpbd'!M94+'17.nakertran'!M94+'18.dp3akab'!M94+'19.dlhk'!M94+'20.dkp'!M94+'21.permades'!M94+'22.dishub'!M94+'23.kominfo'!M94+'24.dinkop'!M94+'25.dpmdptsp'!M94+'26.dinpora'!M94+'27.arpus'!M94+'28.dinlutkan'!M94+'29.distanbun'!M94+'30.ternak'!M94+'31.esdm'!M94+'32.disperindag'!M94+'33.setda'!M94+'34.setwan'!M94+'35.inspektorat'!M94+'36.bappeda'!M94+'37.bppd'!M94+'38.bpkad'!M94+'39.bkd'!M94+'40.bpsdm'!M94+'41.penghubung'!M94+'42.SKPKD'!M94</f>
        <v>0</v>
      </c>
      <c r="N94" s="54">
        <f>'1. dikbud'!N94+'2. dinkes'!N94+'3. moewardi'!N94+'4. margono'!N94+'5. tugurejo'!N94+'6. kelet'!N94+'7. amino'!N94+'8. rsjdska'!N94+'9. rsjdklaten'!N94+'10.binamarga'!N94+'11.psda'!N94+'12.peraskim'!N94+'13.satpol'!N94+'14.kesbangpol'!N94+'15.dinsos'!N94+'16.bpbd'!N94+'17.nakertran'!N94+'18.dp3akab'!N94+'19.dlhk'!N94+'20.dkp'!N94+'21.permades'!N94+'22.dishub'!N94+'23.kominfo'!N94+'24.dinkop'!N94+'25.dpmdptsp'!N94+'26.dinpora'!N94+'27.arpus'!N94+'28.dinlutkan'!N94+'29.distanbun'!N94+'30.ternak'!N94+'31.esdm'!N94+'32.disperindag'!N94+'33.setda'!N94+'34.setwan'!N94+'35.inspektorat'!N94+'36.bappeda'!N94+'37.bppd'!N94+'38.bpkad'!N94+'39.bkd'!N94+'40.bpsdm'!N94+'41.penghubung'!N94+'42.SKPKD'!N94</f>
        <v>0</v>
      </c>
      <c r="O94" s="54">
        <f>'1. dikbud'!O94+'2. dinkes'!O94+'3. moewardi'!O94+'4. margono'!O94+'5. tugurejo'!O94+'6. kelet'!O94+'7. amino'!O94+'8. rsjdska'!O94+'9. rsjdklaten'!O94+'10.binamarga'!O94+'11.psda'!O94+'12.peraskim'!O94+'13.satpol'!O94+'14.kesbangpol'!O94+'15.dinsos'!O94+'16.bpbd'!O94+'17.nakertran'!O94+'18.dp3akab'!O94+'19.dlhk'!O94+'20.dkp'!O94+'21.permades'!O94+'22.dishub'!O94+'23.kominfo'!O94+'24.dinkop'!O94+'25.dpmdptsp'!O94+'26.dinpora'!O94+'27.arpus'!O94+'28.dinlutkan'!O94+'29.distanbun'!O94+'30.ternak'!O94+'31.esdm'!O94+'32.disperindag'!O94+'33.setda'!O94+'34.setwan'!O94+'35.inspektorat'!O94+'36.bappeda'!O94+'37.bppd'!O94+'38.bpkad'!O94+'39.bkd'!O94+'40.bpsdm'!O94+'41.penghubung'!O94+'42.SKPKD'!O94</f>
        <v>0</v>
      </c>
      <c r="P94" s="54">
        <f>'1. dikbud'!P94+'2. dinkes'!P94+'3. moewardi'!P94+'4. margono'!P94+'5. tugurejo'!P94+'6. kelet'!P94+'7. amino'!P94+'8. rsjdska'!P94+'9. rsjdklaten'!P94+'10.binamarga'!P94+'11.psda'!P94+'12.peraskim'!P94+'13.satpol'!P94+'14.kesbangpol'!P94+'15.dinsos'!P94+'16.bpbd'!P94+'17.nakertran'!P94+'18.dp3akab'!P94+'19.dlhk'!P94+'20.dkp'!P94+'21.permades'!P94+'22.dishub'!P94+'23.kominfo'!P94+'24.dinkop'!P94+'25.dpmdptsp'!P94+'26.dinpora'!P94+'27.arpus'!P94+'28.dinlutkan'!P94+'29.distanbun'!P94+'30.ternak'!P94+'31.esdm'!P94+'32.disperindag'!P94+'33.setda'!P94+'34.setwan'!P94+'35.inspektorat'!P94+'36.bappeda'!P94+'37.bppd'!P94+'38.bpkad'!P94+'39.bkd'!P94+'40.bpsdm'!P94+'41.penghubung'!P94+'42.SKPKD'!P94</f>
        <v>0</v>
      </c>
      <c r="Q94" s="54">
        <f>'1. dikbud'!Q94+'2. dinkes'!Q94+'3. moewardi'!Q94+'4. margono'!Q94+'5. tugurejo'!Q94+'6. kelet'!Q94+'7. amino'!Q94+'8. rsjdska'!Q94+'9. rsjdklaten'!Q94+'10.binamarga'!Q94+'11.psda'!Q94+'12.peraskim'!Q94+'13.satpol'!Q94+'14.kesbangpol'!Q94+'15.dinsos'!Q94+'16.bpbd'!Q94+'17.nakertran'!Q94+'18.dp3akab'!Q94+'19.dlhk'!Q94+'20.dkp'!Q94+'21.permades'!Q94+'22.dishub'!Q94+'23.kominfo'!Q94+'24.dinkop'!Q94+'25.dpmdptsp'!Q94+'26.dinpora'!Q94+'27.arpus'!Q94+'28.dinlutkan'!Q94+'29.distanbun'!Q94+'30.ternak'!Q94+'31.esdm'!Q94+'32.disperindag'!Q94+'33.setda'!Q94+'34.setwan'!Q94+'35.inspektorat'!Q94+'36.bappeda'!Q94+'37.bppd'!Q94+'38.bpkad'!Q94+'39.bkd'!Q94+'40.bpsdm'!Q94+'41.penghubung'!Q94+'42.SKPKD'!Q94</f>
        <v>0</v>
      </c>
      <c r="R94" s="54">
        <f>'1. dikbud'!R94+'2. dinkes'!R94+'3. moewardi'!R94+'4. margono'!R94+'5. tugurejo'!R94+'6. kelet'!R94+'7. amino'!R94+'8. rsjdska'!R94+'9. rsjdklaten'!R94+'10.binamarga'!R94+'11.psda'!R94+'12.peraskim'!R94+'13.satpol'!R94+'14.kesbangpol'!R94+'15.dinsos'!R94+'16.bpbd'!R94+'17.nakertran'!R94+'18.dp3akab'!R94+'19.dlhk'!R94+'20.dkp'!R94+'21.permades'!R94+'22.dishub'!R94+'23.kominfo'!R94+'24.dinkop'!R94+'25.dpmdptsp'!R94+'26.dinpora'!R94+'27.arpus'!R94+'28.dinlutkan'!R94+'29.distanbun'!R94+'30.ternak'!R94+'31.esdm'!R94+'32.disperindag'!R94+'33.setda'!R94+'34.setwan'!R94+'35.inspektorat'!R94+'36.bappeda'!R94+'37.bppd'!R94+'38.bpkad'!R94+'39.bkd'!R94+'40.bpsdm'!R94+'41.penghubung'!R94+'42.SKPKD'!R94</f>
        <v>0</v>
      </c>
      <c r="S94" s="54">
        <f>'1. dikbud'!S94+'2. dinkes'!S94+'3. moewardi'!S94+'4. margono'!S94+'5. tugurejo'!S94+'6. kelet'!S94+'7. amino'!S94+'8. rsjdska'!S94+'9. rsjdklaten'!S94+'10.binamarga'!S94+'11.psda'!S94+'12.peraskim'!S94+'13.satpol'!S94+'14.kesbangpol'!S94+'15.dinsos'!S94+'16.bpbd'!S94+'17.nakertran'!S94+'18.dp3akab'!S94+'19.dlhk'!S94+'20.dkp'!S94+'21.permades'!S94+'22.dishub'!S94+'23.kominfo'!S94+'24.dinkop'!S94+'25.dpmdptsp'!S94+'26.dinpora'!S94+'27.arpus'!S94+'28.dinlutkan'!S94+'29.distanbun'!S94+'30.ternak'!S94+'31.esdm'!S94+'32.disperindag'!S94+'33.setda'!S94+'34.setwan'!S94+'35.inspektorat'!S94+'36.bappeda'!S94+'37.bppd'!S94+'38.bpkad'!S94+'39.bkd'!S94+'40.bpsdm'!S94+'41.penghubung'!S94+'42.SKPKD'!S94</f>
        <v>0</v>
      </c>
      <c r="T94" s="54">
        <f>'1. dikbud'!T94+'2. dinkes'!T94+'3. moewardi'!T94+'4. margono'!T94+'5. tugurejo'!T94+'6. kelet'!T94+'7. amino'!T94+'8. rsjdska'!T94+'9. rsjdklaten'!T94+'10.binamarga'!T94+'11.psda'!T94+'12.peraskim'!T94+'13.satpol'!T94+'14.kesbangpol'!T94+'15.dinsos'!T94+'16.bpbd'!T94+'17.nakertran'!T94+'18.dp3akab'!T94+'19.dlhk'!T94+'20.dkp'!T94+'21.permades'!T94+'22.dishub'!T94+'23.kominfo'!T94+'24.dinkop'!T94+'25.dpmdptsp'!T94+'26.dinpora'!T94+'27.arpus'!T94+'28.dinlutkan'!T94+'29.distanbun'!T94+'30.ternak'!T94+'31.esdm'!T94+'32.disperindag'!T94+'33.setda'!T94+'34.setwan'!T94+'35.inspektorat'!T94+'36.bappeda'!T94+'37.bppd'!T94+'38.bpkad'!T94+'39.bkd'!T94+'40.bpsdm'!T94+'41.penghubung'!T94+'42.SKPKD'!T94</f>
        <v>0</v>
      </c>
      <c r="U94" s="54">
        <f>'1. dikbud'!U94+'2. dinkes'!U94+'3. moewardi'!U94+'4. margono'!U94+'5. tugurejo'!U94+'6. kelet'!U94+'7. amino'!U94+'8. rsjdska'!U94+'9. rsjdklaten'!U94+'10.binamarga'!U94+'11.psda'!U94+'12.peraskim'!U94+'13.satpol'!U94+'14.kesbangpol'!U94+'15.dinsos'!U94+'16.bpbd'!U94+'17.nakertran'!U94+'18.dp3akab'!U94+'19.dlhk'!U94+'20.dkp'!U94+'21.permades'!U94+'22.dishub'!U94+'23.kominfo'!U94+'24.dinkop'!U94+'25.dpmdptsp'!U94+'26.dinpora'!U94+'27.arpus'!U94+'28.dinlutkan'!U94+'29.distanbun'!U94+'30.ternak'!U94+'31.esdm'!U94+'32.disperindag'!U94+'33.setda'!U94+'34.setwan'!U94+'35.inspektorat'!U94+'36.bappeda'!U94+'37.bppd'!U94+'38.bpkad'!U94+'39.bkd'!U94+'40.bpsdm'!U94+'41.penghubung'!U94+'42.SKPKD'!U94</f>
        <v>0</v>
      </c>
      <c r="V94" s="54">
        <f>'1. dikbud'!V94+'2. dinkes'!V94+'3. moewardi'!V94+'4. margono'!V94+'5. tugurejo'!V94+'6. kelet'!V94+'7. amino'!V94+'8. rsjdska'!V94+'9. rsjdklaten'!V94+'10.binamarga'!V94+'11.psda'!V94+'12.peraskim'!V94+'13.satpol'!V94+'14.kesbangpol'!V94+'15.dinsos'!V94+'16.bpbd'!V94+'17.nakertran'!V94+'18.dp3akab'!V94+'19.dlhk'!V94+'20.dkp'!V94+'21.permades'!V94+'22.dishub'!V94+'23.kominfo'!V94+'24.dinkop'!V94+'25.dpmdptsp'!V94+'26.dinpora'!V94+'27.arpus'!V94+'28.dinlutkan'!V94+'29.distanbun'!V94+'30.ternak'!V94+'31.esdm'!V94+'32.disperindag'!V94+'33.setda'!V94+'34.setwan'!V94+'35.inspektorat'!V94+'36.bappeda'!V94+'37.bppd'!V94+'38.bpkad'!V94+'39.bkd'!V94+'40.bpsdm'!V94+'41.penghubung'!V94+'42.SKPKD'!V94</f>
        <v>0</v>
      </c>
      <c r="W94" s="54">
        <f>'1. dikbud'!W94+'2. dinkes'!W94+'3. moewardi'!W94+'4. margono'!W94+'5. tugurejo'!W94+'6. kelet'!W94+'7. amino'!W94+'8. rsjdska'!W94+'9. rsjdklaten'!W94+'10.binamarga'!W94+'11.psda'!W94+'12.peraskim'!W94+'13.satpol'!W94+'14.kesbangpol'!W94+'15.dinsos'!W94+'16.bpbd'!W94+'17.nakertran'!W94+'18.dp3akab'!W94+'19.dlhk'!W94+'20.dkp'!W94+'21.permades'!W94+'22.dishub'!W94+'23.kominfo'!W94+'24.dinkop'!W94+'25.dpmdptsp'!W94+'26.dinpora'!W94+'27.arpus'!W94+'28.dinlutkan'!W94+'29.distanbun'!W94+'30.ternak'!W94+'31.esdm'!W94+'32.disperindag'!W94+'33.setda'!W94+'34.setwan'!W94+'35.inspektorat'!W94+'36.bappeda'!W94+'37.bppd'!W94+'38.bpkad'!W94+'39.bkd'!W94+'40.bpsdm'!W94+'41.penghubung'!W94+'42.SKPKD'!W94</f>
        <v>0</v>
      </c>
      <c r="X94" s="54">
        <f>'1. dikbud'!X94+'2. dinkes'!X94+'3. moewardi'!X94+'4. margono'!X94+'5. tugurejo'!X94+'6. kelet'!X94+'7. amino'!X94+'8. rsjdska'!X94+'9. rsjdklaten'!X94+'10.binamarga'!X94+'11.psda'!X94+'12.peraskim'!X94+'13.satpol'!X94+'14.kesbangpol'!X94+'15.dinsos'!X94+'16.bpbd'!X94+'17.nakertran'!X94+'18.dp3akab'!X94+'19.dlhk'!X94+'20.dkp'!X94+'21.permades'!X94+'22.dishub'!X94+'23.kominfo'!X94+'24.dinkop'!X94+'25.dpmdptsp'!X94+'26.dinpora'!X94+'27.arpus'!X94+'28.dinlutkan'!X94+'29.distanbun'!X94+'30.ternak'!X94+'31.esdm'!X94+'32.disperindag'!X94+'33.setda'!X94+'34.setwan'!X94+'35.inspektorat'!X94+'36.bappeda'!X94+'37.bppd'!X94+'38.bpkad'!X94+'39.bkd'!X94+'40.bpsdm'!X94+'41.penghubung'!X94+'42.SKPKD'!X94</f>
        <v>0</v>
      </c>
      <c r="Y94" s="54">
        <f>'1. dikbud'!Y94+'2. dinkes'!Y94+'3. moewardi'!Y94+'4. margono'!Y94+'5. tugurejo'!Y94+'6. kelet'!Y94+'7. amino'!Y94+'8. rsjdska'!Y94+'9. rsjdklaten'!Y94+'10.binamarga'!Y94+'11.psda'!Y94+'12.peraskim'!Y94+'13.satpol'!Y94+'14.kesbangpol'!Y94+'15.dinsos'!Y94+'16.bpbd'!Y94+'17.nakertran'!Y94+'18.dp3akab'!Y94+'19.dlhk'!Y94+'20.dkp'!Y94+'21.permades'!Y94+'22.dishub'!Y94+'23.kominfo'!Y94+'24.dinkop'!Y94+'25.dpmdptsp'!Y94+'26.dinpora'!Y94+'27.arpus'!Y94+'28.dinlutkan'!Y94+'29.distanbun'!Y94+'30.ternak'!Y94+'31.esdm'!Y94+'32.disperindag'!Y94+'33.setda'!Y94+'34.setwan'!Y94+'35.inspektorat'!Y94+'36.bappeda'!Y94+'37.bppd'!Y94+'38.bpkad'!Y94+'39.bkd'!Y94+'40.bpsdm'!Y94+'41.penghubung'!Y94+'42.SKPKD'!Y94</f>
        <v>1</v>
      </c>
      <c r="Z94" s="54">
        <f>'1. dikbud'!Z94+'2. dinkes'!Z94+'3. moewardi'!Z94+'4. margono'!Z94+'5. tugurejo'!Z94+'6. kelet'!Z94+'7. amino'!Z94+'8. rsjdska'!Z94+'9. rsjdklaten'!Z94+'10.binamarga'!Z94+'11.psda'!Z94+'12.peraskim'!Z94+'13.satpol'!Z94+'14.kesbangpol'!Z94+'15.dinsos'!Z94+'16.bpbd'!Z94+'17.nakertran'!Z94+'18.dp3akab'!Z94+'19.dlhk'!Z94+'20.dkp'!Z94+'21.permades'!Z94+'22.dishub'!Z94+'23.kominfo'!Z94+'24.dinkop'!Z94+'25.dpmdptsp'!Z94+'26.dinpora'!Z94+'27.arpus'!Z94+'28.dinlutkan'!Z94+'29.distanbun'!Z94+'30.ternak'!Z94+'31.esdm'!Z94+'32.disperindag'!Z94+'33.setda'!Z94+'34.setwan'!Z94+'35.inspektorat'!Z94+'36.bappeda'!Z94+'37.bppd'!Z94+'38.bpkad'!Z94+'39.bkd'!Z94+'40.bpsdm'!Z94+'41.penghubung'!Z94+'42.SKPKD'!Z94</f>
        <v>129150700</v>
      </c>
      <c r="AA94" s="54">
        <f>'1. dikbud'!AA94+'2. dinkes'!AA94+'3. moewardi'!AA94+'4. margono'!AA94+'5. tugurejo'!AA94+'6. kelet'!AA94+'7. amino'!AA94+'8. rsjdska'!AA94+'9. rsjdklaten'!AA94+'10.binamarga'!AA94+'11.psda'!AA94+'12.peraskim'!AA94+'13.satpol'!AA94+'14.kesbangpol'!AA94+'15.dinsos'!AA94+'16.bpbd'!AA94+'17.nakertran'!AA94+'18.dp3akab'!AA94+'19.dlhk'!AA94+'20.dkp'!AA94+'21.permades'!AA94+'22.dishub'!AA94+'23.kominfo'!AA94+'24.dinkop'!AA94+'25.dpmdptsp'!AA94+'26.dinpora'!AA94+'27.arpus'!AA94+'28.dinlutkan'!AA94+'29.distanbun'!AA94+'30.ternak'!AA94+'31.esdm'!AA94+'32.disperindag'!AA94+'33.setda'!AA94+'34.setwan'!AA94+'35.inspektorat'!AA94+'36.bappeda'!AA94+'37.bppd'!AA94+'38.bpkad'!AA94+'39.bkd'!AA94+'40.bpsdm'!AA94+'41.penghubung'!AA94+'42.SKPKD'!AA94</f>
        <v>75</v>
      </c>
      <c r="AB94" s="54">
        <f>'1. dikbud'!AB94+'2. dinkes'!AB94+'3. moewardi'!AB94+'4. margono'!AB94+'5. tugurejo'!AB94+'6. kelet'!AB94+'7. amino'!AB94+'8. rsjdska'!AB94+'9. rsjdklaten'!AB94+'10.binamarga'!AB94+'11.psda'!AB94+'12.peraskim'!AB94+'13.satpol'!AB94+'14.kesbangpol'!AB94+'15.dinsos'!AB94+'16.bpbd'!AB94+'17.nakertran'!AB94+'18.dp3akab'!AB94+'19.dlhk'!AB94+'20.dkp'!AB94+'21.permades'!AB94+'22.dishub'!AB94+'23.kominfo'!AB94+'24.dinkop'!AB94+'25.dpmdptsp'!AB94+'26.dinpora'!AB94+'27.arpus'!AB94+'28.dinlutkan'!AB94+'29.distanbun'!AB94+'30.ternak'!AB94+'31.esdm'!AB94+'32.disperindag'!AB94+'33.setda'!AB94+'34.setwan'!AB94+'35.inspektorat'!AB94+'36.bappeda'!AB94+'37.bppd'!AB94+'38.bpkad'!AB94+'39.bkd'!AB94+'40.bpsdm'!AB94+'41.penghubung'!AB94+'42.SKPKD'!AB94</f>
        <v>6628008193</v>
      </c>
      <c r="AC94" s="257">
        <f>[1]RkpAkum!D88</f>
        <v>75</v>
      </c>
      <c r="AD94" s="257">
        <f>[1]RkpAkum!E88</f>
        <v>6628008193</v>
      </c>
      <c r="AE94" s="257">
        <f t="shared" si="10"/>
        <v>0</v>
      </c>
      <c r="AF94" s="257">
        <f t="shared" si="11"/>
        <v>0</v>
      </c>
    </row>
    <row r="95" spans="1:32" s="74" customFormat="1">
      <c r="A95" s="241">
        <v>12</v>
      </c>
      <c r="B95" s="242" t="s">
        <v>241</v>
      </c>
      <c r="C95" s="54">
        <f>'1. dikbud'!C95+'2. dinkes'!C95+'3. moewardi'!C95+'4. margono'!C95+'5. tugurejo'!C95+'6. kelet'!C95+'7. amino'!C95+'8. rsjdska'!C95+'9. rsjdklaten'!C95+'10.binamarga'!C95+'11.psda'!C95+'12.peraskim'!C95+'13.satpol'!C95+'14.kesbangpol'!C95+'15.dinsos'!C95+'16.bpbd'!C95+'17.nakertran'!C95+'18.dp3akab'!C95+'19.dlhk'!C95+'20.dkp'!C95+'21.permades'!C95+'22.dishub'!C95+'23.kominfo'!C95+'24.dinkop'!C95+'25.dpmdptsp'!C95+'26.dinpora'!C95+'27.arpus'!C95+'28.dinlutkan'!C95+'29.distanbun'!C95+'30.ternak'!C95+'31.esdm'!C95+'32.disperindag'!C95+'33.setda'!C95+'34.setwan'!C95+'35.inspektorat'!C95+'36.bappeda'!C95+'37.bppd'!C95+'38.bpkad'!C95+'39.bkd'!C95+'40.bpsdm'!C95+'41.penghubung'!C95+'42.SKPKD'!C95</f>
        <v>26</v>
      </c>
      <c r="D95" s="54">
        <f>'1. dikbud'!D95+'2. dinkes'!D95+'3. moewardi'!D95+'4. margono'!D95+'5. tugurejo'!D95+'6. kelet'!D95+'7. amino'!D95+'8. rsjdska'!D95+'9. rsjdklaten'!D95+'10.binamarga'!D95+'11.psda'!D95+'12.peraskim'!D95+'13.satpol'!D95+'14.kesbangpol'!D95+'15.dinsos'!D95+'16.bpbd'!D95+'17.nakertran'!D95+'18.dp3akab'!D95+'19.dlhk'!D95+'20.dkp'!D95+'21.permades'!D95+'22.dishub'!D95+'23.kominfo'!D95+'24.dinkop'!D95+'25.dpmdptsp'!D95+'26.dinpora'!D95+'27.arpus'!D95+'28.dinlutkan'!D95+'29.distanbun'!D95+'30.ternak'!D95+'31.esdm'!D95+'32.disperindag'!D95+'33.setda'!D95+'34.setwan'!D95+'35.inspektorat'!D95+'36.bappeda'!D95+'37.bppd'!D95+'38.bpkad'!D95+'39.bkd'!D95+'40.bpsdm'!D95+'41.penghubung'!D95+'42.SKPKD'!D95</f>
        <v>6403808200</v>
      </c>
      <c r="E95" s="54">
        <f>'1. dikbud'!E95+'2. dinkes'!E95+'3. moewardi'!E95+'4. margono'!E95+'5. tugurejo'!E95+'6. kelet'!E95+'7. amino'!E95+'8. rsjdska'!E95+'9. rsjdklaten'!E95+'10.binamarga'!E95+'11.psda'!E95+'12.peraskim'!E95+'13.satpol'!E95+'14.kesbangpol'!E95+'15.dinsos'!E95+'16.bpbd'!E95+'17.nakertran'!E95+'18.dp3akab'!E95+'19.dlhk'!E95+'20.dkp'!E95+'21.permades'!E95+'22.dishub'!E95+'23.kominfo'!E95+'24.dinkop'!E95+'25.dpmdptsp'!E95+'26.dinpora'!E95+'27.arpus'!E95+'28.dinlutkan'!E95+'29.distanbun'!E95+'30.ternak'!E95+'31.esdm'!E95+'32.disperindag'!E95+'33.setda'!E95+'34.setwan'!E95+'35.inspektorat'!E95+'36.bappeda'!E95+'37.bppd'!E95+'38.bpkad'!E95+'39.bkd'!E95+'40.bpsdm'!E95+'41.penghubung'!E95+'42.SKPKD'!E95</f>
        <v>0</v>
      </c>
      <c r="F95" s="54">
        <f>'1. dikbud'!F95+'2. dinkes'!F95+'3. moewardi'!F95+'4. margono'!F95+'5. tugurejo'!F95+'6. kelet'!F95+'7. amino'!F95+'8. rsjdska'!F95+'9. rsjdklaten'!F95+'10.binamarga'!F95+'11.psda'!F95+'12.peraskim'!F95+'13.satpol'!F95+'14.kesbangpol'!F95+'15.dinsos'!F95+'16.bpbd'!F95+'17.nakertran'!F95+'18.dp3akab'!F95+'19.dlhk'!F95+'20.dkp'!F95+'21.permades'!F95+'22.dishub'!F95+'23.kominfo'!F95+'24.dinkop'!F95+'25.dpmdptsp'!F95+'26.dinpora'!F95+'27.arpus'!F95+'28.dinlutkan'!F95+'29.distanbun'!F95+'30.ternak'!F95+'31.esdm'!F95+'32.disperindag'!F95+'33.setda'!F95+'34.setwan'!F95+'35.inspektorat'!F95+'36.bappeda'!F95+'37.bppd'!F95+'38.bpkad'!F95+'39.bkd'!F95+'40.bpsdm'!F95+'41.penghubung'!F95+'42.SKPKD'!F95</f>
        <v>0</v>
      </c>
      <c r="G95" s="54">
        <f>'1. dikbud'!G95+'2. dinkes'!G95+'3. moewardi'!G95+'4. margono'!G95+'5. tugurejo'!G95+'6. kelet'!G95+'7. amino'!G95+'8. rsjdska'!G95+'9. rsjdklaten'!G95+'10.binamarga'!G95+'11.psda'!G95+'12.peraskim'!G95+'13.satpol'!G95+'14.kesbangpol'!G95+'15.dinsos'!G95+'16.bpbd'!G95+'17.nakertran'!G95+'18.dp3akab'!G95+'19.dlhk'!G95+'20.dkp'!G95+'21.permades'!G95+'22.dishub'!G95+'23.kominfo'!G95+'24.dinkop'!G95+'25.dpmdptsp'!G95+'26.dinpora'!G95+'27.arpus'!G95+'28.dinlutkan'!G95+'29.distanbun'!G95+'30.ternak'!G95+'31.esdm'!G95+'32.disperindag'!G95+'33.setda'!G95+'34.setwan'!G95+'35.inspektorat'!G95+'36.bappeda'!G95+'37.bppd'!G95+'38.bpkad'!G95+'39.bkd'!G95+'40.bpsdm'!G95+'41.penghubung'!G95+'42.SKPKD'!G95</f>
        <v>0</v>
      </c>
      <c r="H95" s="54">
        <f>'1. dikbud'!H95+'2. dinkes'!H95+'3. moewardi'!H95+'4. margono'!H95+'5. tugurejo'!H95+'6. kelet'!H95+'7. amino'!H95+'8. rsjdska'!H95+'9. rsjdklaten'!H95+'10.binamarga'!H95+'11.psda'!H95+'12.peraskim'!H95+'13.satpol'!H95+'14.kesbangpol'!H95+'15.dinsos'!H95+'16.bpbd'!H95+'17.nakertran'!H95+'18.dp3akab'!H95+'19.dlhk'!H95+'20.dkp'!H95+'21.permades'!H95+'22.dishub'!H95+'23.kominfo'!H95+'24.dinkop'!H95+'25.dpmdptsp'!H95+'26.dinpora'!H95+'27.arpus'!H95+'28.dinlutkan'!H95+'29.distanbun'!H95+'30.ternak'!H95+'31.esdm'!H95+'32.disperindag'!H95+'33.setda'!H95+'34.setwan'!H95+'35.inspektorat'!H95+'36.bappeda'!H95+'37.bppd'!H95+'38.bpkad'!H95+'39.bkd'!H95+'40.bpsdm'!H95+'41.penghubung'!H95+'42.SKPKD'!H95</f>
        <v>0</v>
      </c>
      <c r="I95" s="54">
        <f>'1. dikbud'!I95+'2. dinkes'!I95+'3. moewardi'!I95+'4. margono'!I95+'5. tugurejo'!I95+'6. kelet'!I95+'7. amino'!I95+'8. rsjdska'!I95+'9. rsjdklaten'!I95+'10.binamarga'!I95+'11.psda'!I95+'12.peraskim'!I95+'13.satpol'!I95+'14.kesbangpol'!I95+'15.dinsos'!I95+'16.bpbd'!I95+'17.nakertran'!I95+'18.dp3akab'!I95+'19.dlhk'!I95+'20.dkp'!I95+'21.permades'!I95+'22.dishub'!I95+'23.kominfo'!I95+'24.dinkop'!I95+'25.dpmdptsp'!I95+'26.dinpora'!I95+'27.arpus'!I95+'28.dinlutkan'!I95+'29.distanbun'!I95+'30.ternak'!I95+'31.esdm'!I95+'32.disperindag'!I95+'33.setda'!I95+'34.setwan'!I95+'35.inspektorat'!I95+'36.bappeda'!I95+'37.bppd'!I95+'38.bpkad'!I95+'39.bkd'!I95+'40.bpsdm'!I95+'41.penghubung'!I95+'42.SKPKD'!I95</f>
        <v>0</v>
      </c>
      <c r="J95" s="54">
        <f>'1. dikbud'!J95+'2. dinkes'!J95+'3. moewardi'!J95+'4. margono'!J95+'5. tugurejo'!J95+'6. kelet'!J95+'7. amino'!J95+'8. rsjdska'!J95+'9. rsjdklaten'!J95+'10.binamarga'!J95+'11.psda'!J95+'12.peraskim'!J95+'13.satpol'!J95+'14.kesbangpol'!J95+'15.dinsos'!J95+'16.bpbd'!J95+'17.nakertran'!J95+'18.dp3akab'!J95+'19.dlhk'!J95+'20.dkp'!J95+'21.permades'!J95+'22.dishub'!J95+'23.kominfo'!J95+'24.dinkop'!J95+'25.dpmdptsp'!J95+'26.dinpora'!J95+'27.arpus'!J95+'28.dinlutkan'!J95+'29.distanbun'!J95+'30.ternak'!J95+'31.esdm'!J95+'32.disperindag'!J95+'33.setda'!J95+'34.setwan'!J95+'35.inspektorat'!J95+'36.bappeda'!J95+'37.bppd'!J95+'38.bpkad'!J95+'39.bkd'!J95+'40.bpsdm'!J95+'41.penghubung'!J95+'42.SKPKD'!J95</f>
        <v>0</v>
      </c>
      <c r="K95" s="54">
        <f>'1. dikbud'!K95+'2. dinkes'!K95+'3. moewardi'!K95+'4. margono'!K95+'5. tugurejo'!K95+'6. kelet'!K95+'7. amino'!K95+'8. rsjdska'!K95+'9. rsjdklaten'!K95+'10.binamarga'!K95+'11.psda'!K95+'12.peraskim'!K95+'13.satpol'!K95+'14.kesbangpol'!K95+'15.dinsos'!K95+'16.bpbd'!K95+'17.nakertran'!K95+'18.dp3akab'!K95+'19.dlhk'!K95+'20.dkp'!K95+'21.permades'!K95+'22.dishub'!K95+'23.kominfo'!K95+'24.dinkop'!K95+'25.dpmdptsp'!K95+'26.dinpora'!K95+'27.arpus'!K95+'28.dinlutkan'!K95+'29.distanbun'!K95+'30.ternak'!K95+'31.esdm'!K95+'32.disperindag'!K95+'33.setda'!K95+'34.setwan'!K95+'35.inspektorat'!K95+'36.bappeda'!K95+'37.bppd'!K95+'38.bpkad'!K95+'39.bkd'!K95+'40.bpsdm'!K95+'41.penghubung'!K95+'42.SKPKD'!K95</f>
        <v>0</v>
      </c>
      <c r="L95" s="54">
        <f>'1. dikbud'!L95+'2. dinkes'!L95+'3. moewardi'!L95+'4. margono'!L95+'5. tugurejo'!L95+'6. kelet'!L95+'7. amino'!L95+'8. rsjdska'!L95+'9. rsjdklaten'!L95+'10.binamarga'!L95+'11.psda'!L95+'12.peraskim'!L95+'13.satpol'!L95+'14.kesbangpol'!L95+'15.dinsos'!L95+'16.bpbd'!L95+'17.nakertran'!L95+'18.dp3akab'!L95+'19.dlhk'!L95+'20.dkp'!L95+'21.permades'!L95+'22.dishub'!L95+'23.kominfo'!L95+'24.dinkop'!L95+'25.dpmdptsp'!L95+'26.dinpora'!L95+'27.arpus'!L95+'28.dinlutkan'!L95+'29.distanbun'!L95+'30.ternak'!L95+'31.esdm'!L95+'32.disperindag'!L95+'33.setda'!L95+'34.setwan'!L95+'35.inspektorat'!L95+'36.bappeda'!L95+'37.bppd'!L95+'38.bpkad'!L95+'39.bkd'!L95+'40.bpsdm'!L95+'41.penghubung'!L95+'42.SKPKD'!L95</f>
        <v>0</v>
      </c>
      <c r="M95" s="54">
        <f>'1. dikbud'!M95+'2. dinkes'!M95+'3. moewardi'!M95+'4. margono'!M95+'5. tugurejo'!M95+'6. kelet'!M95+'7. amino'!M95+'8. rsjdska'!M95+'9. rsjdklaten'!M95+'10.binamarga'!M95+'11.psda'!M95+'12.peraskim'!M95+'13.satpol'!M95+'14.kesbangpol'!M95+'15.dinsos'!M95+'16.bpbd'!M95+'17.nakertran'!M95+'18.dp3akab'!M95+'19.dlhk'!M95+'20.dkp'!M95+'21.permades'!M95+'22.dishub'!M95+'23.kominfo'!M95+'24.dinkop'!M95+'25.dpmdptsp'!M95+'26.dinpora'!M95+'27.arpus'!M95+'28.dinlutkan'!M95+'29.distanbun'!M95+'30.ternak'!M95+'31.esdm'!M95+'32.disperindag'!M95+'33.setda'!M95+'34.setwan'!M95+'35.inspektorat'!M95+'36.bappeda'!M95+'37.bppd'!M95+'38.bpkad'!M95+'39.bkd'!M95+'40.bpsdm'!M95+'41.penghubung'!M95+'42.SKPKD'!M95</f>
        <v>0</v>
      </c>
      <c r="N95" s="54">
        <f>'1. dikbud'!N95+'2. dinkes'!N95+'3. moewardi'!N95+'4. margono'!N95+'5. tugurejo'!N95+'6. kelet'!N95+'7. amino'!N95+'8. rsjdska'!N95+'9. rsjdklaten'!N95+'10.binamarga'!N95+'11.psda'!N95+'12.peraskim'!N95+'13.satpol'!N95+'14.kesbangpol'!N95+'15.dinsos'!N95+'16.bpbd'!N95+'17.nakertran'!N95+'18.dp3akab'!N95+'19.dlhk'!N95+'20.dkp'!N95+'21.permades'!N95+'22.dishub'!N95+'23.kominfo'!N95+'24.dinkop'!N95+'25.dpmdptsp'!N95+'26.dinpora'!N95+'27.arpus'!N95+'28.dinlutkan'!N95+'29.distanbun'!N95+'30.ternak'!N95+'31.esdm'!N95+'32.disperindag'!N95+'33.setda'!N95+'34.setwan'!N95+'35.inspektorat'!N95+'36.bappeda'!N95+'37.bppd'!N95+'38.bpkad'!N95+'39.bkd'!N95+'40.bpsdm'!N95+'41.penghubung'!N95+'42.SKPKD'!N95</f>
        <v>0</v>
      </c>
      <c r="O95" s="54">
        <f>'1. dikbud'!O95+'2. dinkes'!O95+'3. moewardi'!O95+'4. margono'!O95+'5. tugurejo'!O95+'6. kelet'!O95+'7. amino'!O95+'8. rsjdska'!O95+'9. rsjdklaten'!O95+'10.binamarga'!O95+'11.psda'!O95+'12.peraskim'!O95+'13.satpol'!O95+'14.kesbangpol'!O95+'15.dinsos'!O95+'16.bpbd'!O95+'17.nakertran'!O95+'18.dp3akab'!O95+'19.dlhk'!O95+'20.dkp'!O95+'21.permades'!O95+'22.dishub'!O95+'23.kominfo'!O95+'24.dinkop'!O95+'25.dpmdptsp'!O95+'26.dinpora'!O95+'27.arpus'!O95+'28.dinlutkan'!O95+'29.distanbun'!O95+'30.ternak'!O95+'31.esdm'!O95+'32.disperindag'!O95+'33.setda'!O95+'34.setwan'!O95+'35.inspektorat'!O95+'36.bappeda'!O95+'37.bppd'!O95+'38.bpkad'!O95+'39.bkd'!O95+'40.bpsdm'!O95+'41.penghubung'!O95+'42.SKPKD'!O95</f>
        <v>0</v>
      </c>
      <c r="P95" s="54">
        <f>'1. dikbud'!P95+'2. dinkes'!P95+'3. moewardi'!P95+'4. margono'!P95+'5. tugurejo'!P95+'6. kelet'!P95+'7. amino'!P95+'8. rsjdska'!P95+'9. rsjdklaten'!P95+'10.binamarga'!P95+'11.psda'!P95+'12.peraskim'!P95+'13.satpol'!P95+'14.kesbangpol'!P95+'15.dinsos'!P95+'16.bpbd'!P95+'17.nakertran'!P95+'18.dp3akab'!P95+'19.dlhk'!P95+'20.dkp'!P95+'21.permades'!P95+'22.dishub'!P95+'23.kominfo'!P95+'24.dinkop'!P95+'25.dpmdptsp'!P95+'26.dinpora'!P95+'27.arpus'!P95+'28.dinlutkan'!P95+'29.distanbun'!P95+'30.ternak'!P95+'31.esdm'!P95+'32.disperindag'!P95+'33.setda'!P95+'34.setwan'!P95+'35.inspektorat'!P95+'36.bappeda'!P95+'37.bppd'!P95+'38.bpkad'!P95+'39.bkd'!P95+'40.bpsdm'!P95+'41.penghubung'!P95+'42.SKPKD'!P95</f>
        <v>0</v>
      </c>
      <c r="Q95" s="54">
        <f>'1. dikbud'!Q95+'2. dinkes'!Q95+'3. moewardi'!Q95+'4. margono'!Q95+'5. tugurejo'!Q95+'6. kelet'!Q95+'7. amino'!Q95+'8. rsjdska'!Q95+'9. rsjdklaten'!Q95+'10.binamarga'!Q95+'11.psda'!Q95+'12.peraskim'!Q95+'13.satpol'!Q95+'14.kesbangpol'!Q95+'15.dinsos'!Q95+'16.bpbd'!Q95+'17.nakertran'!Q95+'18.dp3akab'!Q95+'19.dlhk'!Q95+'20.dkp'!Q95+'21.permades'!Q95+'22.dishub'!Q95+'23.kominfo'!Q95+'24.dinkop'!Q95+'25.dpmdptsp'!Q95+'26.dinpora'!Q95+'27.arpus'!Q95+'28.dinlutkan'!Q95+'29.distanbun'!Q95+'30.ternak'!Q95+'31.esdm'!Q95+'32.disperindag'!Q95+'33.setda'!Q95+'34.setwan'!Q95+'35.inspektorat'!Q95+'36.bappeda'!Q95+'37.bppd'!Q95+'38.bpkad'!Q95+'39.bkd'!Q95+'40.bpsdm'!Q95+'41.penghubung'!Q95+'42.SKPKD'!Q95</f>
        <v>0</v>
      </c>
      <c r="R95" s="54">
        <f>'1. dikbud'!R95+'2. dinkes'!R95+'3. moewardi'!R95+'4. margono'!R95+'5. tugurejo'!R95+'6. kelet'!R95+'7. amino'!R95+'8. rsjdska'!R95+'9. rsjdklaten'!R95+'10.binamarga'!R95+'11.psda'!R95+'12.peraskim'!R95+'13.satpol'!R95+'14.kesbangpol'!R95+'15.dinsos'!R95+'16.bpbd'!R95+'17.nakertran'!R95+'18.dp3akab'!R95+'19.dlhk'!R95+'20.dkp'!R95+'21.permades'!R95+'22.dishub'!R95+'23.kominfo'!R95+'24.dinkop'!R95+'25.dpmdptsp'!R95+'26.dinpora'!R95+'27.arpus'!R95+'28.dinlutkan'!R95+'29.distanbun'!R95+'30.ternak'!R95+'31.esdm'!R95+'32.disperindag'!R95+'33.setda'!R95+'34.setwan'!R95+'35.inspektorat'!R95+'36.bappeda'!R95+'37.bppd'!R95+'38.bpkad'!R95+'39.bkd'!R95+'40.bpsdm'!R95+'41.penghubung'!R95+'42.SKPKD'!R95</f>
        <v>0</v>
      </c>
      <c r="S95" s="54">
        <f>'1. dikbud'!S95+'2. dinkes'!S95+'3. moewardi'!S95+'4. margono'!S95+'5. tugurejo'!S95+'6. kelet'!S95+'7. amino'!S95+'8. rsjdska'!S95+'9. rsjdklaten'!S95+'10.binamarga'!S95+'11.psda'!S95+'12.peraskim'!S95+'13.satpol'!S95+'14.kesbangpol'!S95+'15.dinsos'!S95+'16.bpbd'!S95+'17.nakertran'!S95+'18.dp3akab'!S95+'19.dlhk'!S95+'20.dkp'!S95+'21.permades'!S95+'22.dishub'!S95+'23.kominfo'!S95+'24.dinkop'!S95+'25.dpmdptsp'!S95+'26.dinpora'!S95+'27.arpus'!S95+'28.dinlutkan'!S95+'29.distanbun'!S95+'30.ternak'!S95+'31.esdm'!S95+'32.disperindag'!S95+'33.setda'!S95+'34.setwan'!S95+'35.inspektorat'!S95+'36.bappeda'!S95+'37.bppd'!S95+'38.bpkad'!S95+'39.bkd'!S95+'40.bpsdm'!S95+'41.penghubung'!S95+'42.SKPKD'!S95</f>
        <v>0</v>
      </c>
      <c r="T95" s="54">
        <f>'1. dikbud'!T95+'2. dinkes'!T95+'3. moewardi'!T95+'4. margono'!T95+'5. tugurejo'!T95+'6. kelet'!T95+'7. amino'!T95+'8. rsjdska'!T95+'9. rsjdklaten'!T95+'10.binamarga'!T95+'11.psda'!T95+'12.peraskim'!T95+'13.satpol'!T95+'14.kesbangpol'!T95+'15.dinsos'!T95+'16.bpbd'!T95+'17.nakertran'!T95+'18.dp3akab'!T95+'19.dlhk'!T95+'20.dkp'!T95+'21.permades'!T95+'22.dishub'!T95+'23.kominfo'!T95+'24.dinkop'!T95+'25.dpmdptsp'!T95+'26.dinpora'!T95+'27.arpus'!T95+'28.dinlutkan'!T95+'29.distanbun'!T95+'30.ternak'!T95+'31.esdm'!T95+'32.disperindag'!T95+'33.setda'!T95+'34.setwan'!T95+'35.inspektorat'!T95+'36.bappeda'!T95+'37.bppd'!T95+'38.bpkad'!T95+'39.bkd'!T95+'40.bpsdm'!T95+'41.penghubung'!T95+'42.SKPKD'!T95</f>
        <v>0</v>
      </c>
      <c r="U95" s="54">
        <f>'1. dikbud'!U95+'2. dinkes'!U95+'3. moewardi'!U95+'4. margono'!U95+'5. tugurejo'!U95+'6. kelet'!U95+'7. amino'!U95+'8. rsjdska'!U95+'9. rsjdklaten'!U95+'10.binamarga'!U95+'11.psda'!U95+'12.peraskim'!U95+'13.satpol'!U95+'14.kesbangpol'!U95+'15.dinsos'!U95+'16.bpbd'!U95+'17.nakertran'!U95+'18.dp3akab'!U95+'19.dlhk'!U95+'20.dkp'!U95+'21.permades'!U95+'22.dishub'!U95+'23.kominfo'!U95+'24.dinkop'!U95+'25.dpmdptsp'!U95+'26.dinpora'!U95+'27.arpus'!U95+'28.dinlutkan'!U95+'29.distanbun'!U95+'30.ternak'!U95+'31.esdm'!U95+'32.disperindag'!U95+'33.setda'!U95+'34.setwan'!U95+'35.inspektorat'!U95+'36.bappeda'!U95+'37.bppd'!U95+'38.bpkad'!U95+'39.bkd'!U95+'40.bpsdm'!U95+'41.penghubung'!U95+'42.SKPKD'!U95</f>
        <v>0</v>
      </c>
      <c r="V95" s="54">
        <f>'1. dikbud'!V95+'2. dinkes'!V95+'3. moewardi'!V95+'4. margono'!V95+'5. tugurejo'!V95+'6. kelet'!V95+'7. amino'!V95+'8. rsjdska'!V95+'9. rsjdklaten'!V95+'10.binamarga'!V95+'11.psda'!V95+'12.peraskim'!V95+'13.satpol'!V95+'14.kesbangpol'!V95+'15.dinsos'!V95+'16.bpbd'!V95+'17.nakertran'!V95+'18.dp3akab'!V95+'19.dlhk'!V95+'20.dkp'!V95+'21.permades'!V95+'22.dishub'!V95+'23.kominfo'!V95+'24.dinkop'!V95+'25.dpmdptsp'!V95+'26.dinpora'!V95+'27.arpus'!V95+'28.dinlutkan'!V95+'29.distanbun'!V95+'30.ternak'!V95+'31.esdm'!V95+'32.disperindag'!V95+'33.setda'!V95+'34.setwan'!V95+'35.inspektorat'!V95+'36.bappeda'!V95+'37.bppd'!V95+'38.bpkad'!V95+'39.bkd'!V95+'40.bpsdm'!V95+'41.penghubung'!V95+'42.SKPKD'!V95</f>
        <v>0</v>
      </c>
      <c r="W95" s="54">
        <f>'1. dikbud'!W95+'2. dinkes'!W95+'3. moewardi'!W95+'4. margono'!W95+'5. tugurejo'!W95+'6. kelet'!W95+'7. amino'!W95+'8. rsjdska'!W95+'9. rsjdklaten'!W95+'10.binamarga'!W95+'11.psda'!W95+'12.peraskim'!W95+'13.satpol'!W95+'14.kesbangpol'!W95+'15.dinsos'!W95+'16.bpbd'!W95+'17.nakertran'!W95+'18.dp3akab'!W95+'19.dlhk'!W95+'20.dkp'!W95+'21.permades'!W95+'22.dishub'!W95+'23.kominfo'!W95+'24.dinkop'!W95+'25.dpmdptsp'!W95+'26.dinpora'!W95+'27.arpus'!W95+'28.dinlutkan'!W95+'29.distanbun'!W95+'30.ternak'!W95+'31.esdm'!W95+'32.disperindag'!W95+'33.setda'!W95+'34.setwan'!W95+'35.inspektorat'!W95+'36.bappeda'!W95+'37.bppd'!W95+'38.bpkad'!W95+'39.bkd'!W95+'40.bpsdm'!W95+'41.penghubung'!W95+'42.SKPKD'!W95</f>
        <v>0</v>
      </c>
      <c r="X95" s="54">
        <f>'1. dikbud'!X95+'2. dinkes'!X95+'3. moewardi'!X95+'4. margono'!X95+'5. tugurejo'!X95+'6. kelet'!X95+'7. amino'!X95+'8. rsjdska'!X95+'9. rsjdklaten'!X95+'10.binamarga'!X95+'11.psda'!X95+'12.peraskim'!X95+'13.satpol'!X95+'14.kesbangpol'!X95+'15.dinsos'!X95+'16.bpbd'!X95+'17.nakertran'!X95+'18.dp3akab'!X95+'19.dlhk'!X95+'20.dkp'!X95+'21.permades'!X95+'22.dishub'!X95+'23.kominfo'!X95+'24.dinkop'!X95+'25.dpmdptsp'!X95+'26.dinpora'!X95+'27.arpus'!X95+'28.dinlutkan'!X95+'29.distanbun'!X95+'30.ternak'!X95+'31.esdm'!X95+'32.disperindag'!X95+'33.setda'!X95+'34.setwan'!X95+'35.inspektorat'!X95+'36.bappeda'!X95+'37.bppd'!X95+'38.bpkad'!X95+'39.bkd'!X95+'40.bpsdm'!X95+'41.penghubung'!X95+'42.SKPKD'!X95</f>
        <v>0</v>
      </c>
      <c r="Y95" s="54">
        <f>'1. dikbud'!Y95+'2. dinkes'!Y95+'3. moewardi'!Y95+'4. margono'!Y95+'5. tugurejo'!Y95+'6. kelet'!Y95+'7. amino'!Y95+'8. rsjdska'!Y95+'9. rsjdklaten'!Y95+'10.binamarga'!Y95+'11.psda'!Y95+'12.peraskim'!Y95+'13.satpol'!Y95+'14.kesbangpol'!Y95+'15.dinsos'!Y95+'16.bpbd'!Y95+'17.nakertran'!Y95+'18.dp3akab'!Y95+'19.dlhk'!Y95+'20.dkp'!Y95+'21.permades'!Y95+'22.dishub'!Y95+'23.kominfo'!Y95+'24.dinkop'!Y95+'25.dpmdptsp'!Y95+'26.dinpora'!Y95+'27.arpus'!Y95+'28.dinlutkan'!Y95+'29.distanbun'!Y95+'30.ternak'!Y95+'31.esdm'!Y95+'32.disperindag'!Y95+'33.setda'!Y95+'34.setwan'!Y95+'35.inspektorat'!Y95+'36.bappeda'!Y95+'37.bppd'!Y95+'38.bpkad'!Y95+'39.bkd'!Y95+'40.bpsdm'!Y95+'41.penghubung'!Y95+'42.SKPKD'!Y95</f>
        <v>0</v>
      </c>
      <c r="Z95" s="54">
        <f>'1. dikbud'!Z95+'2. dinkes'!Z95+'3. moewardi'!Z95+'4. margono'!Z95+'5. tugurejo'!Z95+'6. kelet'!Z95+'7. amino'!Z95+'8. rsjdska'!Z95+'9. rsjdklaten'!Z95+'10.binamarga'!Z95+'11.psda'!Z95+'12.peraskim'!Z95+'13.satpol'!Z95+'14.kesbangpol'!Z95+'15.dinsos'!Z95+'16.bpbd'!Z95+'17.nakertran'!Z95+'18.dp3akab'!Z95+'19.dlhk'!Z95+'20.dkp'!Z95+'21.permades'!Z95+'22.dishub'!Z95+'23.kominfo'!Z95+'24.dinkop'!Z95+'25.dpmdptsp'!Z95+'26.dinpora'!Z95+'27.arpus'!Z95+'28.dinlutkan'!Z95+'29.distanbun'!Z95+'30.ternak'!Z95+'31.esdm'!Z95+'32.disperindag'!Z95+'33.setda'!Z95+'34.setwan'!Z95+'35.inspektorat'!Z95+'36.bappeda'!Z95+'37.bppd'!Z95+'38.bpkad'!Z95+'39.bkd'!Z95+'40.bpsdm'!Z95+'41.penghubung'!Z95+'42.SKPKD'!Z95</f>
        <v>0</v>
      </c>
      <c r="AA95" s="54">
        <f>'1. dikbud'!AA95+'2. dinkes'!AA95+'3. moewardi'!AA95+'4. margono'!AA95+'5. tugurejo'!AA95+'6. kelet'!AA95+'7. amino'!AA95+'8. rsjdska'!AA95+'9. rsjdklaten'!AA95+'10.binamarga'!AA95+'11.psda'!AA95+'12.peraskim'!AA95+'13.satpol'!AA95+'14.kesbangpol'!AA95+'15.dinsos'!AA95+'16.bpbd'!AA95+'17.nakertran'!AA95+'18.dp3akab'!AA95+'19.dlhk'!AA95+'20.dkp'!AA95+'21.permades'!AA95+'22.dishub'!AA95+'23.kominfo'!AA95+'24.dinkop'!AA95+'25.dpmdptsp'!AA95+'26.dinpora'!AA95+'27.arpus'!AA95+'28.dinlutkan'!AA95+'29.distanbun'!AA95+'30.ternak'!AA95+'31.esdm'!AA95+'32.disperindag'!AA95+'33.setda'!AA95+'34.setwan'!AA95+'35.inspektorat'!AA95+'36.bappeda'!AA95+'37.bppd'!AA95+'38.bpkad'!AA95+'39.bkd'!AA95+'40.bpsdm'!AA95+'41.penghubung'!AA95+'42.SKPKD'!AA95</f>
        <v>26</v>
      </c>
      <c r="AB95" s="54">
        <f>'1. dikbud'!AB95+'2. dinkes'!AB95+'3. moewardi'!AB95+'4. margono'!AB95+'5. tugurejo'!AB95+'6. kelet'!AB95+'7. amino'!AB95+'8. rsjdska'!AB95+'9. rsjdklaten'!AB95+'10.binamarga'!AB95+'11.psda'!AB95+'12.peraskim'!AB95+'13.satpol'!AB95+'14.kesbangpol'!AB95+'15.dinsos'!AB95+'16.bpbd'!AB95+'17.nakertran'!AB95+'18.dp3akab'!AB95+'19.dlhk'!AB95+'20.dkp'!AB95+'21.permades'!AB95+'22.dishub'!AB95+'23.kominfo'!AB95+'24.dinkop'!AB95+'25.dpmdptsp'!AB95+'26.dinpora'!AB95+'27.arpus'!AB95+'28.dinlutkan'!AB95+'29.distanbun'!AB95+'30.ternak'!AB95+'31.esdm'!AB95+'32.disperindag'!AB95+'33.setda'!AB95+'34.setwan'!AB95+'35.inspektorat'!AB95+'36.bappeda'!AB95+'37.bppd'!AB95+'38.bpkad'!AB95+'39.bkd'!AB95+'40.bpsdm'!AB95+'41.penghubung'!AB95+'42.SKPKD'!AB95</f>
        <v>6403808200</v>
      </c>
      <c r="AC95" s="257">
        <f>[1]RkpAkum!D89</f>
        <v>26</v>
      </c>
      <c r="AD95" s="257">
        <f>[1]RkpAkum!E89</f>
        <v>6403808200</v>
      </c>
      <c r="AE95" s="257">
        <f t="shared" si="10"/>
        <v>0</v>
      </c>
      <c r="AF95" s="257">
        <f t="shared" si="11"/>
        <v>0</v>
      </c>
    </row>
    <row r="96" spans="1:32" s="74" customFormat="1">
      <c r="A96" s="241">
        <v>13</v>
      </c>
      <c r="B96" s="242" t="s">
        <v>242</v>
      </c>
      <c r="C96" s="54">
        <f>'1. dikbud'!C96+'2. dinkes'!C96+'3. moewardi'!C96+'4. margono'!C96+'5. tugurejo'!C96+'6. kelet'!C96+'7. amino'!C96+'8. rsjdska'!C96+'9. rsjdklaten'!C96+'10.binamarga'!C96+'11.psda'!C96+'12.peraskim'!C96+'13.satpol'!C96+'14.kesbangpol'!C96+'15.dinsos'!C96+'16.bpbd'!C96+'17.nakertran'!C96+'18.dp3akab'!C96+'19.dlhk'!C96+'20.dkp'!C96+'21.permades'!C96+'22.dishub'!C96+'23.kominfo'!C96+'24.dinkop'!C96+'25.dpmdptsp'!C96+'26.dinpora'!C96+'27.arpus'!C96+'28.dinlutkan'!C96+'29.distanbun'!C96+'30.ternak'!C96+'31.esdm'!C96+'32.disperindag'!C96+'33.setda'!C96+'34.setwan'!C96+'35.inspektorat'!C96+'36.bappeda'!C96+'37.bppd'!C96+'38.bpkad'!C96+'39.bkd'!C96+'40.bpsdm'!C96+'41.penghubung'!C96+'42.SKPKD'!C96</f>
        <v>0</v>
      </c>
      <c r="D96" s="54">
        <f>'1. dikbud'!D96+'2. dinkes'!D96+'3. moewardi'!D96+'4. margono'!D96+'5. tugurejo'!D96+'6. kelet'!D96+'7. amino'!D96+'8. rsjdska'!D96+'9. rsjdklaten'!D96+'10.binamarga'!D96+'11.psda'!D96+'12.peraskim'!D96+'13.satpol'!D96+'14.kesbangpol'!D96+'15.dinsos'!D96+'16.bpbd'!D96+'17.nakertran'!D96+'18.dp3akab'!D96+'19.dlhk'!D96+'20.dkp'!D96+'21.permades'!D96+'22.dishub'!D96+'23.kominfo'!D96+'24.dinkop'!D96+'25.dpmdptsp'!D96+'26.dinpora'!D96+'27.arpus'!D96+'28.dinlutkan'!D96+'29.distanbun'!D96+'30.ternak'!D96+'31.esdm'!D96+'32.disperindag'!D96+'33.setda'!D96+'34.setwan'!D96+'35.inspektorat'!D96+'36.bappeda'!D96+'37.bppd'!D96+'38.bpkad'!D96+'39.bkd'!D96+'40.bpsdm'!D96+'41.penghubung'!D96+'42.SKPKD'!D96</f>
        <v>0</v>
      </c>
      <c r="E96" s="54">
        <f>'1. dikbud'!E96+'2. dinkes'!E96+'3. moewardi'!E96+'4. margono'!E96+'5. tugurejo'!E96+'6. kelet'!E96+'7. amino'!E96+'8. rsjdska'!E96+'9. rsjdklaten'!E96+'10.binamarga'!E96+'11.psda'!E96+'12.peraskim'!E96+'13.satpol'!E96+'14.kesbangpol'!E96+'15.dinsos'!E96+'16.bpbd'!E96+'17.nakertran'!E96+'18.dp3akab'!E96+'19.dlhk'!E96+'20.dkp'!E96+'21.permades'!E96+'22.dishub'!E96+'23.kominfo'!E96+'24.dinkop'!E96+'25.dpmdptsp'!E96+'26.dinpora'!E96+'27.arpus'!E96+'28.dinlutkan'!E96+'29.distanbun'!E96+'30.ternak'!E96+'31.esdm'!E96+'32.disperindag'!E96+'33.setda'!E96+'34.setwan'!E96+'35.inspektorat'!E96+'36.bappeda'!E96+'37.bppd'!E96+'38.bpkad'!E96+'39.bkd'!E96+'40.bpsdm'!E96+'41.penghubung'!E96+'42.SKPKD'!E96</f>
        <v>0</v>
      </c>
      <c r="F96" s="54">
        <f>'1. dikbud'!F96+'2. dinkes'!F96+'3. moewardi'!F96+'4. margono'!F96+'5. tugurejo'!F96+'6. kelet'!F96+'7. amino'!F96+'8. rsjdska'!F96+'9. rsjdklaten'!F96+'10.binamarga'!F96+'11.psda'!F96+'12.peraskim'!F96+'13.satpol'!F96+'14.kesbangpol'!F96+'15.dinsos'!F96+'16.bpbd'!F96+'17.nakertran'!F96+'18.dp3akab'!F96+'19.dlhk'!F96+'20.dkp'!F96+'21.permades'!F96+'22.dishub'!F96+'23.kominfo'!F96+'24.dinkop'!F96+'25.dpmdptsp'!F96+'26.dinpora'!F96+'27.arpus'!F96+'28.dinlutkan'!F96+'29.distanbun'!F96+'30.ternak'!F96+'31.esdm'!F96+'32.disperindag'!F96+'33.setda'!F96+'34.setwan'!F96+'35.inspektorat'!F96+'36.bappeda'!F96+'37.bppd'!F96+'38.bpkad'!F96+'39.bkd'!F96+'40.bpsdm'!F96+'41.penghubung'!F96+'42.SKPKD'!F96</f>
        <v>0</v>
      </c>
      <c r="G96" s="54">
        <f>'1. dikbud'!G96+'2. dinkes'!G96+'3. moewardi'!G96+'4. margono'!G96+'5. tugurejo'!G96+'6. kelet'!G96+'7. amino'!G96+'8. rsjdska'!G96+'9. rsjdklaten'!G96+'10.binamarga'!G96+'11.psda'!G96+'12.peraskim'!G96+'13.satpol'!G96+'14.kesbangpol'!G96+'15.dinsos'!G96+'16.bpbd'!G96+'17.nakertran'!G96+'18.dp3akab'!G96+'19.dlhk'!G96+'20.dkp'!G96+'21.permades'!G96+'22.dishub'!G96+'23.kominfo'!G96+'24.dinkop'!G96+'25.dpmdptsp'!G96+'26.dinpora'!G96+'27.arpus'!G96+'28.dinlutkan'!G96+'29.distanbun'!G96+'30.ternak'!G96+'31.esdm'!G96+'32.disperindag'!G96+'33.setda'!G96+'34.setwan'!G96+'35.inspektorat'!G96+'36.bappeda'!G96+'37.bppd'!G96+'38.bpkad'!G96+'39.bkd'!G96+'40.bpsdm'!G96+'41.penghubung'!G96+'42.SKPKD'!G96</f>
        <v>0</v>
      </c>
      <c r="H96" s="54">
        <f>'1. dikbud'!H96+'2. dinkes'!H96+'3. moewardi'!H96+'4. margono'!H96+'5. tugurejo'!H96+'6. kelet'!H96+'7. amino'!H96+'8. rsjdska'!H96+'9. rsjdklaten'!H96+'10.binamarga'!H96+'11.psda'!H96+'12.peraskim'!H96+'13.satpol'!H96+'14.kesbangpol'!H96+'15.dinsos'!H96+'16.bpbd'!H96+'17.nakertran'!H96+'18.dp3akab'!H96+'19.dlhk'!H96+'20.dkp'!H96+'21.permades'!H96+'22.dishub'!H96+'23.kominfo'!H96+'24.dinkop'!H96+'25.dpmdptsp'!H96+'26.dinpora'!H96+'27.arpus'!H96+'28.dinlutkan'!H96+'29.distanbun'!H96+'30.ternak'!H96+'31.esdm'!H96+'32.disperindag'!H96+'33.setda'!H96+'34.setwan'!H96+'35.inspektorat'!H96+'36.bappeda'!H96+'37.bppd'!H96+'38.bpkad'!H96+'39.bkd'!H96+'40.bpsdm'!H96+'41.penghubung'!H96+'42.SKPKD'!H96</f>
        <v>0</v>
      </c>
      <c r="I96" s="54">
        <f>'1. dikbud'!I96+'2. dinkes'!I96+'3. moewardi'!I96+'4. margono'!I96+'5. tugurejo'!I96+'6. kelet'!I96+'7. amino'!I96+'8. rsjdska'!I96+'9. rsjdklaten'!I96+'10.binamarga'!I96+'11.psda'!I96+'12.peraskim'!I96+'13.satpol'!I96+'14.kesbangpol'!I96+'15.dinsos'!I96+'16.bpbd'!I96+'17.nakertran'!I96+'18.dp3akab'!I96+'19.dlhk'!I96+'20.dkp'!I96+'21.permades'!I96+'22.dishub'!I96+'23.kominfo'!I96+'24.dinkop'!I96+'25.dpmdptsp'!I96+'26.dinpora'!I96+'27.arpus'!I96+'28.dinlutkan'!I96+'29.distanbun'!I96+'30.ternak'!I96+'31.esdm'!I96+'32.disperindag'!I96+'33.setda'!I96+'34.setwan'!I96+'35.inspektorat'!I96+'36.bappeda'!I96+'37.bppd'!I96+'38.bpkad'!I96+'39.bkd'!I96+'40.bpsdm'!I96+'41.penghubung'!I96+'42.SKPKD'!I96</f>
        <v>0</v>
      </c>
      <c r="J96" s="54">
        <f>'1. dikbud'!J96+'2. dinkes'!J96+'3. moewardi'!J96+'4. margono'!J96+'5. tugurejo'!J96+'6. kelet'!J96+'7. amino'!J96+'8. rsjdska'!J96+'9. rsjdklaten'!J96+'10.binamarga'!J96+'11.psda'!J96+'12.peraskim'!J96+'13.satpol'!J96+'14.kesbangpol'!J96+'15.dinsos'!J96+'16.bpbd'!J96+'17.nakertran'!J96+'18.dp3akab'!J96+'19.dlhk'!J96+'20.dkp'!J96+'21.permades'!J96+'22.dishub'!J96+'23.kominfo'!J96+'24.dinkop'!J96+'25.dpmdptsp'!J96+'26.dinpora'!J96+'27.arpus'!J96+'28.dinlutkan'!J96+'29.distanbun'!J96+'30.ternak'!J96+'31.esdm'!J96+'32.disperindag'!J96+'33.setda'!J96+'34.setwan'!J96+'35.inspektorat'!J96+'36.bappeda'!J96+'37.bppd'!J96+'38.bpkad'!J96+'39.bkd'!J96+'40.bpsdm'!J96+'41.penghubung'!J96+'42.SKPKD'!J96</f>
        <v>0</v>
      </c>
      <c r="K96" s="54">
        <f>'1. dikbud'!K96+'2. dinkes'!K96+'3. moewardi'!K96+'4. margono'!K96+'5. tugurejo'!K96+'6. kelet'!K96+'7. amino'!K96+'8. rsjdska'!K96+'9. rsjdklaten'!K96+'10.binamarga'!K96+'11.psda'!K96+'12.peraskim'!K96+'13.satpol'!K96+'14.kesbangpol'!K96+'15.dinsos'!K96+'16.bpbd'!K96+'17.nakertran'!K96+'18.dp3akab'!K96+'19.dlhk'!K96+'20.dkp'!K96+'21.permades'!K96+'22.dishub'!K96+'23.kominfo'!K96+'24.dinkop'!K96+'25.dpmdptsp'!K96+'26.dinpora'!K96+'27.arpus'!K96+'28.dinlutkan'!K96+'29.distanbun'!K96+'30.ternak'!K96+'31.esdm'!K96+'32.disperindag'!K96+'33.setda'!K96+'34.setwan'!K96+'35.inspektorat'!K96+'36.bappeda'!K96+'37.bppd'!K96+'38.bpkad'!K96+'39.bkd'!K96+'40.bpsdm'!K96+'41.penghubung'!K96+'42.SKPKD'!K96</f>
        <v>0</v>
      </c>
      <c r="L96" s="54">
        <f>'1. dikbud'!L96+'2. dinkes'!L96+'3. moewardi'!L96+'4. margono'!L96+'5. tugurejo'!L96+'6. kelet'!L96+'7. amino'!L96+'8. rsjdska'!L96+'9. rsjdklaten'!L96+'10.binamarga'!L96+'11.psda'!L96+'12.peraskim'!L96+'13.satpol'!L96+'14.kesbangpol'!L96+'15.dinsos'!L96+'16.bpbd'!L96+'17.nakertran'!L96+'18.dp3akab'!L96+'19.dlhk'!L96+'20.dkp'!L96+'21.permades'!L96+'22.dishub'!L96+'23.kominfo'!L96+'24.dinkop'!L96+'25.dpmdptsp'!L96+'26.dinpora'!L96+'27.arpus'!L96+'28.dinlutkan'!L96+'29.distanbun'!L96+'30.ternak'!L96+'31.esdm'!L96+'32.disperindag'!L96+'33.setda'!L96+'34.setwan'!L96+'35.inspektorat'!L96+'36.bappeda'!L96+'37.bppd'!L96+'38.bpkad'!L96+'39.bkd'!L96+'40.bpsdm'!L96+'41.penghubung'!L96+'42.SKPKD'!L96</f>
        <v>0</v>
      </c>
      <c r="M96" s="54">
        <f>'1. dikbud'!M96+'2. dinkes'!M96+'3. moewardi'!M96+'4. margono'!M96+'5. tugurejo'!M96+'6. kelet'!M96+'7. amino'!M96+'8. rsjdska'!M96+'9. rsjdklaten'!M96+'10.binamarga'!M96+'11.psda'!M96+'12.peraskim'!M96+'13.satpol'!M96+'14.kesbangpol'!M96+'15.dinsos'!M96+'16.bpbd'!M96+'17.nakertran'!M96+'18.dp3akab'!M96+'19.dlhk'!M96+'20.dkp'!M96+'21.permades'!M96+'22.dishub'!M96+'23.kominfo'!M96+'24.dinkop'!M96+'25.dpmdptsp'!M96+'26.dinpora'!M96+'27.arpus'!M96+'28.dinlutkan'!M96+'29.distanbun'!M96+'30.ternak'!M96+'31.esdm'!M96+'32.disperindag'!M96+'33.setda'!M96+'34.setwan'!M96+'35.inspektorat'!M96+'36.bappeda'!M96+'37.bppd'!M96+'38.bpkad'!M96+'39.bkd'!M96+'40.bpsdm'!M96+'41.penghubung'!M96+'42.SKPKD'!M96</f>
        <v>0</v>
      </c>
      <c r="N96" s="54">
        <f>'1. dikbud'!N96+'2. dinkes'!N96+'3. moewardi'!N96+'4. margono'!N96+'5. tugurejo'!N96+'6. kelet'!N96+'7. amino'!N96+'8. rsjdska'!N96+'9. rsjdklaten'!N96+'10.binamarga'!N96+'11.psda'!N96+'12.peraskim'!N96+'13.satpol'!N96+'14.kesbangpol'!N96+'15.dinsos'!N96+'16.bpbd'!N96+'17.nakertran'!N96+'18.dp3akab'!N96+'19.dlhk'!N96+'20.dkp'!N96+'21.permades'!N96+'22.dishub'!N96+'23.kominfo'!N96+'24.dinkop'!N96+'25.dpmdptsp'!N96+'26.dinpora'!N96+'27.arpus'!N96+'28.dinlutkan'!N96+'29.distanbun'!N96+'30.ternak'!N96+'31.esdm'!N96+'32.disperindag'!N96+'33.setda'!N96+'34.setwan'!N96+'35.inspektorat'!N96+'36.bappeda'!N96+'37.bppd'!N96+'38.bpkad'!N96+'39.bkd'!N96+'40.bpsdm'!N96+'41.penghubung'!N96+'42.SKPKD'!N96</f>
        <v>0</v>
      </c>
      <c r="O96" s="54">
        <f>'1. dikbud'!O96+'2. dinkes'!O96+'3. moewardi'!O96+'4. margono'!O96+'5. tugurejo'!O96+'6. kelet'!O96+'7. amino'!O96+'8. rsjdska'!O96+'9. rsjdklaten'!O96+'10.binamarga'!O96+'11.psda'!O96+'12.peraskim'!O96+'13.satpol'!O96+'14.kesbangpol'!O96+'15.dinsos'!O96+'16.bpbd'!O96+'17.nakertran'!O96+'18.dp3akab'!O96+'19.dlhk'!O96+'20.dkp'!O96+'21.permades'!O96+'22.dishub'!O96+'23.kominfo'!O96+'24.dinkop'!O96+'25.dpmdptsp'!O96+'26.dinpora'!O96+'27.arpus'!O96+'28.dinlutkan'!O96+'29.distanbun'!O96+'30.ternak'!O96+'31.esdm'!O96+'32.disperindag'!O96+'33.setda'!O96+'34.setwan'!O96+'35.inspektorat'!O96+'36.bappeda'!O96+'37.bppd'!O96+'38.bpkad'!O96+'39.bkd'!O96+'40.bpsdm'!O96+'41.penghubung'!O96+'42.SKPKD'!O96</f>
        <v>0</v>
      </c>
      <c r="P96" s="54">
        <f>'1. dikbud'!P96+'2. dinkes'!P96+'3. moewardi'!P96+'4. margono'!P96+'5. tugurejo'!P96+'6. kelet'!P96+'7. amino'!P96+'8. rsjdska'!P96+'9. rsjdklaten'!P96+'10.binamarga'!P96+'11.psda'!P96+'12.peraskim'!P96+'13.satpol'!P96+'14.kesbangpol'!P96+'15.dinsos'!P96+'16.bpbd'!P96+'17.nakertran'!P96+'18.dp3akab'!P96+'19.dlhk'!P96+'20.dkp'!P96+'21.permades'!P96+'22.dishub'!P96+'23.kominfo'!P96+'24.dinkop'!P96+'25.dpmdptsp'!P96+'26.dinpora'!P96+'27.arpus'!P96+'28.dinlutkan'!P96+'29.distanbun'!P96+'30.ternak'!P96+'31.esdm'!P96+'32.disperindag'!P96+'33.setda'!P96+'34.setwan'!P96+'35.inspektorat'!P96+'36.bappeda'!P96+'37.bppd'!P96+'38.bpkad'!P96+'39.bkd'!P96+'40.bpsdm'!P96+'41.penghubung'!P96+'42.SKPKD'!P96</f>
        <v>0</v>
      </c>
      <c r="Q96" s="54">
        <f>'1. dikbud'!Q96+'2. dinkes'!Q96+'3. moewardi'!Q96+'4. margono'!Q96+'5. tugurejo'!Q96+'6. kelet'!Q96+'7. amino'!Q96+'8. rsjdska'!Q96+'9. rsjdklaten'!Q96+'10.binamarga'!Q96+'11.psda'!Q96+'12.peraskim'!Q96+'13.satpol'!Q96+'14.kesbangpol'!Q96+'15.dinsos'!Q96+'16.bpbd'!Q96+'17.nakertran'!Q96+'18.dp3akab'!Q96+'19.dlhk'!Q96+'20.dkp'!Q96+'21.permades'!Q96+'22.dishub'!Q96+'23.kominfo'!Q96+'24.dinkop'!Q96+'25.dpmdptsp'!Q96+'26.dinpora'!Q96+'27.arpus'!Q96+'28.dinlutkan'!Q96+'29.distanbun'!Q96+'30.ternak'!Q96+'31.esdm'!Q96+'32.disperindag'!Q96+'33.setda'!Q96+'34.setwan'!Q96+'35.inspektorat'!Q96+'36.bappeda'!Q96+'37.bppd'!Q96+'38.bpkad'!Q96+'39.bkd'!Q96+'40.bpsdm'!Q96+'41.penghubung'!Q96+'42.SKPKD'!Q96</f>
        <v>0</v>
      </c>
      <c r="R96" s="54">
        <f>'1. dikbud'!R96+'2. dinkes'!R96+'3. moewardi'!R96+'4. margono'!R96+'5. tugurejo'!R96+'6. kelet'!R96+'7. amino'!R96+'8. rsjdska'!R96+'9. rsjdklaten'!R96+'10.binamarga'!R96+'11.psda'!R96+'12.peraskim'!R96+'13.satpol'!R96+'14.kesbangpol'!R96+'15.dinsos'!R96+'16.bpbd'!R96+'17.nakertran'!R96+'18.dp3akab'!R96+'19.dlhk'!R96+'20.dkp'!R96+'21.permades'!R96+'22.dishub'!R96+'23.kominfo'!R96+'24.dinkop'!R96+'25.dpmdptsp'!R96+'26.dinpora'!R96+'27.arpus'!R96+'28.dinlutkan'!R96+'29.distanbun'!R96+'30.ternak'!R96+'31.esdm'!R96+'32.disperindag'!R96+'33.setda'!R96+'34.setwan'!R96+'35.inspektorat'!R96+'36.bappeda'!R96+'37.bppd'!R96+'38.bpkad'!R96+'39.bkd'!R96+'40.bpsdm'!R96+'41.penghubung'!R96+'42.SKPKD'!R96</f>
        <v>0</v>
      </c>
      <c r="S96" s="54">
        <f>'1. dikbud'!S96+'2. dinkes'!S96+'3. moewardi'!S96+'4. margono'!S96+'5. tugurejo'!S96+'6. kelet'!S96+'7. amino'!S96+'8. rsjdska'!S96+'9. rsjdklaten'!S96+'10.binamarga'!S96+'11.psda'!S96+'12.peraskim'!S96+'13.satpol'!S96+'14.kesbangpol'!S96+'15.dinsos'!S96+'16.bpbd'!S96+'17.nakertran'!S96+'18.dp3akab'!S96+'19.dlhk'!S96+'20.dkp'!S96+'21.permades'!S96+'22.dishub'!S96+'23.kominfo'!S96+'24.dinkop'!S96+'25.dpmdptsp'!S96+'26.dinpora'!S96+'27.arpus'!S96+'28.dinlutkan'!S96+'29.distanbun'!S96+'30.ternak'!S96+'31.esdm'!S96+'32.disperindag'!S96+'33.setda'!S96+'34.setwan'!S96+'35.inspektorat'!S96+'36.bappeda'!S96+'37.bppd'!S96+'38.bpkad'!S96+'39.bkd'!S96+'40.bpsdm'!S96+'41.penghubung'!S96+'42.SKPKD'!S96</f>
        <v>0</v>
      </c>
      <c r="T96" s="54">
        <f>'1. dikbud'!T96+'2. dinkes'!T96+'3. moewardi'!T96+'4. margono'!T96+'5. tugurejo'!T96+'6. kelet'!T96+'7. amino'!T96+'8. rsjdska'!T96+'9. rsjdklaten'!T96+'10.binamarga'!T96+'11.psda'!T96+'12.peraskim'!T96+'13.satpol'!T96+'14.kesbangpol'!T96+'15.dinsos'!T96+'16.bpbd'!T96+'17.nakertran'!T96+'18.dp3akab'!T96+'19.dlhk'!T96+'20.dkp'!T96+'21.permades'!T96+'22.dishub'!T96+'23.kominfo'!T96+'24.dinkop'!T96+'25.dpmdptsp'!T96+'26.dinpora'!T96+'27.arpus'!T96+'28.dinlutkan'!T96+'29.distanbun'!T96+'30.ternak'!T96+'31.esdm'!T96+'32.disperindag'!T96+'33.setda'!T96+'34.setwan'!T96+'35.inspektorat'!T96+'36.bappeda'!T96+'37.bppd'!T96+'38.bpkad'!T96+'39.bkd'!T96+'40.bpsdm'!T96+'41.penghubung'!T96+'42.SKPKD'!T96</f>
        <v>0</v>
      </c>
      <c r="U96" s="54">
        <f>'1. dikbud'!U96+'2. dinkes'!U96+'3. moewardi'!U96+'4. margono'!U96+'5. tugurejo'!U96+'6. kelet'!U96+'7. amino'!U96+'8. rsjdska'!U96+'9. rsjdklaten'!U96+'10.binamarga'!U96+'11.psda'!U96+'12.peraskim'!U96+'13.satpol'!U96+'14.kesbangpol'!U96+'15.dinsos'!U96+'16.bpbd'!U96+'17.nakertran'!U96+'18.dp3akab'!U96+'19.dlhk'!U96+'20.dkp'!U96+'21.permades'!U96+'22.dishub'!U96+'23.kominfo'!U96+'24.dinkop'!U96+'25.dpmdptsp'!U96+'26.dinpora'!U96+'27.arpus'!U96+'28.dinlutkan'!U96+'29.distanbun'!U96+'30.ternak'!U96+'31.esdm'!U96+'32.disperindag'!U96+'33.setda'!U96+'34.setwan'!U96+'35.inspektorat'!U96+'36.bappeda'!U96+'37.bppd'!U96+'38.bpkad'!U96+'39.bkd'!U96+'40.bpsdm'!U96+'41.penghubung'!U96+'42.SKPKD'!U96</f>
        <v>0</v>
      </c>
      <c r="V96" s="54">
        <f>'1. dikbud'!V96+'2. dinkes'!V96+'3. moewardi'!V96+'4. margono'!V96+'5. tugurejo'!V96+'6. kelet'!V96+'7. amino'!V96+'8. rsjdska'!V96+'9. rsjdklaten'!V96+'10.binamarga'!V96+'11.psda'!V96+'12.peraskim'!V96+'13.satpol'!V96+'14.kesbangpol'!V96+'15.dinsos'!V96+'16.bpbd'!V96+'17.nakertran'!V96+'18.dp3akab'!V96+'19.dlhk'!V96+'20.dkp'!V96+'21.permades'!V96+'22.dishub'!V96+'23.kominfo'!V96+'24.dinkop'!V96+'25.dpmdptsp'!V96+'26.dinpora'!V96+'27.arpus'!V96+'28.dinlutkan'!V96+'29.distanbun'!V96+'30.ternak'!V96+'31.esdm'!V96+'32.disperindag'!V96+'33.setda'!V96+'34.setwan'!V96+'35.inspektorat'!V96+'36.bappeda'!V96+'37.bppd'!V96+'38.bpkad'!V96+'39.bkd'!V96+'40.bpsdm'!V96+'41.penghubung'!V96+'42.SKPKD'!V96</f>
        <v>0</v>
      </c>
      <c r="W96" s="54">
        <f>'1. dikbud'!W96+'2. dinkes'!W96+'3. moewardi'!W96+'4. margono'!W96+'5. tugurejo'!W96+'6. kelet'!W96+'7. amino'!W96+'8. rsjdska'!W96+'9. rsjdklaten'!W96+'10.binamarga'!W96+'11.psda'!W96+'12.peraskim'!W96+'13.satpol'!W96+'14.kesbangpol'!W96+'15.dinsos'!W96+'16.bpbd'!W96+'17.nakertran'!W96+'18.dp3akab'!W96+'19.dlhk'!W96+'20.dkp'!W96+'21.permades'!W96+'22.dishub'!W96+'23.kominfo'!W96+'24.dinkop'!W96+'25.dpmdptsp'!W96+'26.dinpora'!W96+'27.arpus'!W96+'28.dinlutkan'!W96+'29.distanbun'!W96+'30.ternak'!W96+'31.esdm'!W96+'32.disperindag'!W96+'33.setda'!W96+'34.setwan'!W96+'35.inspektorat'!W96+'36.bappeda'!W96+'37.bppd'!W96+'38.bpkad'!W96+'39.bkd'!W96+'40.bpsdm'!W96+'41.penghubung'!W96+'42.SKPKD'!W96</f>
        <v>0</v>
      </c>
      <c r="X96" s="54">
        <f>'1. dikbud'!X96+'2. dinkes'!X96+'3. moewardi'!X96+'4. margono'!X96+'5. tugurejo'!X96+'6. kelet'!X96+'7. amino'!X96+'8. rsjdska'!X96+'9. rsjdklaten'!X96+'10.binamarga'!X96+'11.psda'!X96+'12.peraskim'!X96+'13.satpol'!X96+'14.kesbangpol'!X96+'15.dinsos'!X96+'16.bpbd'!X96+'17.nakertran'!X96+'18.dp3akab'!X96+'19.dlhk'!X96+'20.dkp'!X96+'21.permades'!X96+'22.dishub'!X96+'23.kominfo'!X96+'24.dinkop'!X96+'25.dpmdptsp'!X96+'26.dinpora'!X96+'27.arpus'!X96+'28.dinlutkan'!X96+'29.distanbun'!X96+'30.ternak'!X96+'31.esdm'!X96+'32.disperindag'!X96+'33.setda'!X96+'34.setwan'!X96+'35.inspektorat'!X96+'36.bappeda'!X96+'37.bppd'!X96+'38.bpkad'!X96+'39.bkd'!X96+'40.bpsdm'!X96+'41.penghubung'!X96+'42.SKPKD'!X96</f>
        <v>0</v>
      </c>
      <c r="Y96" s="54">
        <f>'1. dikbud'!Y96+'2. dinkes'!Y96+'3. moewardi'!Y96+'4. margono'!Y96+'5. tugurejo'!Y96+'6. kelet'!Y96+'7. amino'!Y96+'8. rsjdska'!Y96+'9. rsjdklaten'!Y96+'10.binamarga'!Y96+'11.psda'!Y96+'12.peraskim'!Y96+'13.satpol'!Y96+'14.kesbangpol'!Y96+'15.dinsos'!Y96+'16.bpbd'!Y96+'17.nakertran'!Y96+'18.dp3akab'!Y96+'19.dlhk'!Y96+'20.dkp'!Y96+'21.permades'!Y96+'22.dishub'!Y96+'23.kominfo'!Y96+'24.dinkop'!Y96+'25.dpmdptsp'!Y96+'26.dinpora'!Y96+'27.arpus'!Y96+'28.dinlutkan'!Y96+'29.distanbun'!Y96+'30.ternak'!Y96+'31.esdm'!Y96+'32.disperindag'!Y96+'33.setda'!Y96+'34.setwan'!Y96+'35.inspektorat'!Y96+'36.bappeda'!Y96+'37.bppd'!Y96+'38.bpkad'!Y96+'39.bkd'!Y96+'40.bpsdm'!Y96+'41.penghubung'!Y96+'42.SKPKD'!Y96</f>
        <v>0</v>
      </c>
      <c r="Z96" s="54">
        <f>'1. dikbud'!Z96+'2. dinkes'!Z96+'3. moewardi'!Z96+'4. margono'!Z96+'5. tugurejo'!Z96+'6. kelet'!Z96+'7. amino'!Z96+'8. rsjdska'!Z96+'9. rsjdklaten'!Z96+'10.binamarga'!Z96+'11.psda'!Z96+'12.peraskim'!Z96+'13.satpol'!Z96+'14.kesbangpol'!Z96+'15.dinsos'!Z96+'16.bpbd'!Z96+'17.nakertran'!Z96+'18.dp3akab'!Z96+'19.dlhk'!Z96+'20.dkp'!Z96+'21.permades'!Z96+'22.dishub'!Z96+'23.kominfo'!Z96+'24.dinkop'!Z96+'25.dpmdptsp'!Z96+'26.dinpora'!Z96+'27.arpus'!Z96+'28.dinlutkan'!Z96+'29.distanbun'!Z96+'30.ternak'!Z96+'31.esdm'!Z96+'32.disperindag'!Z96+'33.setda'!Z96+'34.setwan'!Z96+'35.inspektorat'!Z96+'36.bappeda'!Z96+'37.bppd'!Z96+'38.bpkad'!Z96+'39.bkd'!Z96+'40.bpsdm'!Z96+'41.penghubung'!Z96+'42.SKPKD'!Z96</f>
        <v>0</v>
      </c>
      <c r="AA96" s="54">
        <f>'1. dikbud'!AA96+'2. dinkes'!AA96+'3. moewardi'!AA96+'4. margono'!AA96+'5. tugurejo'!AA96+'6. kelet'!AA96+'7. amino'!AA96+'8. rsjdska'!AA96+'9. rsjdklaten'!AA96+'10.binamarga'!AA96+'11.psda'!AA96+'12.peraskim'!AA96+'13.satpol'!AA96+'14.kesbangpol'!AA96+'15.dinsos'!AA96+'16.bpbd'!AA96+'17.nakertran'!AA96+'18.dp3akab'!AA96+'19.dlhk'!AA96+'20.dkp'!AA96+'21.permades'!AA96+'22.dishub'!AA96+'23.kominfo'!AA96+'24.dinkop'!AA96+'25.dpmdptsp'!AA96+'26.dinpora'!AA96+'27.arpus'!AA96+'28.dinlutkan'!AA96+'29.distanbun'!AA96+'30.ternak'!AA96+'31.esdm'!AA96+'32.disperindag'!AA96+'33.setda'!AA96+'34.setwan'!AA96+'35.inspektorat'!AA96+'36.bappeda'!AA96+'37.bppd'!AA96+'38.bpkad'!AA96+'39.bkd'!AA96+'40.bpsdm'!AA96+'41.penghubung'!AA96+'42.SKPKD'!AA96</f>
        <v>0</v>
      </c>
      <c r="AB96" s="54">
        <f>'1. dikbud'!AB96+'2. dinkes'!AB96+'3. moewardi'!AB96+'4. margono'!AB96+'5. tugurejo'!AB96+'6. kelet'!AB96+'7. amino'!AB96+'8. rsjdska'!AB96+'9. rsjdklaten'!AB96+'10.binamarga'!AB96+'11.psda'!AB96+'12.peraskim'!AB96+'13.satpol'!AB96+'14.kesbangpol'!AB96+'15.dinsos'!AB96+'16.bpbd'!AB96+'17.nakertran'!AB96+'18.dp3akab'!AB96+'19.dlhk'!AB96+'20.dkp'!AB96+'21.permades'!AB96+'22.dishub'!AB96+'23.kominfo'!AB96+'24.dinkop'!AB96+'25.dpmdptsp'!AB96+'26.dinpora'!AB96+'27.arpus'!AB96+'28.dinlutkan'!AB96+'29.distanbun'!AB96+'30.ternak'!AB96+'31.esdm'!AB96+'32.disperindag'!AB96+'33.setda'!AB96+'34.setwan'!AB96+'35.inspektorat'!AB96+'36.bappeda'!AB96+'37.bppd'!AB96+'38.bpkad'!AB96+'39.bkd'!AB96+'40.bpsdm'!AB96+'41.penghubung'!AB96+'42.SKPKD'!AB96</f>
        <v>0</v>
      </c>
      <c r="AC96" s="257">
        <f>[1]RkpAkum!D90</f>
        <v>0</v>
      </c>
      <c r="AD96" s="257">
        <f>[1]RkpAkum!E90</f>
        <v>0</v>
      </c>
      <c r="AE96" s="257">
        <f t="shared" si="10"/>
        <v>0</v>
      </c>
      <c r="AF96" s="257">
        <f t="shared" si="11"/>
        <v>0</v>
      </c>
    </row>
    <row r="97" spans="1:34" s="74" customFormat="1">
      <c r="A97" s="241">
        <v>14</v>
      </c>
      <c r="B97" s="242" t="s">
        <v>243</v>
      </c>
      <c r="C97" s="54">
        <f>'1. dikbud'!C97+'2. dinkes'!C97+'3. moewardi'!C97+'4. margono'!C97+'5. tugurejo'!C97+'6. kelet'!C97+'7. amino'!C97+'8. rsjdska'!C97+'9. rsjdklaten'!C97+'10.binamarga'!C97+'11.psda'!C97+'12.peraskim'!C97+'13.satpol'!C97+'14.kesbangpol'!C97+'15.dinsos'!C97+'16.bpbd'!C97+'17.nakertran'!C97+'18.dp3akab'!C97+'19.dlhk'!C97+'20.dkp'!C97+'21.permades'!C97+'22.dishub'!C97+'23.kominfo'!C97+'24.dinkop'!C97+'25.dpmdptsp'!C97+'26.dinpora'!C97+'27.arpus'!C97+'28.dinlutkan'!C97+'29.distanbun'!C97+'30.ternak'!C97+'31.esdm'!C97+'32.disperindag'!C97+'33.setda'!C97+'34.setwan'!C97+'35.inspektorat'!C97+'36.bappeda'!C97+'37.bppd'!C97+'38.bpkad'!C97+'39.bkd'!C97+'40.bpsdm'!C97+'41.penghubung'!C97+'42.SKPKD'!C97</f>
        <v>2</v>
      </c>
      <c r="D97" s="54">
        <f>'1. dikbud'!D97+'2. dinkes'!D97+'3. moewardi'!D97+'4. margono'!D97+'5. tugurejo'!D97+'6. kelet'!D97+'7. amino'!D97+'8. rsjdska'!D97+'9. rsjdklaten'!D97+'10.binamarga'!D97+'11.psda'!D97+'12.peraskim'!D97+'13.satpol'!D97+'14.kesbangpol'!D97+'15.dinsos'!D97+'16.bpbd'!D97+'17.nakertran'!D97+'18.dp3akab'!D97+'19.dlhk'!D97+'20.dkp'!D97+'21.permades'!D97+'22.dishub'!D97+'23.kominfo'!D97+'24.dinkop'!D97+'25.dpmdptsp'!D97+'26.dinpora'!D97+'27.arpus'!D97+'28.dinlutkan'!D97+'29.distanbun'!D97+'30.ternak'!D97+'31.esdm'!D97+'32.disperindag'!D97+'33.setda'!D97+'34.setwan'!D97+'35.inspektorat'!D97+'36.bappeda'!D97+'37.bppd'!D97+'38.bpkad'!D97+'39.bkd'!D97+'40.bpsdm'!D97+'41.penghubung'!D97+'42.SKPKD'!D97</f>
        <v>18500000</v>
      </c>
      <c r="E97" s="54">
        <f>'1. dikbud'!E97+'2. dinkes'!E97+'3. moewardi'!E97+'4. margono'!E97+'5. tugurejo'!E97+'6. kelet'!E97+'7. amino'!E97+'8. rsjdska'!E97+'9. rsjdklaten'!E97+'10.binamarga'!E97+'11.psda'!E97+'12.peraskim'!E97+'13.satpol'!E97+'14.kesbangpol'!E97+'15.dinsos'!E97+'16.bpbd'!E97+'17.nakertran'!E97+'18.dp3akab'!E97+'19.dlhk'!E97+'20.dkp'!E97+'21.permades'!E97+'22.dishub'!E97+'23.kominfo'!E97+'24.dinkop'!E97+'25.dpmdptsp'!E97+'26.dinpora'!E97+'27.arpus'!E97+'28.dinlutkan'!E97+'29.distanbun'!E97+'30.ternak'!E97+'31.esdm'!E97+'32.disperindag'!E97+'33.setda'!E97+'34.setwan'!E97+'35.inspektorat'!E97+'36.bappeda'!E97+'37.bppd'!E97+'38.bpkad'!E97+'39.bkd'!E97+'40.bpsdm'!E97+'41.penghubung'!E97+'42.SKPKD'!E97</f>
        <v>1</v>
      </c>
      <c r="F97" s="54">
        <f>'1. dikbud'!F97+'2. dinkes'!F97+'3. moewardi'!F97+'4. margono'!F97+'5. tugurejo'!F97+'6. kelet'!F97+'7. amino'!F97+'8. rsjdska'!F97+'9. rsjdklaten'!F97+'10.binamarga'!F97+'11.psda'!F97+'12.peraskim'!F97+'13.satpol'!F97+'14.kesbangpol'!F97+'15.dinsos'!F97+'16.bpbd'!F97+'17.nakertran'!F97+'18.dp3akab'!F97+'19.dlhk'!F97+'20.dkp'!F97+'21.permades'!F97+'22.dishub'!F97+'23.kominfo'!F97+'24.dinkop'!F97+'25.dpmdptsp'!F97+'26.dinpora'!F97+'27.arpus'!F97+'28.dinlutkan'!F97+'29.distanbun'!F97+'30.ternak'!F97+'31.esdm'!F97+'32.disperindag'!F97+'33.setda'!F97+'34.setwan'!F97+'35.inspektorat'!F97+'36.bappeda'!F97+'37.bppd'!F97+'38.bpkad'!F97+'39.bkd'!F97+'40.bpsdm'!F97+'41.penghubung'!F97+'42.SKPKD'!F97</f>
        <v>9330000</v>
      </c>
      <c r="G97" s="54">
        <f>'1. dikbud'!G97+'2. dinkes'!G97+'3. moewardi'!G97+'4. margono'!G97+'5. tugurejo'!G97+'6. kelet'!G97+'7. amino'!G97+'8. rsjdska'!G97+'9. rsjdklaten'!G97+'10.binamarga'!G97+'11.psda'!G97+'12.peraskim'!G97+'13.satpol'!G97+'14.kesbangpol'!G97+'15.dinsos'!G97+'16.bpbd'!G97+'17.nakertran'!G97+'18.dp3akab'!G97+'19.dlhk'!G97+'20.dkp'!G97+'21.permades'!G97+'22.dishub'!G97+'23.kominfo'!G97+'24.dinkop'!G97+'25.dpmdptsp'!G97+'26.dinpora'!G97+'27.arpus'!G97+'28.dinlutkan'!G97+'29.distanbun'!G97+'30.ternak'!G97+'31.esdm'!G97+'32.disperindag'!G97+'33.setda'!G97+'34.setwan'!G97+'35.inspektorat'!G97+'36.bappeda'!G97+'37.bppd'!G97+'38.bpkad'!G97+'39.bkd'!G97+'40.bpsdm'!G97+'41.penghubung'!G97+'42.SKPKD'!G97</f>
        <v>0</v>
      </c>
      <c r="H97" s="54">
        <f>'1. dikbud'!H97+'2. dinkes'!H97+'3. moewardi'!H97+'4. margono'!H97+'5. tugurejo'!H97+'6. kelet'!H97+'7. amino'!H97+'8. rsjdska'!H97+'9. rsjdklaten'!H97+'10.binamarga'!H97+'11.psda'!H97+'12.peraskim'!H97+'13.satpol'!H97+'14.kesbangpol'!H97+'15.dinsos'!H97+'16.bpbd'!H97+'17.nakertran'!H97+'18.dp3akab'!H97+'19.dlhk'!H97+'20.dkp'!H97+'21.permades'!H97+'22.dishub'!H97+'23.kominfo'!H97+'24.dinkop'!H97+'25.dpmdptsp'!H97+'26.dinpora'!H97+'27.arpus'!H97+'28.dinlutkan'!H97+'29.distanbun'!H97+'30.ternak'!H97+'31.esdm'!H97+'32.disperindag'!H97+'33.setda'!H97+'34.setwan'!H97+'35.inspektorat'!H97+'36.bappeda'!H97+'37.bppd'!H97+'38.bpkad'!H97+'39.bkd'!H97+'40.bpsdm'!H97+'41.penghubung'!H97+'42.SKPKD'!H97</f>
        <v>0</v>
      </c>
      <c r="I97" s="54">
        <f>'1. dikbud'!I97+'2. dinkes'!I97+'3. moewardi'!I97+'4. margono'!I97+'5. tugurejo'!I97+'6. kelet'!I97+'7. amino'!I97+'8. rsjdska'!I97+'9. rsjdklaten'!I97+'10.binamarga'!I97+'11.psda'!I97+'12.peraskim'!I97+'13.satpol'!I97+'14.kesbangpol'!I97+'15.dinsos'!I97+'16.bpbd'!I97+'17.nakertran'!I97+'18.dp3akab'!I97+'19.dlhk'!I97+'20.dkp'!I97+'21.permades'!I97+'22.dishub'!I97+'23.kominfo'!I97+'24.dinkop'!I97+'25.dpmdptsp'!I97+'26.dinpora'!I97+'27.arpus'!I97+'28.dinlutkan'!I97+'29.distanbun'!I97+'30.ternak'!I97+'31.esdm'!I97+'32.disperindag'!I97+'33.setda'!I97+'34.setwan'!I97+'35.inspektorat'!I97+'36.bappeda'!I97+'37.bppd'!I97+'38.bpkad'!I97+'39.bkd'!I97+'40.bpsdm'!I97+'41.penghubung'!I97+'42.SKPKD'!I97</f>
        <v>1</v>
      </c>
      <c r="J97" s="54">
        <f>'1. dikbud'!J97+'2. dinkes'!J97+'3. moewardi'!J97+'4. margono'!J97+'5. tugurejo'!J97+'6. kelet'!J97+'7. amino'!J97+'8. rsjdska'!J97+'9. rsjdklaten'!J97+'10.binamarga'!J97+'11.psda'!J97+'12.peraskim'!J97+'13.satpol'!J97+'14.kesbangpol'!J97+'15.dinsos'!J97+'16.bpbd'!J97+'17.nakertran'!J97+'18.dp3akab'!J97+'19.dlhk'!J97+'20.dkp'!J97+'21.permades'!J97+'22.dishub'!J97+'23.kominfo'!J97+'24.dinkop'!J97+'25.dpmdptsp'!J97+'26.dinpora'!J97+'27.arpus'!J97+'28.dinlutkan'!J97+'29.distanbun'!J97+'30.ternak'!J97+'31.esdm'!J97+'32.disperindag'!J97+'33.setda'!J97+'34.setwan'!J97+'35.inspektorat'!J97+'36.bappeda'!J97+'37.bppd'!J97+'38.bpkad'!J97+'39.bkd'!J97+'40.bpsdm'!J97+'41.penghubung'!J97+'42.SKPKD'!J97</f>
        <v>9330000</v>
      </c>
      <c r="K97" s="54">
        <f>'1. dikbud'!K97+'2. dinkes'!K97+'3. moewardi'!K97+'4. margono'!K97+'5. tugurejo'!K97+'6. kelet'!K97+'7. amino'!K97+'8. rsjdska'!K97+'9. rsjdklaten'!K97+'10.binamarga'!K97+'11.psda'!K97+'12.peraskim'!K97+'13.satpol'!K97+'14.kesbangpol'!K97+'15.dinsos'!K97+'16.bpbd'!K97+'17.nakertran'!K97+'18.dp3akab'!K97+'19.dlhk'!K97+'20.dkp'!K97+'21.permades'!K97+'22.dishub'!K97+'23.kominfo'!K97+'24.dinkop'!K97+'25.dpmdptsp'!K97+'26.dinpora'!K97+'27.arpus'!K97+'28.dinlutkan'!K97+'29.distanbun'!K97+'30.ternak'!K97+'31.esdm'!K97+'32.disperindag'!K97+'33.setda'!K97+'34.setwan'!K97+'35.inspektorat'!K97+'36.bappeda'!K97+'37.bppd'!K97+'38.bpkad'!K97+'39.bkd'!K97+'40.bpsdm'!K97+'41.penghubung'!K97+'42.SKPKD'!K97</f>
        <v>0</v>
      </c>
      <c r="L97" s="54">
        <f>'1. dikbud'!L97+'2. dinkes'!L97+'3. moewardi'!L97+'4. margono'!L97+'5. tugurejo'!L97+'6. kelet'!L97+'7. amino'!L97+'8. rsjdska'!L97+'9. rsjdklaten'!L97+'10.binamarga'!L97+'11.psda'!L97+'12.peraskim'!L97+'13.satpol'!L97+'14.kesbangpol'!L97+'15.dinsos'!L97+'16.bpbd'!L97+'17.nakertran'!L97+'18.dp3akab'!L97+'19.dlhk'!L97+'20.dkp'!L97+'21.permades'!L97+'22.dishub'!L97+'23.kominfo'!L97+'24.dinkop'!L97+'25.dpmdptsp'!L97+'26.dinpora'!L97+'27.arpus'!L97+'28.dinlutkan'!L97+'29.distanbun'!L97+'30.ternak'!L97+'31.esdm'!L97+'32.disperindag'!L97+'33.setda'!L97+'34.setwan'!L97+'35.inspektorat'!L97+'36.bappeda'!L97+'37.bppd'!L97+'38.bpkad'!L97+'39.bkd'!L97+'40.bpsdm'!L97+'41.penghubung'!L97+'42.SKPKD'!L97</f>
        <v>0</v>
      </c>
      <c r="M97" s="54">
        <f>'1. dikbud'!M97+'2. dinkes'!M97+'3. moewardi'!M97+'4. margono'!M97+'5. tugurejo'!M97+'6. kelet'!M97+'7. amino'!M97+'8. rsjdska'!M97+'9. rsjdklaten'!M97+'10.binamarga'!M97+'11.psda'!M97+'12.peraskim'!M97+'13.satpol'!M97+'14.kesbangpol'!M97+'15.dinsos'!M97+'16.bpbd'!M97+'17.nakertran'!M97+'18.dp3akab'!M97+'19.dlhk'!M97+'20.dkp'!M97+'21.permades'!M97+'22.dishub'!M97+'23.kominfo'!M97+'24.dinkop'!M97+'25.dpmdptsp'!M97+'26.dinpora'!M97+'27.arpus'!M97+'28.dinlutkan'!M97+'29.distanbun'!M97+'30.ternak'!M97+'31.esdm'!M97+'32.disperindag'!M97+'33.setda'!M97+'34.setwan'!M97+'35.inspektorat'!M97+'36.bappeda'!M97+'37.bppd'!M97+'38.bpkad'!M97+'39.bkd'!M97+'40.bpsdm'!M97+'41.penghubung'!M97+'42.SKPKD'!M97</f>
        <v>0</v>
      </c>
      <c r="N97" s="54">
        <f>'1. dikbud'!N97+'2. dinkes'!N97+'3. moewardi'!N97+'4. margono'!N97+'5. tugurejo'!N97+'6. kelet'!N97+'7. amino'!N97+'8. rsjdska'!N97+'9. rsjdklaten'!N97+'10.binamarga'!N97+'11.psda'!N97+'12.peraskim'!N97+'13.satpol'!N97+'14.kesbangpol'!N97+'15.dinsos'!N97+'16.bpbd'!N97+'17.nakertran'!N97+'18.dp3akab'!N97+'19.dlhk'!N97+'20.dkp'!N97+'21.permades'!N97+'22.dishub'!N97+'23.kominfo'!N97+'24.dinkop'!N97+'25.dpmdptsp'!N97+'26.dinpora'!N97+'27.arpus'!N97+'28.dinlutkan'!N97+'29.distanbun'!N97+'30.ternak'!N97+'31.esdm'!N97+'32.disperindag'!N97+'33.setda'!N97+'34.setwan'!N97+'35.inspektorat'!N97+'36.bappeda'!N97+'37.bppd'!N97+'38.bpkad'!N97+'39.bkd'!N97+'40.bpsdm'!N97+'41.penghubung'!N97+'42.SKPKD'!N97</f>
        <v>0</v>
      </c>
      <c r="O97" s="54">
        <f>'1. dikbud'!O97+'2. dinkes'!O97+'3. moewardi'!O97+'4. margono'!O97+'5. tugurejo'!O97+'6. kelet'!O97+'7. amino'!O97+'8. rsjdska'!O97+'9. rsjdklaten'!O97+'10.binamarga'!O97+'11.psda'!O97+'12.peraskim'!O97+'13.satpol'!O97+'14.kesbangpol'!O97+'15.dinsos'!O97+'16.bpbd'!O97+'17.nakertran'!O97+'18.dp3akab'!O97+'19.dlhk'!O97+'20.dkp'!O97+'21.permades'!O97+'22.dishub'!O97+'23.kominfo'!O97+'24.dinkop'!O97+'25.dpmdptsp'!O97+'26.dinpora'!O97+'27.arpus'!O97+'28.dinlutkan'!O97+'29.distanbun'!O97+'30.ternak'!O97+'31.esdm'!O97+'32.disperindag'!O97+'33.setda'!O97+'34.setwan'!O97+'35.inspektorat'!O97+'36.bappeda'!O97+'37.bppd'!O97+'38.bpkad'!O97+'39.bkd'!O97+'40.bpsdm'!O97+'41.penghubung'!O97+'42.SKPKD'!O97</f>
        <v>0</v>
      </c>
      <c r="P97" s="54">
        <f>'1. dikbud'!P97+'2. dinkes'!P97+'3. moewardi'!P97+'4. margono'!P97+'5. tugurejo'!P97+'6. kelet'!P97+'7. amino'!P97+'8. rsjdska'!P97+'9. rsjdklaten'!P97+'10.binamarga'!P97+'11.psda'!P97+'12.peraskim'!P97+'13.satpol'!P97+'14.kesbangpol'!P97+'15.dinsos'!P97+'16.bpbd'!P97+'17.nakertran'!P97+'18.dp3akab'!P97+'19.dlhk'!P97+'20.dkp'!P97+'21.permades'!P97+'22.dishub'!P97+'23.kominfo'!P97+'24.dinkop'!P97+'25.dpmdptsp'!P97+'26.dinpora'!P97+'27.arpus'!P97+'28.dinlutkan'!P97+'29.distanbun'!P97+'30.ternak'!P97+'31.esdm'!P97+'32.disperindag'!P97+'33.setda'!P97+'34.setwan'!P97+'35.inspektorat'!P97+'36.bappeda'!P97+'37.bppd'!P97+'38.bpkad'!P97+'39.bkd'!P97+'40.bpsdm'!P97+'41.penghubung'!P97+'42.SKPKD'!P97</f>
        <v>0</v>
      </c>
      <c r="Q97" s="54">
        <f>'1. dikbud'!Q97+'2. dinkes'!Q97+'3. moewardi'!Q97+'4. margono'!Q97+'5. tugurejo'!Q97+'6. kelet'!Q97+'7. amino'!Q97+'8. rsjdska'!Q97+'9. rsjdklaten'!Q97+'10.binamarga'!Q97+'11.psda'!Q97+'12.peraskim'!Q97+'13.satpol'!Q97+'14.kesbangpol'!Q97+'15.dinsos'!Q97+'16.bpbd'!Q97+'17.nakertran'!Q97+'18.dp3akab'!Q97+'19.dlhk'!Q97+'20.dkp'!Q97+'21.permades'!Q97+'22.dishub'!Q97+'23.kominfo'!Q97+'24.dinkop'!Q97+'25.dpmdptsp'!Q97+'26.dinpora'!Q97+'27.arpus'!Q97+'28.dinlutkan'!Q97+'29.distanbun'!Q97+'30.ternak'!Q97+'31.esdm'!Q97+'32.disperindag'!Q97+'33.setda'!Q97+'34.setwan'!Q97+'35.inspektorat'!Q97+'36.bappeda'!Q97+'37.bppd'!Q97+'38.bpkad'!Q97+'39.bkd'!Q97+'40.bpsdm'!Q97+'41.penghubung'!Q97+'42.SKPKD'!Q97</f>
        <v>0</v>
      </c>
      <c r="R97" s="54">
        <f>'1. dikbud'!R97+'2. dinkes'!R97+'3. moewardi'!R97+'4. margono'!R97+'5. tugurejo'!R97+'6. kelet'!R97+'7. amino'!R97+'8. rsjdska'!R97+'9. rsjdklaten'!R97+'10.binamarga'!R97+'11.psda'!R97+'12.peraskim'!R97+'13.satpol'!R97+'14.kesbangpol'!R97+'15.dinsos'!R97+'16.bpbd'!R97+'17.nakertran'!R97+'18.dp3akab'!R97+'19.dlhk'!R97+'20.dkp'!R97+'21.permades'!R97+'22.dishub'!R97+'23.kominfo'!R97+'24.dinkop'!R97+'25.dpmdptsp'!R97+'26.dinpora'!R97+'27.arpus'!R97+'28.dinlutkan'!R97+'29.distanbun'!R97+'30.ternak'!R97+'31.esdm'!R97+'32.disperindag'!R97+'33.setda'!R97+'34.setwan'!R97+'35.inspektorat'!R97+'36.bappeda'!R97+'37.bppd'!R97+'38.bpkad'!R97+'39.bkd'!R97+'40.bpsdm'!R97+'41.penghubung'!R97+'42.SKPKD'!R97</f>
        <v>0</v>
      </c>
      <c r="S97" s="54">
        <f>'1. dikbud'!S97+'2. dinkes'!S97+'3. moewardi'!S97+'4. margono'!S97+'5. tugurejo'!S97+'6. kelet'!S97+'7. amino'!S97+'8. rsjdska'!S97+'9. rsjdklaten'!S97+'10.binamarga'!S97+'11.psda'!S97+'12.peraskim'!S97+'13.satpol'!S97+'14.kesbangpol'!S97+'15.dinsos'!S97+'16.bpbd'!S97+'17.nakertran'!S97+'18.dp3akab'!S97+'19.dlhk'!S97+'20.dkp'!S97+'21.permades'!S97+'22.dishub'!S97+'23.kominfo'!S97+'24.dinkop'!S97+'25.dpmdptsp'!S97+'26.dinpora'!S97+'27.arpus'!S97+'28.dinlutkan'!S97+'29.distanbun'!S97+'30.ternak'!S97+'31.esdm'!S97+'32.disperindag'!S97+'33.setda'!S97+'34.setwan'!S97+'35.inspektorat'!S97+'36.bappeda'!S97+'37.bppd'!S97+'38.bpkad'!S97+'39.bkd'!S97+'40.bpsdm'!S97+'41.penghubung'!S97+'42.SKPKD'!S97</f>
        <v>0</v>
      </c>
      <c r="T97" s="54">
        <f>'1. dikbud'!T97+'2. dinkes'!T97+'3. moewardi'!T97+'4. margono'!T97+'5. tugurejo'!T97+'6. kelet'!T97+'7. amino'!T97+'8. rsjdska'!T97+'9. rsjdklaten'!T97+'10.binamarga'!T97+'11.psda'!T97+'12.peraskim'!T97+'13.satpol'!T97+'14.kesbangpol'!T97+'15.dinsos'!T97+'16.bpbd'!T97+'17.nakertran'!T97+'18.dp3akab'!T97+'19.dlhk'!T97+'20.dkp'!T97+'21.permades'!T97+'22.dishub'!T97+'23.kominfo'!T97+'24.dinkop'!T97+'25.dpmdptsp'!T97+'26.dinpora'!T97+'27.arpus'!T97+'28.dinlutkan'!T97+'29.distanbun'!T97+'30.ternak'!T97+'31.esdm'!T97+'32.disperindag'!T97+'33.setda'!T97+'34.setwan'!T97+'35.inspektorat'!T97+'36.bappeda'!T97+'37.bppd'!T97+'38.bpkad'!T97+'39.bkd'!T97+'40.bpsdm'!T97+'41.penghubung'!T97+'42.SKPKD'!T97</f>
        <v>0</v>
      </c>
      <c r="U97" s="54">
        <f>'1. dikbud'!U97+'2. dinkes'!U97+'3. moewardi'!U97+'4. margono'!U97+'5. tugurejo'!U97+'6. kelet'!U97+'7. amino'!U97+'8. rsjdska'!U97+'9. rsjdklaten'!U97+'10.binamarga'!U97+'11.psda'!U97+'12.peraskim'!U97+'13.satpol'!U97+'14.kesbangpol'!U97+'15.dinsos'!U97+'16.bpbd'!U97+'17.nakertran'!U97+'18.dp3akab'!U97+'19.dlhk'!U97+'20.dkp'!U97+'21.permades'!U97+'22.dishub'!U97+'23.kominfo'!U97+'24.dinkop'!U97+'25.dpmdptsp'!U97+'26.dinpora'!U97+'27.arpus'!U97+'28.dinlutkan'!U97+'29.distanbun'!U97+'30.ternak'!U97+'31.esdm'!U97+'32.disperindag'!U97+'33.setda'!U97+'34.setwan'!U97+'35.inspektorat'!U97+'36.bappeda'!U97+'37.bppd'!U97+'38.bpkad'!U97+'39.bkd'!U97+'40.bpsdm'!U97+'41.penghubung'!U97+'42.SKPKD'!U97</f>
        <v>0</v>
      </c>
      <c r="V97" s="54">
        <f>'1. dikbud'!V97+'2. dinkes'!V97+'3. moewardi'!V97+'4. margono'!V97+'5. tugurejo'!V97+'6. kelet'!V97+'7. amino'!V97+'8. rsjdska'!V97+'9. rsjdklaten'!V97+'10.binamarga'!V97+'11.psda'!V97+'12.peraskim'!V97+'13.satpol'!V97+'14.kesbangpol'!V97+'15.dinsos'!V97+'16.bpbd'!V97+'17.nakertran'!V97+'18.dp3akab'!V97+'19.dlhk'!V97+'20.dkp'!V97+'21.permades'!V97+'22.dishub'!V97+'23.kominfo'!V97+'24.dinkop'!V97+'25.dpmdptsp'!V97+'26.dinpora'!V97+'27.arpus'!V97+'28.dinlutkan'!V97+'29.distanbun'!V97+'30.ternak'!V97+'31.esdm'!V97+'32.disperindag'!V97+'33.setda'!V97+'34.setwan'!V97+'35.inspektorat'!V97+'36.bappeda'!V97+'37.bppd'!V97+'38.bpkad'!V97+'39.bkd'!V97+'40.bpsdm'!V97+'41.penghubung'!V97+'42.SKPKD'!V97</f>
        <v>0</v>
      </c>
      <c r="W97" s="54">
        <f>'1. dikbud'!W97+'2. dinkes'!W97+'3. moewardi'!W97+'4. margono'!W97+'5. tugurejo'!W97+'6. kelet'!W97+'7. amino'!W97+'8. rsjdska'!W97+'9. rsjdklaten'!W97+'10.binamarga'!W97+'11.psda'!W97+'12.peraskim'!W97+'13.satpol'!W97+'14.kesbangpol'!W97+'15.dinsos'!W97+'16.bpbd'!W97+'17.nakertran'!W97+'18.dp3akab'!W97+'19.dlhk'!W97+'20.dkp'!W97+'21.permades'!W97+'22.dishub'!W97+'23.kominfo'!W97+'24.dinkop'!W97+'25.dpmdptsp'!W97+'26.dinpora'!W97+'27.arpus'!W97+'28.dinlutkan'!W97+'29.distanbun'!W97+'30.ternak'!W97+'31.esdm'!W97+'32.disperindag'!W97+'33.setda'!W97+'34.setwan'!W97+'35.inspektorat'!W97+'36.bappeda'!W97+'37.bppd'!W97+'38.bpkad'!W97+'39.bkd'!W97+'40.bpsdm'!W97+'41.penghubung'!W97+'42.SKPKD'!W97</f>
        <v>0</v>
      </c>
      <c r="X97" s="54">
        <f>'1. dikbud'!X97+'2. dinkes'!X97+'3. moewardi'!X97+'4. margono'!X97+'5. tugurejo'!X97+'6. kelet'!X97+'7. amino'!X97+'8. rsjdska'!X97+'9. rsjdklaten'!X97+'10.binamarga'!X97+'11.psda'!X97+'12.peraskim'!X97+'13.satpol'!X97+'14.kesbangpol'!X97+'15.dinsos'!X97+'16.bpbd'!X97+'17.nakertran'!X97+'18.dp3akab'!X97+'19.dlhk'!X97+'20.dkp'!X97+'21.permades'!X97+'22.dishub'!X97+'23.kominfo'!X97+'24.dinkop'!X97+'25.dpmdptsp'!X97+'26.dinpora'!X97+'27.arpus'!X97+'28.dinlutkan'!X97+'29.distanbun'!X97+'30.ternak'!X97+'31.esdm'!X97+'32.disperindag'!X97+'33.setda'!X97+'34.setwan'!X97+'35.inspektorat'!X97+'36.bappeda'!X97+'37.bppd'!X97+'38.bpkad'!X97+'39.bkd'!X97+'40.bpsdm'!X97+'41.penghubung'!X97+'42.SKPKD'!X97</f>
        <v>0</v>
      </c>
      <c r="Y97" s="54">
        <f>'1. dikbud'!Y97+'2. dinkes'!Y97+'3. moewardi'!Y97+'4. margono'!Y97+'5. tugurejo'!Y97+'6. kelet'!Y97+'7. amino'!Y97+'8. rsjdska'!Y97+'9. rsjdklaten'!Y97+'10.binamarga'!Y97+'11.psda'!Y97+'12.peraskim'!Y97+'13.satpol'!Y97+'14.kesbangpol'!Y97+'15.dinsos'!Y97+'16.bpbd'!Y97+'17.nakertran'!Y97+'18.dp3akab'!Y97+'19.dlhk'!Y97+'20.dkp'!Y97+'21.permades'!Y97+'22.dishub'!Y97+'23.kominfo'!Y97+'24.dinkop'!Y97+'25.dpmdptsp'!Y97+'26.dinpora'!Y97+'27.arpus'!Y97+'28.dinlutkan'!Y97+'29.distanbun'!Y97+'30.ternak'!Y97+'31.esdm'!Y97+'32.disperindag'!Y97+'33.setda'!Y97+'34.setwan'!Y97+'35.inspektorat'!Y97+'36.bappeda'!Y97+'37.bppd'!Y97+'38.bpkad'!Y97+'39.bkd'!Y97+'40.bpsdm'!Y97+'41.penghubung'!Y97+'42.SKPKD'!Y97</f>
        <v>0</v>
      </c>
      <c r="Z97" s="54">
        <f>'1. dikbud'!Z97+'2. dinkes'!Z97+'3. moewardi'!Z97+'4. margono'!Z97+'5. tugurejo'!Z97+'6. kelet'!Z97+'7. amino'!Z97+'8. rsjdska'!Z97+'9. rsjdklaten'!Z97+'10.binamarga'!Z97+'11.psda'!Z97+'12.peraskim'!Z97+'13.satpol'!Z97+'14.kesbangpol'!Z97+'15.dinsos'!Z97+'16.bpbd'!Z97+'17.nakertran'!Z97+'18.dp3akab'!Z97+'19.dlhk'!Z97+'20.dkp'!Z97+'21.permades'!Z97+'22.dishub'!Z97+'23.kominfo'!Z97+'24.dinkop'!Z97+'25.dpmdptsp'!Z97+'26.dinpora'!Z97+'27.arpus'!Z97+'28.dinlutkan'!Z97+'29.distanbun'!Z97+'30.ternak'!Z97+'31.esdm'!Z97+'32.disperindag'!Z97+'33.setda'!Z97+'34.setwan'!Z97+'35.inspektorat'!Z97+'36.bappeda'!Z97+'37.bppd'!Z97+'38.bpkad'!Z97+'39.bkd'!Z97+'40.bpsdm'!Z97+'41.penghubung'!Z97+'42.SKPKD'!Z97</f>
        <v>0</v>
      </c>
      <c r="AA97" s="54">
        <f>'1. dikbud'!AA97+'2. dinkes'!AA97+'3. moewardi'!AA97+'4. margono'!AA97+'5. tugurejo'!AA97+'6. kelet'!AA97+'7. amino'!AA97+'8. rsjdska'!AA97+'9. rsjdklaten'!AA97+'10.binamarga'!AA97+'11.psda'!AA97+'12.peraskim'!AA97+'13.satpol'!AA97+'14.kesbangpol'!AA97+'15.dinsos'!AA97+'16.bpbd'!AA97+'17.nakertran'!AA97+'18.dp3akab'!AA97+'19.dlhk'!AA97+'20.dkp'!AA97+'21.permades'!AA97+'22.dishub'!AA97+'23.kominfo'!AA97+'24.dinkop'!AA97+'25.dpmdptsp'!AA97+'26.dinpora'!AA97+'27.arpus'!AA97+'28.dinlutkan'!AA97+'29.distanbun'!AA97+'30.ternak'!AA97+'31.esdm'!AA97+'32.disperindag'!AA97+'33.setda'!AA97+'34.setwan'!AA97+'35.inspektorat'!AA97+'36.bappeda'!AA97+'37.bppd'!AA97+'38.bpkad'!AA97+'39.bkd'!AA97+'40.bpsdm'!AA97+'41.penghubung'!AA97+'42.SKPKD'!AA97</f>
        <v>3</v>
      </c>
      <c r="AB97" s="54">
        <f>'1. dikbud'!AB97+'2. dinkes'!AB97+'3. moewardi'!AB97+'4. margono'!AB97+'5. tugurejo'!AB97+'6. kelet'!AB97+'7. amino'!AB97+'8. rsjdska'!AB97+'9. rsjdklaten'!AB97+'10.binamarga'!AB97+'11.psda'!AB97+'12.peraskim'!AB97+'13.satpol'!AB97+'14.kesbangpol'!AB97+'15.dinsos'!AB97+'16.bpbd'!AB97+'17.nakertran'!AB97+'18.dp3akab'!AB97+'19.dlhk'!AB97+'20.dkp'!AB97+'21.permades'!AB97+'22.dishub'!AB97+'23.kominfo'!AB97+'24.dinkop'!AB97+'25.dpmdptsp'!AB97+'26.dinpora'!AB97+'27.arpus'!AB97+'28.dinlutkan'!AB97+'29.distanbun'!AB97+'30.ternak'!AB97+'31.esdm'!AB97+'32.disperindag'!AB97+'33.setda'!AB97+'34.setwan'!AB97+'35.inspektorat'!AB97+'36.bappeda'!AB97+'37.bppd'!AB97+'38.bpkad'!AB97+'39.bkd'!AB97+'40.bpsdm'!AB97+'41.penghubung'!AB97+'42.SKPKD'!AB97</f>
        <v>27830000</v>
      </c>
      <c r="AC97" s="257">
        <f>[1]RkpAkum!D91</f>
        <v>3</v>
      </c>
      <c r="AD97" s="257">
        <f>[1]RkpAkum!E91</f>
        <v>27830000</v>
      </c>
      <c r="AE97" s="257">
        <f t="shared" si="10"/>
        <v>0</v>
      </c>
      <c r="AF97" s="257">
        <f t="shared" si="11"/>
        <v>0</v>
      </c>
    </row>
    <row r="98" spans="1:34" s="74" customFormat="1">
      <c r="A98" s="241">
        <v>15</v>
      </c>
      <c r="B98" s="242" t="s">
        <v>244</v>
      </c>
      <c r="C98" s="54">
        <f>'1. dikbud'!C98+'2. dinkes'!C98+'3. moewardi'!C98+'4. margono'!C98+'5. tugurejo'!C98+'6. kelet'!C98+'7. amino'!C98+'8. rsjdska'!C98+'9. rsjdklaten'!C98+'10.binamarga'!C98+'11.psda'!C98+'12.peraskim'!C98+'13.satpol'!C98+'14.kesbangpol'!C98+'15.dinsos'!C98+'16.bpbd'!C98+'17.nakertran'!C98+'18.dp3akab'!C98+'19.dlhk'!C98+'20.dkp'!C98+'21.permades'!C98+'22.dishub'!C98+'23.kominfo'!C98+'24.dinkop'!C98+'25.dpmdptsp'!C98+'26.dinpora'!C98+'27.arpus'!C98+'28.dinlutkan'!C98+'29.distanbun'!C98+'30.ternak'!C98+'31.esdm'!C98+'32.disperindag'!C98+'33.setda'!C98+'34.setwan'!C98+'35.inspektorat'!C98+'36.bappeda'!C98+'37.bppd'!C98+'38.bpkad'!C98+'39.bkd'!C98+'40.bpsdm'!C98+'41.penghubung'!C98+'42.SKPKD'!C98</f>
        <v>2</v>
      </c>
      <c r="D98" s="54">
        <f>'1. dikbud'!D98+'2. dinkes'!D98+'3. moewardi'!D98+'4. margono'!D98+'5. tugurejo'!D98+'6. kelet'!D98+'7. amino'!D98+'8. rsjdska'!D98+'9. rsjdklaten'!D98+'10.binamarga'!D98+'11.psda'!D98+'12.peraskim'!D98+'13.satpol'!D98+'14.kesbangpol'!D98+'15.dinsos'!D98+'16.bpbd'!D98+'17.nakertran'!D98+'18.dp3akab'!D98+'19.dlhk'!D98+'20.dkp'!D98+'21.permades'!D98+'22.dishub'!D98+'23.kominfo'!D98+'24.dinkop'!D98+'25.dpmdptsp'!D98+'26.dinpora'!D98+'27.arpus'!D98+'28.dinlutkan'!D98+'29.distanbun'!D98+'30.ternak'!D98+'31.esdm'!D98+'32.disperindag'!D98+'33.setda'!D98+'34.setwan'!D98+'35.inspektorat'!D98+'36.bappeda'!D98+'37.bppd'!D98+'38.bpkad'!D98+'39.bkd'!D98+'40.bpsdm'!D98+'41.penghubung'!D98+'42.SKPKD'!D98</f>
        <v>6849195</v>
      </c>
      <c r="E98" s="54">
        <f>'1. dikbud'!E98+'2. dinkes'!E98+'3. moewardi'!E98+'4. margono'!E98+'5. tugurejo'!E98+'6. kelet'!E98+'7. amino'!E98+'8. rsjdska'!E98+'9. rsjdklaten'!E98+'10.binamarga'!E98+'11.psda'!E98+'12.peraskim'!E98+'13.satpol'!E98+'14.kesbangpol'!E98+'15.dinsos'!E98+'16.bpbd'!E98+'17.nakertran'!E98+'18.dp3akab'!E98+'19.dlhk'!E98+'20.dkp'!E98+'21.permades'!E98+'22.dishub'!E98+'23.kominfo'!E98+'24.dinkop'!E98+'25.dpmdptsp'!E98+'26.dinpora'!E98+'27.arpus'!E98+'28.dinlutkan'!E98+'29.distanbun'!E98+'30.ternak'!E98+'31.esdm'!E98+'32.disperindag'!E98+'33.setda'!E98+'34.setwan'!E98+'35.inspektorat'!E98+'36.bappeda'!E98+'37.bppd'!E98+'38.bpkad'!E98+'39.bkd'!E98+'40.bpsdm'!E98+'41.penghubung'!E98+'42.SKPKD'!E98</f>
        <v>0</v>
      </c>
      <c r="F98" s="54">
        <f>'1. dikbud'!F98+'2. dinkes'!F98+'3. moewardi'!F98+'4. margono'!F98+'5. tugurejo'!F98+'6. kelet'!F98+'7. amino'!F98+'8. rsjdska'!F98+'9. rsjdklaten'!F98+'10.binamarga'!F98+'11.psda'!F98+'12.peraskim'!F98+'13.satpol'!F98+'14.kesbangpol'!F98+'15.dinsos'!F98+'16.bpbd'!F98+'17.nakertran'!F98+'18.dp3akab'!F98+'19.dlhk'!F98+'20.dkp'!F98+'21.permades'!F98+'22.dishub'!F98+'23.kominfo'!F98+'24.dinkop'!F98+'25.dpmdptsp'!F98+'26.dinpora'!F98+'27.arpus'!F98+'28.dinlutkan'!F98+'29.distanbun'!F98+'30.ternak'!F98+'31.esdm'!F98+'32.disperindag'!F98+'33.setda'!F98+'34.setwan'!F98+'35.inspektorat'!F98+'36.bappeda'!F98+'37.bppd'!F98+'38.bpkad'!F98+'39.bkd'!F98+'40.bpsdm'!F98+'41.penghubung'!F98+'42.SKPKD'!F98</f>
        <v>0</v>
      </c>
      <c r="G98" s="54">
        <f>'1. dikbud'!G98+'2. dinkes'!G98+'3. moewardi'!G98+'4. margono'!G98+'5. tugurejo'!G98+'6. kelet'!G98+'7. amino'!G98+'8. rsjdska'!G98+'9. rsjdklaten'!G98+'10.binamarga'!G98+'11.psda'!G98+'12.peraskim'!G98+'13.satpol'!G98+'14.kesbangpol'!G98+'15.dinsos'!G98+'16.bpbd'!G98+'17.nakertran'!G98+'18.dp3akab'!G98+'19.dlhk'!G98+'20.dkp'!G98+'21.permades'!G98+'22.dishub'!G98+'23.kominfo'!G98+'24.dinkop'!G98+'25.dpmdptsp'!G98+'26.dinpora'!G98+'27.arpus'!G98+'28.dinlutkan'!G98+'29.distanbun'!G98+'30.ternak'!G98+'31.esdm'!G98+'32.disperindag'!G98+'33.setda'!G98+'34.setwan'!G98+'35.inspektorat'!G98+'36.bappeda'!G98+'37.bppd'!G98+'38.bpkad'!G98+'39.bkd'!G98+'40.bpsdm'!G98+'41.penghubung'!G98+'42.SKPKD'!G98</f>
        <v>0</v>
      </c>
      <c r="H98" s="54">
        <f>'1. dikbud'!H98+'2. dinkes'!H98+'3. moewardi'!H98+'4. margono'!H98+'5. tugurejo'!H98+'6. kelet'!H98+'7. amino'!H98+'8. rsjdska'!H98+'9. rsjdklaten'!H98+'10.binamarga'!H98+'11.psda'!H98+'12.peraskim'!H98+'13.satpol'!H98+'14.kesbangpol'!H98+'15.dinsos'!H98+'16.bpbd'!H98+'17.nakertran'!H98+'18.dp3akab'!H98+'19.dlhk'!H98+'20.dkp'!H98+'21.permades'!H98+'22.dishub'!H98+'23.kominfo'!H98+'24.dinkop'!H98+'25.dpmdptsp'!H98+'26.dinpora'!H98+'27.arpus'!H98+'28.dinlutkan'!H98+'29.distanbun'!H98+'30.ternak'!H98+'31.esdm'!H98+'32.disperindag'!H98+'33.setda'!H98+'34.setwan'!H98+'35.inspektorat'!H98+'36.bappeda'!H98+'37.bppd'!H98+'38.bpkad'!H98+'39.bkd'!H98+'40.bpsdm'!H98+'41.penghubung'!H98+'42.SKPKD'!H98</f>
        <v>0</v>
      </c>
      <c r="I98" s="54">
        <f>'1. dikbud'!I98+'2. dinkes'!I98+'3. moewardi'!I98+'4. margono'!I98+'5. tugurejo'!I98+'6. kelet'!I98+'7. amino'!I98+'8. rsjdska'!I98+'9. rsjdklaten'!I98+'10.binamarga'!I98+'11.psda'!I98+'12.peraskim'!I98+'13.satpol'!I98+'14.kesbangpol'!I98+'15.dinsos'!I98+'16.bpbd'!I98+'17.nakertran'!I98+'18.dp3akab'!I98+'19.dlhk'!I98+'20.dkp'!I98+'21.permades'!I98+'22.dishub'!I98+'23.kominfo'!I98+'24.dinkop'!I98+'25.dpmdptsp'!I98+'26.dinpora'!I98+'27.arpus'!I98+'28.dinlutkan'!I98+'29.distanbun'!I98+'30.ternak'!I98+'31.esdm'!I98+'32.disperindag'!I98+'33.setda'!I98+'34.setwan'!I98+'35.inspektorat'!I98+'36.bappeda'!I98+'37.bppd'!I98+'38.bpkad'!I98+'39.bkd'!I98+'40.bpsdm'!I98+'41.penghubung'!I98+'42.SKPKD'!I98</f>
        <v>0</v>
      </c>
      <c r="J98" s="54">
        <f>'1. dikbud'!J98+'2. dinkes'!J98+'3. moewardi'!J98+'4. margono'!J98+'5. tugurejo'!J98+'6. kelet'!J98+'7. amino'!J98+'8. rsjdska'!J98+'9. rsjdklaten'!J98+'10.binamarga'!J98+'11.psda'!J98+'12.peraskim'!J98+'13.satpol'!J98+'14.kesbangpol'!J98+'15.dinsos'!J98+'16.bpbd'!J98+'17.nakertran'!J98+'18.dp3akab'!J98+'19.dlhk'!J98+'20.dkp'!J98+'21.permades'!J98+'22.dishub'!J98+'23.kominfo'!J98+'24.dinkop'!J98+'25.dpmdptsp'!J98+'26.dinpora'!J98+'27.arpus'!J98+'28.dinlutkan'!J98+'29.distanbun'!J98+'30.ternak'!J98+'31.esdm'!J98+'32.disperindag'!J98+'33.setda'!J98+'34.setwan'!J98+'35.inspektorat'!J98+'36.bappeda'!J98+'37.bppd'!J98+'38.bpkad'!J98+'39.bkd'!J98+'40.bpsdm'!J98+'41.penghubung'!J98+'42.SKPKD'!J98</f>
        <v>0</v>
      </c>
      <c r="K98" s="54">
        <f>'1. dikbud'!K98+'2. dinkes'!K98+'3. moewardi'!K98+'4. margono'!K98+'5. tugurejo'!K98+'6. kelet'!K98+'7. amino'!K98+'8. rsjdska'!K98+'9. rsjdklaten'!K98+'10.binamarga'!K98+'11.psda'!K98+'12.peraskim'!K98+'13.satpol'!K98+'14.kesbangpol'!K98+'15.dinsos'!K98+'16.bpbd'!K98+'17.nakertran'!K98+'18.dp3akab'!K98+'19.dlhk'!K98+'20.dkp'!K98+'21.permades'!K98+'22.dishub'!K98+'23.kominfo'!K98+'24.dinkop'!K98+'25.dpmdptsp'!K98+'26.dinpora'!K98+'27.arpus'!K98+'28.dinlutkan'!K98+'29.distanbun'!K98+'30.ternak'!K98+'31.esdm'!K98+'32.disperindag'!K98+'33.setda'!K98+'34.setwan'!K98+'35.inspektorat'!K98+'36.bappeda'!K98+'37.bppd'!K98+'38.bpkad'!K98+'39.bkd'!K98+'40.bpsdm'!K98+'41.penghubung'!K98+'42.SKPKD'!K98</f>
        <v>0</v>
      </c>
      <c r="L98" s="54">
        <f>'1. dikbud'!L98+'2. dinkes'!L98+'3. moewardi'!L98+'4. margono'!L98+'5. tugurejo'!L98+'6. kelet'!L98+'7. amino'!L98+'8. rsjdska'!L98+'9. rsjdklaten'!L98+'10.binamarga'!L98+'11.psda'!L98+'12.peraskim'!L98+'13.satpol'!L98+'14.kesbangpol'!L98+'15.dinsos'!L98+'16.bpbd'!L98+'17.nakertran'!L98+'18.dp3akab'!L98+'19.dlhk'!L98+'20.dkp'!L98+'21.permades'!L98+'22.dishub'!L98+'23.kominfo'!L98+'24.dinkop'!L98+'25.dpmdptsp'!L98+'26.dinpora'!L98+'27.arpus'!L98+'28.dinlutkan'!L98+'29.distanbun'!L98+'30.ternak'!L98+'31.esdm'!L98+'32.disperindag'!L98+'33.setda'!L98+'34.setwan'!L98+'35.inspektorat'!L98+'36.bappeda'!L98+'37.bppd'!L98+'38.bpkad'!L98+'39.bkd'!L98+'40.bpsdm'!L98+'41.penghubung'!L98+'42.SKPKD'!L98</f>
        <v>0</v>
      </c>
      <c r="M98" s="54">
        <f>'1. dikbud'!M98+'2. dinkes'!M98+'3. moewardi'!M98+'4. margono'!M98+'5. tugurejo'!M98+'6. kelet'!M98+'7. amino'!M98+'8. rsjdska'!M98+'9. rsjdklaten'!M98+'10.binamarga'!M98+'11.psda'!M98+'12.peraskim'!M98+'13.satpol'!M98+'14.kesbangpol'!M98+'15.dinsos'!M98+'16.bpbd'!M98+'17.nakertran'!M98+'18.dp3akab'!M98+'19.dlhk'!M98+'20.dkp'!M98+'21.permades'!M98+'22.dishub'!M98+'23.kominfo'!M98+'24.dinkop'!M98+'25.dpmdptsp'!M98+'26.dinpora'!M98+'27.arpus'!M98+'28.dinlutkan'!M98+'29.distanbun'!M98+'30.ternak'!M98+'31.esdm'!M98+'32.disperindag'!M98+'33.setda'!M98+'34.setwan'!M98+'35.inspektorat'!M98+'36.bappeda'!M98+'37.bppd'!M98+'38.bpkad'!M98+'39.bkd'!M98+'40.bpsdm'!M98+'41.penghubung'!M98+'42.SKPKD'!M98</f>
        <v>0</v>
      </c>
      <c r="N98" s="54">
        <f>'1. dikbud'!N98+'2. dinkes'!N98+'3. moewardi'!N98+'4. margono'!N98+'5. tugurejo'!N98+'6. kelet'!N98+'7. amino'!N98+'8. rsjdska'!N98+'9. rsjdklaten'!N98+'10.binamarga'!N98+'11.psda'!N98+'12.peraskim'!N98+'13.satpol'!N98+'14.kesbangpol'!N98+'15.dinsos'!N98+'16.bpbd'!N98+'17.nakertran'!N98+'18.dp3akab'!N98+'19.dlhk'!N98+'20.dkp'!N98+'21.permades'!N98+'22.dishub'!N98+'23.kominfo'!N98+'24.dinkop'!N98+'25.dpmdptsp'!N98+'26.dinpora'!N98+'27.arpus'!N98+'28.dinlutkan'!N98+'29.distanbun'!N98+'30.ternak'!N98+'31.esdm'!N98+'32.disperindag'!N98+'33.setda'!N98+'34.setwan'!N98+'35.inspektorat'!N98+'36.bappeda'!N98+'37.bppd'!N98+'38.bpkad'!N98+'39.bkd'!N98+'40.bpsdm'!N98+'41.penghubung'!N98+'42.SKPKD'!N98</f>
        <v>0</v>
      </c>
      <c r="O98" s="54">
        <f>'1. dikbud'!O98+'2. dinkes'!O98+'3. moewardi'!O98+'4. margono'!O98+'5. tugurejo'!O98+'6. kelet'!O98+'7. amino'!O98+'8. rsjdska'!O98+'9. rsjdklaten'!O98+'10.binamarga'!O98+'11.psda'!O98+'12.peraskim'!O98+'13.satpol'!O98+'14.kesbangpol'!O98+'15.dinsos'!O98+'16.bpbd'!O98+'17.nakertran'!O98+'18.dp3akab'!O98+'19.dlhk'!O98+'20.dkp'!O98+'21.permades'!O98+'22.dishub'!O98+'23.kominfo'!O98+'24.dinkop'!O98+'25.dpmdptsp'!O98+'26.dinpora'!O98+'27.arpus'!O98+'28.dinlutkan'!O98+'29.distanbun'!O98+'30.ternak'!O98+'31.esdm'!O98+'32.disperindag'!O98+'33.setda'!O98+'34.setwan'!O98+'35.inspektorat'!O98+'36.bappeda'!O98+'37.bppd'!O98+'38.bpkad'!O98+'39.bkd'!O98+'40.bpsdm'!O98+'41.penghubung'!O98+'42.SKPKD'!O98</f>
        <v>0</v>
      </c>
      <c r="P98" s="54">
        <f>'1. dikbud'!P98+'2. dinkes'!P98+'3. moewardi'!P98+'4. margono'!P98+'5. tugurejo'!P98+'6. kelet'!P98+'7. amino'!P98+'8. rsjdska'!P98+'9. rsjdklaten'!P98+'10.binamarga'!P98+'11.psda'!P98+'12.peraskim'!P98+'13.satpol'!P98+'14.kesbangpol'!P98+'15.dinsos'!P98+'16.bpbd'!P98+'17.nakertran'!P98+'18.dp3akab'!P98+'19.dlhk'!P98+'20.dkp'!P98+'21.permades'!P98+'22.dishub'!P98+'23.kominfo'!P98+'24.dinkop'!P98+'25.dpmdptsp'!P98+'26.dinpora'!P98+'27.arpus'!P98+'28.dinlutkan'!P98+'29.distanbun'!P98+'30.ternak'!P98+'31.esdm'!P98+'32.disperindag'!P98+'33.setda'!P98+'34.setwan'!P98+'35.inspektorat'!P98+'36.bappeda'!P98+'37.bppd'!P98+'38.bpkad'!P98+'39.bkd'!P98+'40.bpsdm'!P98+'41.penghubung'!P98+'42.SKPKD'!P98</f>
        <v>0</v>
      </c>
      <c r="Q98" s="54">
        <f>'1. dikbud'!Q98+'2. dinkes'!Q98+'3. moewardi'!Q98+'4. margono'!Q98+'5. tugurejo'!Q98+'6. kelet'!Q98+'7. amino'!Q98+'8. rsjdska'!Q98+'9. rsjdklaten'!Q98+'10.binamarga'!Q98+'11.psda'!Q98+'12.peraskim'!Q98+'13.satpol'!Q98+'14.kesbangpol'!Q98+'15.dinsos'!Q98+'16.bpbd'!Q98+'17.nakertran'!Q98+'18.dp3akab'!Q98+'19.dlhk'!Q98+'20.dkp'!Q98+'21.permades'!Q98+'22.dishub'!Q98+'23.kominfo'!Q98+'24.dinkop'!Q98+'25.dpmdptsp'!Q98+'26.dinpora'!Q98+'27.arpus'!Q98+'28.dinlutkan'!Q98+'29.distanbun'!Q98+'30.ternak'!Q98+'31.esdm'!Q98+'32.disperindag'!Q98+'33.setda'!Q98+'34.setwan'!Q98+'35.inspektorat'!Q98+'36.bappeda'!Q98+'37.bppd'!Q98+'38.bpkad'!Q98+'39.bkd'!Q98+'40.bpsdm'!Q98+'41.penghubung'!Q98+'42.SKPKD'!Q98</f>
        <v>0</v>
      </c>
      <c r="R98" s="54">
        <f>'1. dikbud'!R98+'2. dinkes'!R98+'3. moewardi'!R98+'4. margono'!R98+'5. tugurejo'!R98+'6. kelet'!R98+'7. amino'!R98+'8. rsjdska'!R98+'9. rsjdklaten'!R98+'10.binamarga'!R98+'11.psda'!R98+'12.peraskim'!R98+'13.satpol'!R98+'14.kesbangpol'!R98+'15.dinsos'!R98+'16.bpbd'!R98+'17.nakertran'!R98+'18.dp3akab'!R98+'19.dlhk'!R98+'20.dkp'!R98+'21.permades'!R98+'22.dishub'!R98+'23.kominfo'!R98+'24.dinkop'!R98+'25.dpmdptsp'!R98+'26.dinpora'!R98+'27.arpus'!R98+'28.dinlutkan'!R98+'29.distanbun'!R98+'30.ternak'!R98+'31.esdm'!R98+'32.disperindag'!R98+'33.setda'!R98+'34.setwan'!R98+'35.inspektorat'!R98+'36.bappeda'!R98+'37.bppd'!R98+'38.bpkad'!R98+'39.bkd'!R98+'40.bpsdm'!R98+'41.penghubung'!R98+'42.SKPKD'!R98</f>
        <v>0</v>
      </c>
      <c r="S98" s="54">
        <f>'1. dikbud'!S98+'2. dinkes'!S98+'3. moewardi'!S98+'4. margono'!S98+'5. tugurejo'!S98+'6. kelet'!S98+'7. amino'!S98+'8. rsjdska'!S98+'9. rsjdklaten'!S98+'10.binamarga'!S98+'11.psda'!S98+'12.peraskim'!S98+'13.satpol'!S98+'14.kesbangpol'!S98+'15.dinsos'!S98+'16.bpbd'!S98+'17.nakertran'!S98+'18.dp3akab'!S98+'19.dlhk'!S98+'20.dkp'!S98+'21.permades'!S98+'22.dishub'!S98+'23.kominfo'!S98+'24.dinkop'!S98+'25.dpmdptsp'!S98+'26.dinpora'!S98+'27.arpus'!S98+'28.dinlutkan'!S98+'29.distanbun'!S98+'30.ternak'!S98+'31.esdm'!S98+'32.disperindag'!S98+'33.setda'!S98+'34.setwan'!S98+'35.inspektorat'!S98+'36.bappeda'!S98+'37.bppd'!S98+'38.bpkad'!S98+'39.bkd'!S98+'40.bpsdm'!S98+'41.penghubung'!S98+'42.SKPKD'!S98</f>
        <v>0</v>
      </c>
      <c r="T98" s="54">
        <f>'1. dikbud'!T98+'2. dinkes'!T98+'3. moewardi'!T98+'4. margono'!T98+'5. tugurejo'!T98+'6. kelet'!T98+'7. amino'!T98+'8. rsjdska'!T98+'9. rsjdklaten'!T98+'10.binamarga'!T98+'11.psda'!T98+'12.peraskim'!T98+'13.satpol'!T98+'14.kesbangpol'!T98+'15.dinsos'!T98+'16.bpbd'!T98+'17.nakertran'!T98+'18.dp3akab'!T98+'19.dlhk'!T98+'20.dkp'!T98+'21.permades'!T98+'22.dishub'!T98+'23.kominfo'!T98+'24.dinkop'!T98+'25.dpmdptsp'!T98+'26.dinpora'!T98+'27.arpus'!T98+'28.dinlutkan'!T98+'29.distanbun'!T98+'30.ternak'!T98+'31.esdm'!T98+'32.disperindag'!T98+'33.setda'!T98+'34.setwan'!T98+'35.inspektorat'!T98+'36.bappeda'!T98+'37.bppd'!T98+'38.bpkad'!T98+'39.bkd'!T98+'40.bpsdm'!T98+'41.penghubung'!T98+'42.SKPKD'!T98</f>
        <v>0</v>
      </c>
      <c r="U98" s="54">
        <f>'1. dikbud'!U98+'2. dinkes'!U98+'3. moewardi'!U98+'4. margono'!U98+'5. tugurejo'!U98+'6. kelet'!U98+'7. amino'!U98+'8. rsjdska'!U98+'9. rsjdklaten'!U98+'10.binamarga'!U98+'11.psda'!U98+'12.peraskim'!U98+'13.satpol'!U98+'14.kesbangpol'!U98+'15.dinsos'!U98+'16.bpbd'!U98+'17.nakertran'!U98+'18.dp3akab'!U98+'19.dlhk'!U98+'20.dkp'!U98+'21.permades'!U98+'22.dishub'!U98+'23.kominfo'!U98+'24.dinkop'!U98+'25.dpmdptsp'!U98+'26.dinpora'!U98+'27.arpus'!U98+'28.dinlutkan'!U98+'29.distanbun'!U98+'30.ternak'!U98+'31.esdm'!U98+'32.disperindag'!U98+'33.setda'!U98+'34.setwan'!U98+'35.inspektorat'!U98+'36.bappeda'!U98+'37.bppd'!U98+'38.bpkad'!U98+'39.bkd'!U98+'40.bpsdm'!U98+'41.penghubung'!U98+'42.SKPKD'!U98</f>
        <v>0</v>
      </c>
      <c r="V98" s="54">
        <f>'1. dikbud'!V98+'2. dinkes'!V98+'3. moewardi'!V98+'4. margono'!V98+'5. tugurejo'!V98+'6. kelet'!V98+'7. amino'!V98+'8. rsjdska'!V98+'9. rsjdklaten'!V98+'10.binamarga'!V98+'11.psda'!V98+'12.peraskim'!V98+'13.satpol'!V98+'14.kesbangpol'!V98+'15.dinsos'!V98+'16.bpbd'!V98+'17.nakertran'!V98+'18.dp3akab'!V98+'19.dlhk'!V98+'20.dkp'!V98+'21.permades'!V98+'22.dishub'!V98+'23.kominfo'!V98+'24.dinkop'!V98+'25.dpmdptsp'!V98+'26.dinpora'!V98+'27.arpus'!V98+'28.dinlutkan'!V98+'29.distanbun'!V98+'30.ternak'!V98+'31.esdm'!V98+'32.disperindag'!V98+'33.setda'!V98+'34.setwan'!V98+'35.inspektorat'!V98+'36.bappeda'!V98+'37.bppd'!V98+'38.bpkad'!V98+'39.bkd'!V98+'40.bpsdm'!V98+'41.penghubung'!V98+'42.SKPKD'!V98</f>
        <v>0</v>
      </c>
      <c r="W98" s="54">
        <f>'1. dikbud'!W98+'2. dinkes'!W98+'3. moewardi'!W98+'4. margono'!W98+'5. tugurejo'!W98+'6. kelet'!W98+'7. amino'!W98+'8. rsjdska'!W98+'9. rsjdklaten'!W98+'10.binamarga'!W98+'11.psda'!W98+'12.peraskim'!W98+'13.satpol'!W98+'14.kesbangpol'!W98+'15.dinsos'!W98+'16.bpbd'!W98+'17.nakertran'!W98+'18.dp3akab'!W98+'19.dlhk'!W98+'20.dkp'!W98+'21.permades'!W98+'22.dishub'!W98+'23.kominfo'!W98+'24.dinkop'!W98+'25.dpmdptsp'!W98+'26.dinpora'!W98+'27.arpus'!W98+'28.dinlutkan'!W98+'29.distanbun'!W98+'30.ternak'!W98+'31.esdm'!W98+'32.disperindag'!W98+'33.setda'!W98+'34.setwan'!W98+'35.inspektorat'!W98+'36.bappeda'!W98+'37.bppd'!W98+'38.bpkad'!W98+'39.bkd'!W98+'40.bpsdm'!W98+'41.penghubung'!W98+'42.SKPKD'!W98</f>
        <v>0</v>
      </c>
      <c r="X98" s="54">
        <f>'1. dikbud'!X98+'2. dinkes'!X98+'3. moewardi'!X98+'4. margono'!X98+'5. tugurejo'!X98+'6. kelet'!X98+'7. amino'!X98+'8. rsjdska'!X98+'9. rsjdklaten'!X98+'10.binamarga'!X98+'11.psda'!X98+'12.peraskim'!X98+'13.satpol'!X98+'14.kesbangpol'!X98+'15.dinsos'!X98+'16.bpbd'!X98+'17.nakertran'!X98+'18.dp3akab'!X98+'19.dlhk'!X98+'20.dkp'!X98+'21.permades'!X98+'22.dishub'!X98+'23.kominfo'!X98+'24.dinkop'!X98+'25.dpmdptsp'!X98+'26.dinpora'!X98+'27.arpus'!X98+'28.dinlutkan'!X98+'29.distanbun'!X98+'30.ternak'!X98+'31.esdm'!X98+'32.disperindag'!X98+'33.setda'!X98+'34.setwan'!X98+'35.inspektorat'!X98+'36.bappeda'!X98+'37.bppd'!X98+'38.bpkad'!X98+'39.bkd'!X98+'40.bpsdm'!X98+'41.penghubung'!X98+'42.SKPKD'!X98</f>
        <v>0</v>
      </c>
      <c r="Y98" s="54">
        <f>'1. dikbud'!Y98+'2. dinkes'!Y98+'3. moewardi'!Y98+'4. margono'!Y98+'5. tugurejo'!Y98+'6. kelet'!Y98+'7. amino'!Y98+'8. rsjdska'!Y98+'9. rsjdklaten'!Y98+'10.binamarga'!Y98+'11.psda'!Y98+'12.peraskim'!Y98+'13.satpol'!Y98+'14.kesbangpol'!Y98+'15.dinsos'!Y98+'16.bpbd'!Y98+'17.nakertran'!Y98+'18.dp3akab'!Y98+'19.dlhk'!Y98+'20.dkp'!Y98+'21.permades'!Y98+'22.dishub'!Y98+'23.kominfo'!Y98+'24.dinkop'!Y98+'25.dpmdptsp'!Y98+'26.dinpora'!Y98+'27.arpus'!Y98+'28.dinlutkan'!Y98+'29.distanbun'!Y98+'30.ternak'!Y98+'31.esdm'!Y98+'32.disperindag'!Y98+'33.setda'!Y98+'34.setwan'!Y98+'35.inspektorat'!Y98+'36.bappeda'!Y98+'37.bppd'!Y98+'38.bpkad'!Y98+'39.bkd'!Y98+'40.bpsdm'!Y98+'41.penghubung'!Y98+'42.SKPKD'!Y98</f>
        <v>0</v>
      </c>
      <c r="Z98" s="54">
        <f>'1. dikbud'!Z98+'2. dinkes'!Z98+'3. moewardi'!Z98+'4. margono'!Z98+'5. tugurejo'!Z98+'6. kelet'!Z98+'7. amino'!Z98+'8. rsjdska'!Z98+'9. rsjdklaten'!Z98+'10.binamarga'!Z98+'11.psda'!Z98+'12.peraskim'!Z98+'13.satpol'!Z98+'14.kesbangpol'!Z98+'15.dinsos'!Z98+'16.bpbd'!Z98+'17.nakertran'!Z98+'18.dp3akab'!Z98+'19.dlhk'!Z98+'20.dkp'!Z98+'21.permades'!Z98+'22.dishub'!Z98+'23.kominfo'!Z98+'24.dinkop'!Z98+'25.dpmdptsp'!Z98+'26.dinpora'!Z98+'27.arpus'!Z98+'28.dinlutkan'!Z98+'29.distanbun'!Z98+'30.ternak'!Z98+'31.esdm'!Z98+'32.disperindag'!Z98+'33.setda'!Z98+'34.setwan'!Z98+'35.inspektorat'!Z98+'36.bappeda'!Z98+'37.bppd'!Z98+'38.bpkad'!Z98+'39.bkd'!Z98+'40.bpsdm'!Z98+'41.penghubung'!Z98+'42.SKPKD'!Z98</f>
        <v>0</v>
      </c>
      <c r="AA98" s="54">
        <f>'1. dikbud'!AA98+'2. dinkes'!AA98+'3. moewardi'!AA98+'4. margono'!AA98+'5. tugurejo'!AA98+'6. kelet'!AA98+'7. amino'!AA98+'8. rsjdska'!AA98+'9. rsjdklaten'!AA98+'10.binamarga'!AA98+'11.psda'!AA98+'12.peraskim'!AA98+'13.satpol'!AA98+'14.kesbangpol'!AA98+'15.dinsos'!AA98+'16.bpbd'!AA98+'17.nakertran'!AA98+'18.dp3akab'!AA98+'19.dlhk'!AA98+'20.dkp'!AA98+'21.permades'!AA98+'22.dishub'!AA98+'23.kominfo'!AA98+'24.dinkop'!AA98+'25.dpmdptsp'!AA98+'26.dinpora'!AA98+'27.arpus'!AA98+'28.dinlutkan'!AA98+'29.distanbun'!AA98+'30.ternak'!AA98+'31.esdm'!AA98+'32.disperindag'!AA98+'33.setda'!AA98+'34.setwan'!AA98+'35.inspektorat'!AA98+'36.bappeda'!AA98+'37.bppd'!AA98+'38.bpkad'!AA98+'39.bkd'!AA98+'40.bpsdm'!AA98+'41.penghubung'!AA98+'42.SKPKD'!AA98</f>
        <v>2</v>
      </c>
      <c r="AB98" s="54">
        <f>'1. dikbud'!AB98+'2. dinkes'!AB98+'3. moewardi'!AB98+'4. margono'!AB98+'5. tugurejo'!AB98+'6. kelet'!AB98+'7. amino'!AB98+'8. rsjdska'!AB98+'9. rsjdklaten'!AB98+'10.binamarga'!AB98+'11.psda'!AB98+'12.peraskim'!AB98+'13.satpol'!AB98+'14.kesbangpol'!AB98+'15.dinsos'!AB98+'16.bpbd'!AB98+'17.nakertran'!AB98+'18.dp3akab'!AB98+'19.dlhk'!AB98+'20.dkp'!AB98+'21.permades'!AB98+'22.dishub'!AB98+'23.kominfo'!AB98+'24.dinkop'!AB98+'25.dpmdptsp'!AB98+'26.dinpora'!AB98+'27.arpus'!AB98+'28.dinlutkan'!AB98+'29.distanbun'!AB98+'30.ternak'!AB98+'31.esdm'!AB98+'32.disperindag'!AB98+'33.setda'!AB98+'34.setwan'!AB98+'35.inspektorat'!AB98+'36.bappeda'!AB98+'37.bppd'!AB98+'38.bpkad'!AB98+'39.bkd'!AB98+'40.bpsdm'!AB98+'41.penghubung'!AB98+'42.SKPKD'!AB98</f>
        <v>6849195</v>
      </c>
      <c r="AC98" s="257">
        <f>[1]RkpAkum!D92</f>
        <v>2</v>
      </c>
      <c r="AD98" s="257">
        <f>[1]RkpAkum!E92</f>
        <v>6849195</v>
      </c>
      <c r="AE98" s="257">
        <f t="shared" si="10"/>
        <v>0</v>
      </c>
      <c r="AF98" s="257">
        <f t="shared" si="11"/>
        <v>0</v>
      </c>
    </row>
    <row r="99" spans="1:34" s="74" customFormat="1">
      <c r="A99" s="241">
        <v>16</v>
      </c>
      <c r="B99" s="242" t="s">
        <v>245</v>
      </c>
      <c r="C99" s="54">
        <f>'1. dikbud'!C99+'2. dinkes'!C99+'3. moewardi'!C99+'4. margono'!C99+'5. tugurejo'!C99+'6. kelet'!C99+'7. amino'!C99+'8. rsjdska'!C99+'9. rsjdklaten'!C99+'10.binamarga'!C99+'11.psda'!C99+'12.peraskim'!C99+'13.satpol'!C99+'14.kesbangpol'!C99+'15.dinsos'!C99+'16.bpbd'!C99+'17.nakertran'!C99+'18.dp3akab'!C99+'19.dlhk'!C99+'20.dkp'!C99+'21.permades'!C99+'22.dishub'!C99+'23.kominfo'!C99+'24.dinkop'!C99+'25.dpmdptsp'!C99+'26.dinpora'!C99+'27.arpus'!C99+'28.dinlutkan'!C99+'29.distanbun'!C99+'30.ternak'!C99+'31.esdm'!C99+'32.disperindag'!C99+'33.setda'!C99+'34.setwan'!C99+'35.inspektorat'!C99+'36.bappeda'!C99+'37.bppd'!C99+'38.bpkad'!C99+'39.bkd'!C99+'40.bpsdm'!C99+'41.penghubung'!C99+'42.SKPKD'!C99</f>
        <v>0</v>
      </c>
      <c r="D99" s="54">
        <f>'1. dikbud'!D99+'2. dinkes'!D99+'3. moewardi'!D99+'4. margono'!D99+'5. tugurejo'!D99+'6. kelet'!D99+'7. amino'!D99+'8. rsjdska'!D99+'9. rsjdklaten'!D99+'10.binamarga'!D99+'11.psda'!D99+'12.peraskim'!D99+'13.satpol'!D99+'14.kesbangpol'!D99+'15.dinsos'!D99+'16.bpbd'!D99+'17.nakertran'!D99+'18.dp3akab'!D99+'19.dlhk'!D99+'20.dkp'!D99+'21.permades'!D99+'22.dishub'!D99+'23.kominfo'!D99+'24.dinkop'!D99+'25.dpmdptsp'!D99+'26.dinpora'!D99+'27.arpus'!D99+'28.dinlutkan'!D99+'29.distanbun'!D99+'30.ternak'!D99+'31.esdm'!D99+'32.disperindag'!D99+'33.setda'!D99+'34.setwan'!D99+'35.inspektorat'!D99+'36.bappeda'!D99+'37.bppd'!D99+'38.bpkad'!D99+'39.bkd'!D99+'40.bpsdm'!D99+'41.penghubung'!D99+'42.SKPKD'!D99</f>
        <v>0</v>
      </c>
      <c r="E99" s="54">
        <f>'1. dikbud'!E99+'2. dinkes'!E99+'3. moewardi'!E99+'4. margono'!E99+'5. tugurejo'!E99+'6. kelet'!E99+'7. amino'!E99+'8. rsjdska'!E99+'9. rsjdklaten'!E99+'10.binamarga'!E99+'11.psda'!E99+'12.peraskim'!E99+'13.satpol'!E99+'14.kesbangpol'!E99+'15.dinsos'!E99+'16.bpbd'!E99+'17.nakertran'!E99+'18.dp3akab'!E99+'19.dlhk'!E99+'20.dkp'!E99+'21.permades'!E99+'22.dishub'!E99+'23.kominfo'!E99+'24.dinkop'!E99+'25.dpmdptsp'!E99+'26.dinpora'!E99+'27.arpus'!E99+'28.dinlutkan'!E99+'29.distanbun'!E99+'30.ternak'!E99+'31.esdm'!E99+'32.disperindag'!E99+'33.setda'!E99+'34.setwan'!E99+'35.inspektorat'!E99+'36.bappeda'!E99+'37.bppd'!E99+'38.bpkad'!E99+'39.bkd'!E99+'40.bpsdm'!E99+'41.penghubung'!E99+'42.SKPKD'!E99</f>
        <v>0</v>
      </c>
      <c r="F99" s="54">
        <f>'1. dikbud'!F99+'2. dinkes'!F99+'3. moewardi'!F99+'4. margono'!F99+'5. tugurejo'!F99+'6. kelet'!F99+'7. amino'!F99+'8. rsjdska'!F99+'9. rsjdklaten'!F99+'10.binamarga'!F99+'11.psda'!F99+'12.peraskim'!F99+'13.satpol'!F99+'14.kesbangpol'!F99+'15.dinsos'!F99+'16.bpbd'!F99+'17.nakertran'!F99+'18.dp3akab'!F99+'19.dlhk'!F99+'20.dkp'!F99+'21.permades'!F99+'22.dishub'!F99+'23.kominfo'!F99+'24.dinkop'!F99+'25.dpmdptsp'!F99+'26.dinpora'!F99+'27.arpus'!F99+'28.dinlutkan'!F99+'29.distanbun'!F99+'30.ternak'!F99+'31.esdm'!F99+'32.disperindag'!F99+'33.setda'!F99+'34.setwan'!F99+'35.inspektorat'!F99+'36.bappeda'!F99+'37.bppd'!F99+'38.bpkad'!F99+'39.bkd'!F99+'40.bpsdm'!F99+'41.penghubung'!F99+'42.SKPKD'!F99</f>
        <v>0</v>
      </c>
      <c r="G99" s="54">
        <f>'1. dikbud'!G99+'2. dinkes'!G99+'3. moewardi'!G99+'4. margono'!G99+'5. tugurejo'!G99+'6. kelet'!G99+'7. amino'!G99+'8. rsjdska'!G99+'9. rsjdklaten'!G99+'10.binamarga'!G99+'11.psda'!G99+'12.peraskim'!G99+'13.satpol'!G99+'14.kesbangpol'!G99+'15.dinsos'!G99+'16.bpbd'!G99+'17.nakertran'!G99+'18.dp3akab'!G99+'19.dlhk'!G99+'20.dkp'!G99+'21.permades'!G99+'22.dishub'!G99+'23.kominfo'!G99+'24.dinkop'!G99+'25.dpmdptsp'!G99+'26.dinpora'!G99+'27.arpus'!G99+'28.dinlutkan'!G99+'29.distanbun'!G99+'30.ternak'!G99+'31.esdm'!G99+'32.disperindag'!G99+'33.setda'!G99+'34.setwan'!G99+'35.inspektorat'!G99+'36.bappeda'!G99+'37.bppd'!G99+'38.bpkad'!G99+'39.bkd'!G99+'40.bpsdm'!G99+'41.penghubung'!G99+'42.SKPKD'!G99</f>
        <v>0</v>
      </c>
      <c r="H99" s="54">
        <f>'1. dikbud'!H99+'2. dinkes'!H99+'3. moewardi'!H99+'4. margono'!H99+'5. tugurejo'!H99+'6. kelet'!H99+'7. amino'!H99+'8. rsjdska'!H99+'9. rsjdklaten'!H99+'10.binamarga'!H99+'11.psda'!H99+'12.peraskim'!H99+'13.satpol'!H99+'14.kesbangpol'!H99+'15.dinsos'!H99+'16.bpbd'!H99+'17.nakertran'!H99+'18.dp3akab'!H99+'19.dlhk'!H99+'20.dkp'!H99+'21.permades'!H99+'22.dishub'!H99+'23.kominfo'!H99+'24.dinkop'!H99+'25.dpmdptsp'!H99+'26.dinpora'!H99+'27.arpus'!H99+'28.dinlutkan'!H99+'29.distanbun'!H99+'30.ternak'!H99+'31.esdm'!H99+'32.disperindag'!H99+'33.setda'!H99+'34.setwan'!H99+'35.inspektorat'!H99+'36.bappeda'!H99+'37.bppd'!H99+'38.bpkad'!H99+'39.bkd'!H99+'40.bpsdm'!H99+'41.penghubung'!H99+'42.SKPKD'!H99</f>
        <v>0</v>
      </c>
      <c r="I99" s="54">
        <f>'1. dikbud'!I99+'2. dinkes'!I99+'3. moewardi'!I99+'4. margono'!I99+'5. tugurejo'!I99+'6. kelet'!I99+'7. amino'!I99+'8. rsjdska'!I99+'9. rsjdklaten'!I99+'10.binamarga'!I99+'11.psda'!I99+'12.peraskim'!I99+'13.satpol'!I99+'14.kesbangpol'!I99+'15.dinsos'!I99+'16.bpbd'!I99+'17.nakertran'!I99+'18.dp3akab'!I99+'19.dlhk'!I99+'20.dkp'!I99+'21.permades'!I99+'22.dishub'!I99+'23.kominfo'!I99+'24.dinkop'!I99+'25.dpmdptsp'!I99+'26.dinpora'!I99+'27.arpus'!I99+'28.dinlutkan'!I99+'29.distanbun'!I99+'30.ternak'!I99+'31.esdm'!I99+'32.disperindag'!I99+'33.setda'!I99+'34.setwan'!I99+'35.inspektorat'!I99+'36.bappeda'!I99+'37.bppd'!I99+'38.bpkad'!I99+'39.bkd'!I99+'40.bpsdm'!I99+'41.penghubung'!I99+'42.SKPKD'!I99</f>
        <v>0</v>
      </c>
      <c r="J99" s="54">
        <f>'1. dikbud'!J99+'2. dinkes'!J99+'3. moewardi'!J99+'4. margono'!J99+'5. tugurejo'!J99+'6. kelet'!J99+'7. amino'!J99+'8. rsjdska'!J99+'9. rsjdklaten'!J99+'10.binamarga'!J99+'11.psda'!J99+'12.peraskim'!J99+'13.satpol'!J99+'14.kesbangpol'!J99+'15.dinsos'!J99+'16.bpbd'!J99+'17.nakertran'!J99+'18.dp3akab'!J99+'19.dlhk'!J99+'20.dkp'!J99+'21.permades'!J99+'22.dishub'!J99+'23.kominfo'!J99+'24.dinkop'!J99+'25.dpmdptsp'!J99+'26.dinpora'!J99+'27.arpus'!J99+'28.dinlutkan'!J99+'29.distanbun'!J99+'30.ternak'!J99+'31.esdm'!J99+'32.disperindag'!J99+'33.setda'!J99+'34.setwan'!J99+'35.inspektorat'!J99+'36.bappeda'!J99+'37.bppd'!J99+'38.bpkad'!J99+'39.bkd'!J99+'40.bpsdm'!J99+'41.penghubung'!J99+'42.SKPKD'!J99</f>
        <v>0</v>
      </c>
      <c r="K99" s="54">
        <f>'1. dikbud'!K99+'2. dinkes'!K99+'3. moewardi'!K99+'4. margono'!K99+'5. tugurejo'!K99+'6. kelet'!K99+'7. amino'!K99+'8. rsjdska'!K99+'9. rsjdklaten'!K99+'10.binamarga'!K99+'11.psda'!K99+'12.peraskim'!K99+'13.satpol'!K99+'14.kesbangpol'!K99+'15.dinsos'!K99+'16.bpbd'!K99+'17.nakertran'!K99+'18.dp3akab'!K99+'19.dlhk'!K99+'20.dkp'!K99+'21.permades'!K99+'22.dishub'!K99+'23.kominfo'!K99+'24.dinkop'!K99+'25.dpmdptsp'!K99+'26.dinpora'!K99+'27.arpus'!K99+'28.dinlutkan'!K99+'29.distanbun'!K99+'30.ternak'!K99+'31.esdm'!K99+'32.disperindag'!K99+'33.setda'!K99+'34.setwan'!K99+'35.inspektorat'!K99+'36.bappeda'!K99+'37.bppd'!K99+'38.bpkad'!K99+'39.bkd'!K99+'40.bpsdm'!K99+'41.penghubung'!K99+'42.SKPKD'!K99</f>
        <v>0</v>
      </c>
      <c r="L99" s="54">
        <f>'1. dikbud'!L99+'2. dinkes'!L99+'3. moewardi'!L99+'4. margono'!L99+'5. tugurejo'!L99+'6. kelet'!L99+'7. amino'!L99+'8. rsjdska'!L99+'9. rsjdklaten'!L99+'10.binamarga'!L99+'11.psda'!L99+'12.peraskim'!L99+'13.satpol'!L99+'14.kesbangpol'!L99+'15.dinsos'!L99+'16.bpbd'!L99+'17.nakertran'!L99+'18.dp3akab'!L99+'19.dlhk'!L99+'20.dkp'!L99+'21.permades'!L99+'22.dishub'!L99+'23.kominfo'!L99+'24.dinkop'!L99+'25.dpmdptsp'!L99+'26.dinpora'!L99+'27.arpus'!L99+'28.dinlutkan'!L99+'29.distanbun'!L99+'30.ternak'!L99+'31.esdm'!L99+'32.disperindag'!L99+'33.setda'!L99+'34.setwan'!L99+'35.inspektorat'!L99+'36.bappeda'!L99+'37.bppd'!L99+'38.bpkad'!L99+'39.bkd'!L99+'40.bpsdm'!L99+'41.penghubung'!L99+'42.SKPKD'!L99</f>
        <v>0</v>
      </c>
      <c r="M99" s="54">
        <f>'1. dikbud'!M99+'2. dinkes'!M99+'3. moewardi'!M99+'4. margono'!M99+'5. tugurejo'!M99+'6. kelet'!M99+'7. amino'!M99+'8. rsjdska'!M99+'9. rsjdklaten'!M99+'10.binamarga'!M99+'11.psda'!M99+'12.peraskim'!M99+'13.satpol'!M99+'14.kesbangpol'!M99+'15.dinsos'!M99+'16.bpbd'!M99+'17.nakertran'!M99+'18.dp3akab'!M99+'19.dlhk'!M99+'20.dkp'!M99+'21.permades'!M99+'22.dishub'!M99+'23.kominfo'!M99+'24.dinkop'!M99+'25.dpmdptsp'!M99+'26.dinpora'!M99+'27.arpus'!M99+'28.dinlutkan'!M99+'29.distanbun'!M99+'30.ternak'!M99+'31.esdm'!M99+'32.disperindag'!M99+'33.setda'!M99+'34.setwan'!M99+'35.inspektorat'!M99+'36.bappeda'!M99+'37.bppd'!M99+'38.bpkad'!M99+'39.bkd'!M99+'40.bpsdm'!M99+'41.penghubung'!M99+'42.SKPKD'!M99</f>
        <v>0</v>
      </c>
      <c r="N99" s="54">
        <f>'1. dikbud'!N99+'2. dinkes'!N99+'3. moewardi'!N99+'4. margono'!N99+'5. tugurejo'!N99+'6. kelet'!N99+'7. amino'!N99+'8. rsjdska'!N99+'9. rsjdklaten'!N99+'10.binamarga'!N99+'11.psda'!N99+'12.peraskim'!N99+'13.satpol'!N99+'14.kesbangpol'!N99+'15.dinsos'!N99+'16.bpbd'!N99+'17.nakertran'!N99+'18.dp3akab'!N99+'19.dlhk'!N99+'20.dkp'!N99+'21.permades'!N99+'22.dishub'!N99+'23.kominfo'!N99+'24.dinkop'!N99+'25.dpmdptsp'!N99+'26.dinpora'!N99+'27.arpus'!N99+'28.dinlutkan'!N99+'29.distanbun'!N99+'30.ternak'!N99+'31.esdm'!N99+'32.disperindag'!N99+'33.setda'!N99+'34.setwan'!N99+'35.inspektorat'!N99+'36.bappeda'!N99+'37.bppd'!N99+'38.bpkad'!N99+'39.bkd'!N99+'40.bpsdm'!N99+'41.penghubung'!N99+'42.SKPKD'!N99</f>
        <v>0</v>
      </c>
      <c r="O99" s="54">
        <f>'1. dikbud'!O99+'2. dinkes'!O99+'3. moewardi'!O99+'4. margono'!O99+'5. tugurejo'!O99+'6. kelet'!O99+'7. amino'!O99+'8. rsjdska'!O99+'9. rsjdklaten'!O99+'10.binamarga'!O99+'11.psda'!O99+'12.peraskim'!O99+'13.satpol'!O99+'14.kesbangpol'!O99+'15.dinsos'!O99+'16.bpbd'!O99+'17.nakertran'!O99+'18.dp3akab'!O99+'19.dlhk'!O99+'20.dkp'!O99+'21.permades'!O99+'22.dishub'!O99+'23.kominfo'!O99+'24.dinkop'!O99+'25.dpmdptsp'!O99+'26.dinpora'!O99+'27.arpus'!O99+'28.dinlutkan'!O99+'29.distanbun'!O99+'30.ternak'!O99+'31.esdm'!O99+'32.disperindag'!O99+'33.setda'!O99+'34.setwan'!O99+'35.inspektorat'!O99+'36.bappeda'!O99+'37.bppd'!O99+'38.bpkad'!O99+'39.bkd'!O99+'40.bpsdm'!O99+'41.penghubung'!O99+'42.SKPKD'!O99</f>
        <v>0</v>
      </c>
      <c r="P99" s="54">
        <f>'1. dikbud'!P99+'2. dinkes'!P99+'3. moewardi'!P99+'4. margono'!P99+'5. tugurejo'!P99+'6. kelet'!P99+'7. amino'!P99+'8. rsjdska'!P99+'9. rsjdklaten'!P99+'10.binamarga'!P99+'11.psda'!P99+'12.peraskim'!P99+'13.satpol'!P99+'14.kesbangpol'!P99+'15.dinsos'!P99+'16.bpbd'!P99+'17.nakertran'!P99+'18.dp3akab'!P99+'19.dlhk'!P99+'20.dkp'!P99+'21.permades'!P99+'22.dishub'!P99+'23.kominfo'!P99+'24.dinkop'!P99+'25.dpmdptsp'!P99+'26.dinpora'!P99+'27.arpus'!P99+'28.dinlutkan'!P99+'29.distanbun'!P99+'30.ternak'!P99+'31.esdm'!P99+'32.disperindag'!P99+'33.setda'!P99+'34.setwan'!P99+'35.inspektorat'!P99+'36.bappeda'!P99+'37.bppd'!P99+'38.bpkad'!P99+'39.bkd'!P99+'40.bpsdm'!P99+'41.penghubung'!P99+'42.SKPKD'!P99</f>
        <v>0</v>
      </c>
      <c r="Q99" s="54">
        <f>'1. dikbud'!Q99+'2. dinkes'!Q99+'3. moewardi'!Q99+'4. margono'!Q99+'5. tugurejo'!Q99+'6. kelet'!Q99+'7. amino'!Q99+'8. rsjdska'!Q99+'9. rsjdklaten'!Q99+'10.binamarga'!Q99+'11.psda'!Q99+'12.peraskim'!Q99+'13.satpol'!Q99+'14.kesbangpol'!Q99+'15.dinsos'!Q99+'16.bpbd'!Q99+'17.nakertran'!Q99+'18.dp3akab'!Q99+'19.dlhk'!Q99+'20.dkp'!Q99+'21.permades'!Q99+'22.dishub'!Q99+'23.kominfo'!Q99+'24.dinkop'!Q99+'25.dpmdptsp'!Q99+'26.dinpora'!Q99+'27.arpus'!Q99+'28.dinlutkan'!Q99+'29.distanbun'!Q99+'30.ternak'!Q99+'31.esdm'!Q99+'32.disperindag'!Q99+'33.setda'!Q99+'34.setwan'!Q99+'35.inspektorat'!Q99+'36.bappeda'!Q99+'37.bppd'!Q99+'38.bpkad'!Q99+'39.bkd'!Q99+'40.bpsdm'!Q99+'41.penghubung'!Q99+'42.SKPKD'!Q99</f>
        <v>0</v>
      </c>
      <c r="R99" s="54">
        <f>'1. dikbud'!R99+'2. dinkes'!R99+'3. moewardi'!R99+'4. margono'!R99+'5. tugurejo'!R99+'6. kelet'!R99+'7. amino'!R99+'8. rsjdska'!R99+'9. rsjdklaten'!R99+'10.binamarga'!R99+'11.psda'!R99+'12.peraskim'!R99+'13.satpol'!R99+'14.kesbangpol'!R99+'15.dinsos'!R99+'16.bpbd'!R99+'17.nakertran'!R99+'18.dp3akab'!R99+'19.dlhk'!R99+'20.dkp'!R99+'21.permades'!R99+'22.dishub'!R99+'23.kominfo'!R99+'24.dinkop'!R99+'25.dpmdptsp'!R99+'26.dinpora'!R99+'27.arpus'!R99+'28.dinlutkan'!R99+'29.distanbun'!R99+'30.ternak'!R99+'31.esdm'!R99+'32.disperindag'!R99+'33.setda'!R99+'34.setwan'!R99+'35.inspektorat'!R99+'36.bappeda'!R99+'37.bppd'!R99+'38.bpkad'!R99+'39.bkd'!R99+'40.bpsdm'!R99+'41.penghubung'!R99+'42.SKPKD'!R99</f>
        <v>0</v>
      </c>
      <c r="S99" s="54">
        <f>'1. dikbud'!S99+'2. dinkes'!S99+'3. moewardi'!S99+'4. margono'!S99+'5. tugurejo'!S99+'6. kelet'!S99+'7. amino'!S99+'8. rsjdska'!S99+'9. rsjdklaten'!S99+'10.binamarga'!S99+'11.psda'!S99+'12.peraskim'!S99+'13.satpol'!S99+'14.kesbangpol'!S99+'15.dinsos'!S99+'16.bpbd'!S99+'17.nakertran'!S99+'18.dp3akab'!S99+'19.dlhk'!S99+'20.dkp'!S99+'21.permades'!S99+'22.dishub'!S99+'23.kominfo'!S99+'24.dinkop'!S99+'25.dpmdptsp'!S99+'26.dinpora'!S99+'27.arpus'!S99+'28.dinlutkan'!S99+'29.distanbun'!S99+'30.ternak'!S99+'31.esdm'!S99+'32.disperindag'!S99+'33.setda'!S99+'34.setwan'!S99+'35.inspektorat'!S99+'36.bappeda'!S99+'37.bppd'!S99+'38.bpkad'!S99+'39.bkd'!S99+'40.bpsdm'!S99+'41.penghubung'!S99+'42.SKPKD'!S99</f>
        <v>0</v>
      </c>
      <c r="T99" s="54">
        <f>'1. dikbud'!T99+'2. dinkes'!T99+'3. moewardi'!T99+'4. margono'!T99+'5. tugurejo'!T99+'6. kelet'!T99+'7. amino'!T99+'8. rsjdska'!T99+'9. rsjdklaten'!T99+'10.binamarga'!T99+'11.psda'!T99+'12.peraskim'!T99+'13.satpol'!T99+'14.kesbangpol'!T99+'15.dinsos'!T99+'16.bpbd'!T99+'17.nakertran'!T99+'18.dp3akab'!T99+'19.dlhk'!T99+'20.dkp'!T99+'21.permades'!T99+'22.dishub'!T99+'23.kominfo'!T99+'24.dinkop'!T99+'25.dpmdptsp'!T99+'26.dinpora'!T99+'27.arpus'!T99+'28.dinlutkan'!T99+'29.distanbun'!T99+'30.ternak'!T99+'31.esdm'!T99+'32.disperindag'!T99+'33.setda'!T99+'34.setwan'!T99+'35.inspektorat'!T99+'36.bappeda'!T99+'37.bppd'!T99+'38.bpkad'!T99+'39.bkd'!T99+'40.bpsdm'!T99+'41.penghubung'!T99+'42.SKPKD'!T99</f>
        <v>0</v>
      </c>
      <c r="U99" s="54">
        <f>'1. dikbud'!U99+'2. dinkes'!U99+'3. moewardi'!U99+'4. margono'!U99+'5. tugurejo'!U99+'6. kelet'!U99+'7. amino'!U99+'8. rsjdska'!U99+'9. rsjdklaten'!U99+'10.binamarga'!U99+'11.psda'!U99+'12.peraskim'!U99+'13.satpol'!U99+'14.kesbangpol'!U99+'15.dinsos'!U99+'16.bpbd'!U99+'17.nakertran'!U99+'18.dp3akab'!U99+'19.dlhk'!U99+'20.dkp'!U99+'21.permades'!U99+'22.dishub'!U99+'23.kominfo'!U99+'24.dinkop'!U99+'25.dpmdptsp'!U99+'26.dinpora'!U99+'27.arpus'!U99+'28.dinlutkan'!U99+'29.distanbun'!U99+'30.ternak'!U99+'31.esdm'!U99+'32.disperindag'!U99+'33.setda'!U99+'34.setwan'!U99+'35.inspektorat'!U99+'36.bappeda'!U99+'37.bppd'!U99+'38.bpkad'!U99+'39.bkd'!U99+'40.bpsdm'!U99+'41.penghubung'!U99+'42.SKPKD'!U99</f>
        <v>0</v>
      </c>
      <c r="V99" s="54">
        <f>'1. dikbud'!V99+'2. dinkes'!V99+'3. moewardi'!V99+'4. margono'!V99+'5. tugurejo'!V99+'6. kelet'!V99+'7. amino'!V99+'8. rsjdska'!V99+'9. rsjdklaten'!V99+'10.binamarga'!V99+'11.psda'!V99+'12.peraskim'!V99+'13.satpol'!V99+'14.kesbangpol'!V99+'15.dinsos'!V99+'16.bpbd'!V99+'17.nakertran'!V99+'18.dp3akab'!V99+'19.dlhk'!V99+'20.dkp'!V99+'21.permades'!V99+'22.dishub'!V99+'23.kominfo'!V99+'24.dinkop'!V99+'25.dpmdptsp'!V99+'26.dinpora'!V99+'27.arpus'!V99+'28.dinlutkan'!V99+'29.distanbun'!V99+'30.ternak'!V99+'31.esdm'!V99+'32.disperindag'!V99+'33.setda'!V99+'34.setwan'!V99+'35.inspektorat'!V99+'36.bappeda'!V99+'37.bppd'!V99+'38.bpkad'!V99+'39.bkd'!V99+'40.bpsdm'!V99+'41.penghubung'!V99+'42.SKPKD'!V99</f>
        <v>0</v>
      </c>
      <c r="W99" s="54">
        <f>'1. dikbud'!W99+'2. dinkes'!W99+'3. moewardi'!W99+'4. margono'!W99+'5. tugurejo'!W99+'6. kelet'!W99+'7. amino'!W99+'8. rsjdska'!W99+'9. rsjdklaten'!W99+'10.binamarga'!W99+'11.psda'!W99+'12.peraskim'!W99+'13.satpol'!W99+'14.kesbangpol'!W99+'15.dinsos'!W99+'16.bpbd'!W99+'17.nakertran'!W99+'18.dp3akab'!W99+'19.dlhk'!W99+'20.dkp'!W99+'21.permades'!W99+'22.dishub'!W99+'23.kominfo'!W99+'24.dinkop'!W99+'25.dpmdptsp'!W99+'26.dinpora'!W99+'27.arpus'!W99+'28.dinlutkan'!W99+'29.distanbun'!W99+'30.ternak'!W99+'31.esdm'!W99+'32.disperindag'!W99+'33.setda'!W99+'34.setwan'!W99+'35.inspektorat'!W99+'36.bappeda'!W99+'37.bppd'!W99+'38.bpkad'!W99+'39.bkd'!W99+'40.bpsdm'!W99+'41.penghubung'!W99+'42.SKPKD'!W99</f>
        <v>0</v>
      </c>
      <c r="X99" s="54">
        <f>'1. dikbud'!X99+'2. dinkes'!X99+'3. moewardi'!X99+'4. margono'!X99+'5. tugurejo'!X99+'6. kelet'!X99+'7. amino'!X99+'8. rsjdska'!X99+'9. rsjdklaten'!X99+'10.binamarga'!X99+'11.psda'!X99+'12.peraskim'!X99+'13.satpol'!X99+'14.kesbangpol'!X99+'15.dinsos'!X99+'16.bpbd'!X99+'17.nakertran'!X99+'18.dp3akab'!X99+'19.dlhk'!X99+'20.dkp'!X99+'21.permades'!X99+'22.dishub'!X99+'23.kominfo'!X99+'24.dinkop'!X99+'25.dpmdptsp'!X99+'26.dinpora'!X99+'27.arpus'!X99+'28.dinlutkan'!X99+'29.distanbun'!X99+'30.ternak'!X99+'31.esdm'!X99+'32.disperindag'!X99+'33.setda'!X99+'34.setwan'!X99+'35.inspektorat'!X99+'36.bappeda'!X99+'37.bppd'!X99+'38.bpkad'!X99+'39.bkd'!X99+'40.bpsdm'!X99+'41.penghubung'!X99+'42.SKPKD'!X99</f>
        <v>0</v>
      </c>
      <c r="Y99" s="54">
        <f>'1. dikbud'!Y99+'2. dinkes'!Y99+'3. moewardi'!Y99+'4. margono'!Y99+'5. tugurejo'!Y99+'6. kelet'!Y99+'7. amino'!Y99+'8. rsjdska'!Y99+'9. rsjdklaten'!Y99+'10.binamarga'!Y99+'11.psda'!Y99+'12.peraskim'!Y99+'13.satpol'!Y99+'14.kesbangpol'!Y99+'15.dinsos'!Y99+'16.bpbd'!Y99+'17.nakertran'!Y99+'18.dp3akab'!Y99+'19.dlhk'!Y99+'20.dkp'!Y99+'21.permades'!Y99+'22.dishub'!Y99+'23.kominfo'!Y99+'24.dinkop'!Y99+'25.dpmdptsp'!Y99+'26.dinpora'!Y99+'27.arpus'!Y99+'28.dinlutkan'!Y99+'29.distanbun'!Y99+'30.ternak'!Y99+'31.esdm'!Y99+'32.disperindag'!Y99+'33.setda'!Y99+'34.setwan'!Y99+'35.inspektorat'!Y99+'36.bappeda'!Y99+'37.bppd'!Y99+'38.bpkad'!Y99+'39.bkd'!Y99+'40.bpsdm'!Y99+'41.penghubung'!Y99+'42.SKPKD'!Y99</f>
        <v>0</v>
      </c>
      <c r="Z99" s="54">
        <f>'1. dikbud'!Z99+'2. dinkes'!Z99+'3. moewardi'!Z99+'4. margono'!Z99+'5. tugurejo'!Z99+'6. kelet'!Z99+'7. amino'!Z99+'8. rsjdska'!Z99+'9. rsjdklaten'!Z99+'10.binamarga'!Z99+'11.psda'!Z99+'12.peraskim'!Z99+'13.satpol'!Z99+'14.kesbangpol'!Z99+'15.dinsos'!Z99+'16.bpbd'!Z99+'17.nakertran'!Z99+'18.dp3akab'!Z99+'19.dlhk'!Z99+'20.dkp'!Z99+'21.permades'!Z99+'22.dishub'!Z99+'23.kominfo'!Z99+'24.dinkop'!Z99+'25.dpmdptsp'!Z99+'26.dinpora'!Z99+'27.arpus'!Z99+'28.dinlutkan'!Z99+'29.distanbun'!Z99+'30.ternak'!Z99+'31.esdm'!Z99+'32.disperindag'!Z99+'33.setda'!Z99+'34.setwan'!Z99+'35.inspektorat'!Z99+'36.bappeda'!Z99+'37.bppd'!Z99+'38.bpkad'!Z99+'39.bkd'!Z99+'40.bpsdm'!Z99+'41.penghubung'!Z99+'42.SKPKD'!Z99</f>
        <v>0</v>
      </c>
      <c r="AA99" s="54">
        <f>'1. dikbud'!AA99+'2. dinkes'!AA99+'3. moewardi'!AA99+'4. margono'!AA99+'5. tugurejo'!AA99+'6. kelet'!AA99+'7. amino'!AA99+'8. rsjdska'!AA99+'9. rsjdklaten'!AA99+'10.binamarga'!AA99+'11.psda'!AA99+'12.peraskim'!AA99+'13.satpol'!AA99+'14.kesbangpol'!AA99+'15.dinsos'!AA99+'16.bpbd'!AA99+'17.nakertran'!AA99+'18.dp3akab'!AA99+'19.dlhk'!AA99+'20.dkp'!AA99+'21.permades'!AA99+'22.dishub'!AA99+'23.kominfo'!AA99+'24.dinkop'!AA99+'25.dpmdptsp'!AA99+'26.dinpora'!AA99+'27.arpus'!AA99+'28.dinlutkan'!AA99+'29.distanbun'!AA99+'30.ternak'!AA99+'31.esdm'!AA99+'32.disperindag'!AA99+'33.setda'!AA99+'34.setwan'!AA99+'35.inspektorat'!AA99+'36.bappeda'!AA99+'37.bppd'!AA99+'38.bpkad'!AA99+'39.bkd'!AA99+'40.bpsdm'!AA99+'41.penghubung'!AA99+'42.SKPKD'!AA99</f>
        <v>0</v>
      </c>
      <c r="AB99" s="54">
        <f>'1. dikbud'!AB99+'2. dinkes'!AB99+'3. moewardi'!AB99+'4. margono'!AB99+'5. tugurejo'!AB99+'6. kelet'!AB99+'7. amino'!AB99+'8. rsjdska'!AB99+'9. rsjdklaten'!AB99+'10.binamarga'!AB99+'11.psda'!AB99+'12.peraskim'!AB99+'13.satpol'!AB99+'14.kesbangpol'!AB99+'15.dinsos'!AB99+'16.bpbd'!AB99+'17.nakertran'!AB99+'18.dp3akab'!AB99+'19.dlhk'!AB99+'20.dkp'!AB99+'21.permades'!AB99+'22.dishub'!AB99+'23.kominfo'!AB99+'24.dinkop'!AB99+'25.dpmdptsp'!AB99+'26.dinpora'!AB99+'27.arpus'!AB99+'28.dinlutkan'!AB99+'29.distanbun'!AB99+'30.ternak'!AB99+'31.esdm'!AB99+'32.disperindag'!AB99+'33.setda'!AB99+'34.setwan'!AB99+'35.inspektorat'!AB99+'36.bappeda'!AB99+'37.bppd'!AB99+'38.bpkad'!AB99+'39.bkd'!AB99+'40.bpsdm'!AB99+'41.penghubung'!AB99+'42.SKPKD'!AB99</f>
        <v>0</v>
      </c>
      <c r="AC99" s="257">
        <f>[1]RkpAkum!D93</f>
        <v>0</v>
      </c>
      <c r="AD99" s="257">
        <f>[1]RkpAkum!E93</f>
        <v>0</v>
      </c>
      <c r="AE99" s="257">
        <f t="shared" si="10"/>
        <v>0</v>
      </c>
      <c r="AF99" s="257">
        <f t="shared" si="11"/>
        <v>0</v>
      </c>
    </row>
    <row r="100" spans="1:34" s="74" customFormat="1">
      <c r="A100" s="241">
        <v>17</v>
      </c>
      <c r="B100" s="242" t="s">
        <v>246</v>
      </c>
      <c r="C100" s="54">
        <f>'1. dikbud'!C100+'2. dinkes'!C100+'3. moewardi'!C100+'4. margono'!C100+'5. tugurejo'!C100+'6. kelet'!C100+'7. amino'!C100+'8. rsjdska'!C100+'9. rsjdklaten'!C100+'10.binamarga'!C100+'11.psda'!C100+'12.peraskim'!C100+'13.satpol'!C100+'14.kesbangpol'!C100+'15.dinsos'!C100+'16.bpbd'!C100+'17.nakertran'!C100+'18.dp3akab'!C100+'19.dlhk'!C100+'20.dkp'!C100+'21.permades'!C100+'22.dishub'!C100+'23.kominfo'!C100+'24.dinkop'!C100+'25.dpmdptsp'!C100+'26.dinpora'!C100+'27.arpus'!C100+'28.dinlutkan'!C100+'29.distanbun'!C100+'30.ternak'!C100+'31.esdm'!C100+'32.disperindag'!C100+'33.setda'!C100+'34.setwan'!C100+'35.inspektorat'!C100+'36.bappeda'!C100+'37.bppd'!C100+'38.bpkad'!C100+'39.bkd'!C100+'40.bpsdm'!C100+'41.penghubung'!C100+'42.SKPKD'!C100</f>
        <v>54838</v>
      </c>
      <c r="D100" s="54">
        <f>'1. dikbud'!D100+'2. dinkes'!D100+'3. moewardi'!D100+'4. margono'!D100+'5. tugurejo'!D100+'6. kelet'!D100+'7. amino'!D100+'8. rsjdska'!D100+'9. rsjdklaten'!D100+'10.binamarga'!D100+'11.psda'!D100+'12.peraskim'!D100+'13.satpol'!D100+'14.kesbangpol'!D100+'15.dinsos'!D100+'16.bpbd'!D100+'17.nakertran'!D100+'18.dp3akab'!D100+'19.dlhk'!D100+'20.dkp'!D100+'21.permades'!D100+'22.dishub'!D100+'23.kominfo'!D100+'24.dinkop'!D100+'25.dpmdptsp'!D100+'26.dinpora'!D100+'27.arpus'!D100+'28.dinlutkan'!D100+'29.distanbun'!D100+'30.ternak'!D100+'31.esdm'!D100+'32.disperindag'!D100+'33.setda'!D100+'34.setwan'!D100+'35.inspektorat'!D100+'36.bappeda'!D100+'37.bppd'!D100+'38.bpkad'!D100+'39.bkd'!D100+'40.bpsdm'!D100+'41.penghubung'!D100+'42.SKPKD'!D100</f>
        <v>3505461590</v>
      </c>
      <c r="E100" s="54">
        <f>'1. dikbud'!E100+'2. dinkes'!E100+'3. moewardi'!E100+'4. margono'!E100+'5. tugurejo'!E100+'6. kelet'!E100+'7. amino'!E100+'8. rsjdska'!E100+'9. rsjdklaten'!E100+'10.binamarga'!E100+'11.psda'!E100+'12.peraskim'!E100+'13.satpol'!E100+'14.kesbangpol'!E100+'15.dinsos'!E100+'16.bpbd'!E100+'17.nakertran'!E100+'18.dp3akab'!E100+'19.dlhk'!E100+'20.dkp'!E100+'21.permades'!E100+'22.dishub'!E100+'23.kominfo'!E100+'24.dinkop'!E100+'25.dpmdptsp'!E100+'26.dinpora'!E100+'27.arpus'!E100+'28.dinlutkan'!E100+'29.distanbun'!E100+'30.ternak'!E100+'31.esdm'!E100+'32.disperindag'!E100+'33.setda'!E100+'34.setwan'!E100+'35.inspektorat'!E100+'36.bappeda'!E100+'37.bppd'!E100+'38.bpkad'!E100+'39.bkd'!E100+'40.bpsdm'!E100+'41.penghubung'!E100+'42.SKPKD'!E100</f>
        <v>1962</v>
      </c>
      <c r="F100" s="54">
        <f>'1. dikbud'!F100+'2. dinkes'!F100+'3. moewardi'!F100+'4. margono'!F100+'5. tugurejo'!F100+'6. kelet'!F100+'7. amino'!F100+'8. rsjdska'!F100+'9. rsjdklaten'!F100+'10.binamarga'!F100+'11.psda'!F100+'12.peraskim'!F100+'13.satpol'!F100+'14.kesbangpol'!F100+'15.dinsos'!F100+'16.bpbd'!F100+'17.nakertran'!F100+'18.dp3akab'!F100+'19.dlhk'!F100+'20.dkp'!F100+'21.permades'!F100+'22.dishub'!F100+'23.kominfo'!F100+'24.dinkop'!F100+'25.dpmdptsp'!F100+'26.dinpora'!F100+'27.arpus'!F100+'28.dinlutkan'!F100+'29.distanbun'!F100+'30.ternak'!F100+'31.esdm'!F100+'32.disperindag'!F100+'33.setda'!F100+'34.setwan'!F100+'35.inspektorat'!F100+'36.bappeda'!F100+'37.bppd'!F100+'38.bpkad'!F100+'39.bkd'!F100+'40.bpsdm'!F100+'41.penghubung'!F100+'42.SKPKD'!F100</f>
        <v>241413505</v>
      </c>
      <c r="G100" s="54">
        <f>'1. dikbud'!G100+'2. dinkes'!G100+'3. moewardi'!G100+'4. margono'!G100+'5. tugurejo'!G100+'6. kelet'!G100+'7. amino'!G100+'8. rsjdska'!G100+'9. rsjdklaten'!G100+'10.binamarga'!G100+'11.psda'!G100+'12.peraskim'!G100+'13.satpol'!G100+'14.kesbangpol'!G100+'15.dinsos'!G100+'16.bpbd'!G100+'17.nakertran'!G100+'18.dp3akab'!G100+'19.dlhk'!G100+'20.dkp'!G100+'21.permades'!G100+'22.dishub'!G100+'23.kominfo'!G100+'24.dinkop'!G100+'25.dpmdptsp'!G100+'26.dinpora'!G100+'27.arpus'!G100+'28.dinlutkan'!G100+'29.distanbun'!G100+'30.ternak'!G100+'31.esdm'!G100+'32.disperindag'!G100+'33.setda'!G100+'34.setwan'!G100+'35.inspektorat'!G100+'36.bappeda'!G100+'37.bppd'!G100+'38.bpkad'!G100+'39.bkd'!G100+'40.bpsdm'!G100+'41.penghubung'!G100+'42.SKPKD'!G100</f>
        <v>0</v>
      </c>
      <c r="H100" s="54">
        <f>'1. dikbud'!H100+'2. dinkes'!H100+'3. moewardi'!H100+'4. margono'!H100+'5. tugurejo'!H100+'6. kelet'!H100+'7. amino'!H100+'8. rsjdska'!H100+'9. rsjdklaten'!H100+'10.binamarga'!H100+'11.psda'!H100+'12.peraskim'!H100+'13.satpol'!H100+'14.kesbangpol'!H100+'15.dinsos'!H100+'16.bpbd'!H100+'17.nakertran'!H100+'18.dp3akab'!H100+'19.dlhk'!H100+'20.dkp'!H100+'21.permades'!H100+'22.dishub'!H100+'23.kominfo'!H100+'24.dinkop'!H100+'25.dpmdptsp'!H100+'26.dinpora'!H100+'27.arpus'!H100+'28.dinlutkan'!H100+'29.distanbun'!H100+'30.ternak'!H100+'31.esdm'!H100+'32.disperindag'!H100+'33.setda'!H100+'34.setwan'!H100+'35.inspektorat'!H100+'36.bappeda'!H100+'37.bppd'!H100+'38.bpkad'!H100+'39.bkd'!H100+'40.bpsdm'!H100+'41.penghubung'!H100+'42.SKPKD'!H100</f>
        <v>0</v>
      </c>
      <c r="I100" s="54">
        <f>'1. dikbud'!I100+'2. dinkes'!I100+'3. moewardi'!I100+'4. margono'!I100+'5. tugurejo'!I100+'6. kelet'!I100+'7. amino'!I100+'8. rsjdska'!I100+'9. rsjdklaten'!I100+'10.binamarga'!I100+'11.psda'!I100+'12.peraskim'!I100+'13.satpol'!I100+'14.kesbangpol'!I100+'15.dinsos'!I100+'16.bpbd'!I100+'17.nakertran'!I100+'18.dp3akab'!I100+'19.dlhk'!I100+'20.dkp'!I100+'21.permades'!I100+'22.dishub'!I100+'23.kominfo'!I100+'24.dinkop'!I100+'25.dpmdptsp'!I100+'26.dinpora'!I100+'27.arpus'!I100+'28.dinlutkan'!I100+'29.distanbun'!I100+'30.ternak'!I100+'31.esdm'!I100+'32.disperindag'!I100+'33.setda'!I100+'34.setwan'!I100+'35.inspektorat'!I100+'36.bappeda'!I100+'37.bppd'!I100+'38.bpkad'!I100+'39.bkd'!I100+'40.bpsdm'!I100+'41.penghubung'!I100+'42.SKPKD'!I100</f>
        <v>1962</v>
      </c>
      <c r="J100" s="54">
        <f>'1. dikbud'!J100+'2. dinkes'!J100+'3. moewardi'!J100+'4. margono'!J100+'5. tugurejo'!J100+'6. kelet'!J100+'7. amino'!J100+'8. rsjdska'!J100+'9. rsjdklaten'!J100+'10.binamarga'!J100+'11.psda'!J100+'12.peraskim'!J100+'13.satpol'!J100+'14.kesbangpol'!J100+'15.dinsos'!J100+'16.bpbd'!J100+'17.nakertran'!J100+'18.dp3akab'!J100+'19.dlhk'!J100+'20.dkp'!J100+'21.permades'!J100+'22.dishub'!J100+'23.kominfo'!J100+'24.dinkop'!J100+'25.dpmdptsp'!J100+'26.dinpora'!J100+'27.arpus'!J100+'28.dinlutkan'!J100+'29.distanbun'!J100+'30.ternak'!J100+'31.esdm'!J100+'32.disperindag'!J100+'33.setda'!J100+'34.setwan'!J100+'35.inspektorat'!J100+'36.bappeda'!J100+'37.bppd'!J100+'38.bpkad'!J100+'39.bkd'!J100+'40.bpsdm'!J100+'41.penghubung'!J100+'42.SKPKD'!J100</f>
        <v>241413505</v>
      </c>
      <c r="K100" s="54">
        <f>'1. dikbud'!K100+'2. dinkes'!K100+'3. moewardi'!K100+'4. margono'!K100+'5. tugurejo'!K100+'6. kelet'!K100+'7. amino'!K100+'8. rsjdska'!K100+'9. rsjdklaten'!K100+'10.binamarga'!K100+'11.psda'!K100+'12.peraskim'!K100+'13.satpol'!K100+'14.kesbangpol'!K100+'15.dinsos'!K100+'16.bpbd'!K100+'17.nakertran'!K100+'18.dp3akab'!K100+'19.dlhk'!K100+'20.dkp'!K100+'21.permades'!K100+'22.dishub'!K100+'23.kominfo'!K100+'24.dinkop'!K100+'25.dpmdptsp'!K100+'26.dinpora'!K100+'27.arpus'!K100+'28.dinlutkan'!K100+'29.distanbun'!K100+'30.ternak'!K100+'31.esdm'!K100+'32.disperindag'!K100+'33.setda'!K100+'34.setwan'!K100+'35.inspektorat'!K100+'36.bappeda'!K100+'37.bppd'!K100+'38.bpkad'!K100+'39.bkd'!K100+'40.bpsdm'!K100+'41.penghubung'!K100+'42.SKPKD'!K100</f>
        <v>0</v>
      </c>
      <c r="L100" s="54">
        <f>'1. dikbud'!L100+'2. dinkes'!L100+'3. moewardi'!L100+'4. margono'!L100+'5. tugurejo'!L100+'6. kelet'!L100+'7. amino'!L100+'8. rsjdska'!L100+'9. rsjdklaten'!L100+'10.binamarga'!L100+'11.psda'!L100+'12.peraskim'!L100+'13.satpol'!L100+'14.kesbangpol'!L100+'15.dinsos'!L100+'16.bpbd'!L100+'17.nakertran'!L100+'18.dp3akab'!L100+'19.dlhk'!L100+'20.dkp'!L100+'21.permades'!L100+'22.dishub'!L100+'23.kominfo'!L100+'24.dinkop'!L100+'25.dpmdptsp'!L100+'26.dinpora'!L100+'27.arpus'!L100+'28.dinlutkan'!L100+'29.distanbun'!L100+'30.ternak'!L100+'31.esdm'!L100+'32.disperindag'!L100+'33.setda'!L100+'34.setwan'!L100+'35.inspektorat'!L100+'36.bappeda'!L100+'37.bppd'!L100+'38.bpkad'!L100+'39.bkd'!L100+'40.bpsdm'!L100+'41.penghubung'!L100+'42.SKPKD'!L100</f>
        <v>0</v>
      </c>
      <c r="M100" s="54">
        <f>'1. dikbud'!M100+'2. dinkes'!M100+'3. moewardi'!M100+'4. margono'!M100+'5. tugurejo'!M100+'6. kelet'!M100+'7. amino'!M100+'8. rsjdska'!M100+'9. rsjdklaten'!M100+'10.binamarga'!M100+'11.psda'!M100+'12.peraskim'!M100+'13.satpol'!M100+'14.kesbangpol'!M100+'15.dinsos'!M100+'16.bpbd'!M100+'17.nakertran'!M100+'18.dp3akab'!M100+'19.dlhk'!M100+'20.dkp'!M100+'21.permades'!M100+'22.dishub'!M100+'23.kominfo'!M100+'24.dinkop'!M100+'25.dpmdptsp'!M100+'26.dinpora'!M100+'27.arpus'!M100+'28.dinlutkan'!M100+'29.distanbun'!M100+'30.ternak'!M100+'31.esdm'!M100+'32.disperindag'!M100+'33.setda'!M100+'34.setwan'!M100+'35.inspektorat'!M100+'36.bappeda'!M100+'37.bppd'!M100+'38.bpkad'!M100+'39.bkd'!M100+'40.bpsdm'!M100+'41.penghubung'!M100+'42.SKPKD'!M100</f>
        <v>0</v>
      </c>
      <c r="N100" s="54">
        <f>'1. dikbud'!N100+'2. dinkes'!N100+'3. moewardi'!N100+'4. margono'!N100+'5. tugurejo'!N100+'6. kelet'!N100+'7. amino'!N100+'8. rsjdska'!N100+'9. rsjdklaten'!N100+'10.binamarga'!N100+'11.psda'!N100+'12.peraskim'!N100+'13.satpol'!N100+'14.kesbangpol'!N100+'15.dinsos'!N100+'16.bpbd'!N100+'17.nakertran'!N100+'18.dp3akab'!N100+'19.dlhk'!N100+'20.dkp'!N100+'21.permades'!N100+'22.dishub'!N100+'23.kominfo'!N100+'24.dinkop'!N100+'25.dpmdptsp'!N100+'26.dinpora'!N100+'27.arpus'!N100+'28.dinlutkan'!N100+'29.distanbun'!N100+'30.ternak'!N100+'31.esdm'!N100+'32.disperindag'!N100+'33.setda'!N100+'34.setwan'!N100+'35.inspektorat'!N100+'36.bappeda'!N100+'37.bppd'!N100+'38.bpkad'!N100+'39.bkd'!N100+'40.bpsdm'!N100+'41.penghubung'!N100+'42.SKPKD'!N100</f>
        <v>0</v>
      </c>
      <c r="O100" s="54">
        <f>'1. dikbud'!O100+'2. dinkes'!O100+'3. moewardi'!O100+'4. margono'!O100+'5. tugurejo'!O100+'6. kelet'!O100+'7. amino'!O100+'8. rsjdska'!O100+'9. rsjdklaten'!O100+'10.binamarga'!O100+'11.psda'!O100+'12.peraskim'!O100+'13.satpol'!O100+'14.kesbangpol'!O100+'15.dinsos'!O100+'16.bpbd'!O100+'17.nakertran'!O100+'18.dp3akab'!O100+'19.dlhk'!O100+'20.dkp'!O100+'21.permades'!O100+'22.dishub'!O100+'23.kominfo'!O100+'24.dinkop'!O100+'25.dpmdptsp'!O100+'26.dinpora'!O100+'27.arpus'!O100+'28.dinlutkan'!O100+'29.distanbun'!O100+'30.ternak'!O100+'31.esdm'!O100+'32.disperindag'!O100+'33.setda'!O100+'34.setwan'!O100+'35.inspektorat'!O100+'36.bappeda'!O100+'37.bppd'!O100+'38.bpkad'!O100+'39.bkd'!O100+'40.bpsdm'!O100+'41.penghubung'!O100+'42.SKPKD'!O100</f>
        <v>0</v>
      </c>
      <c r="P100" s="54">
        <f>'1. dikbud'!P100+'2. dinkes'!P100+'3. moewardi'!P100+'4. margono'!P100+'5. tugurejo'!P100+'6. kelet'!P100+'7. amino'!P100+'8. rsjdska'!P100+'9. rsjdklaten'!P100+'10.binamarga'!P100+'11.psda'!P100+'12.peraskim'!P100+'13.satpol'!P100+'14.kesbangpol'!P100+'15.dinsos'!P100+'16.bpbd'!P100+'17.nakertran'!P100+'18.dp3akab'!P100+'19.dlhk'!P100+'20.dkp'!P100+'21.permades'!P100+'22.dishub'!P100+'23.kominfo'!P100+'24.dinkop'!P100+'25.dpmdptsp'!P100+'26.dinpora'!P100+'27.arpus'!P100+'28.dinlutkan'!P100+'29.distanbun'!P100+'30.ternak'!P100+'31.esdm'!P100+'32.disperindag'!P100+'33.setda'!P100+'34.setwan'!P100+'35.inspektorat'!P100+'36.bappeda'!P100+'37.bppd'!P100+'38.bpkad'!P100+'39.bkd'!P100+'40.bpsdm'!P100+'41.penghubung'!P100+'42.SKPKD'!P100</f>
        <v>0</v>
      </c>
      <c r="Q100" s="54">
        <f>'1. dikbud'!Q100+'2. dinkes'!Q100+'3. moewardi'!Q100+'4. margono'!Q100+'5. tugurejo'!Q100+'6. kelet'!Q100+'7. amino'!Q100+'8. rsjdska'!Q100+'9. rsjdklaten'!Q100+'10.binamarga'!Q100+'11.psda'!Q100+'12.peraskim'!Q100+'13.satpol'!Q100+'14.kesbangpol'!Q100+'15.dinsos'!Q100+'16.bpbd'!Q100+'17.nakertran'!Q100+'18.dp3akab'!Q100+'19.dlhk'!Q100+'20.dkp'!Q100+'21.permades'!Q100+'22.dishub'!Q100+'23.kominfo'!Q100+'24.dinkop'!Q100+'25.dpmdptsp'!Q100+'26.dinpora'!Q100+'27.arpus'!Q100+'28.dinlutkan'!Q100+'29.distanbun'!Q100+'30.ternak'!Q100+'31.esdm'!Q100+'32.disperindag'!Q100+'33.setda'!Q100+'34.setwan'!Q100+'35.inspektorat'!Q100+'36.bappeda'!Q100+'37.bppd'!Q100+'38.bpkad'!Q100+'39.bkd'!Q100+'40.bpsdm'!Q100+'41.penghubung'!Q100+'42.SKPKD'!Q100</f>
        <v>0</v>
      </c>
      <c r="R100" s="54">
        <f>'1. dikbud'!R100+'2. dinkes'!R100+'3. moewardi'!R100+'4. margono'!R100+'5. tugurejo'!R100+'6. kelet'!R100+'7. amino'!R100+'8. rsjdska'!R100+'9. rsjdklaten'!R100+'10.binamarga'!R100+'11.psda'!R100+'12.peraskim'!R100+'13.satpol'!R100+'14.kesbangpol'!R100+'15.dinsos'!R100+'16.bpbd'!R100+'17.nakertran'!R100+'18.dp3akab'!R100+'19.dlhk'!R100+'20.dkp'!R100+'21.permades'!R100+'22.dishub'!R100+'23.kominfo'!R100+'24.dinkop'!R100+'25.dpmdptsp'!R100+'26.dinpora'!R100+'27.arpus'!R100+'28.dinlutkan'!R100+'29.distanbun'!R100+'30.ternak'!R100+'31.esdm'!R100+'32.disperindag'!R100+'33.setda'!R100+'34.setwan'!R100+'35.inspektorat'!R100+'36.bappeda'!R100+'37.bppd'!R100+'38.bpkad'!R100+'39.bkd'!R100+'40.bpsdm'!R100+'41.penghubung'!R100+'42.SKPKD'!R100</f>
        <v>0</v>
      </c>
      <c r="S100" s="54">
        <f>'1. dikbud'!S100+'2. dinkes'!S100+'3. moewardi'!S100+'4. margono'!S100+'5. tugurejo'!S100+'6. kelet'!S100+'7. amino'!S100+'8. rsjdska'!S100+'9. rsjdklaten'!S100+'10.binamarga'!S100+'11.psda'!S100+'12.peraskim'!S100+'13.satpol'!S100+'14.kesbangpol'!S100+'15.dinsos'!S100+'16.bpbd'!S100+'17.nakertran'!S100+'18.dp3akab'!S100+'19.dlhk'!S100+'20.dkp'!S100+'21.permades'!S100+'22.dishub'!S100+'23.kominfo'!S100+'24.dinkop'!S100+'25.dpmdptsp'!S100+'26.dinpora'!S100+'27.arpus'!S100+'28.dinlutkan'!S100+'29.distanbun'!S100+'30.ternak'!S100+'31.esdm'!S100+'32.disperindag'!S100+'33.setda'!S100+'34.setwan'!S100+'35.inspektorat'!S100+'36.bappeda'!S100+'37.bppd'!S100+'38.bpkad'!S100+'39.bkd'!S100+'40.bpsdm'!S100+'41.penghubung'!S100+'42.SKPKD'!S100</f>
        <v>0</v>
      </c>
      <c r="T100" s="54">
        <f>'1. dikbud'!T100+'2. dinkes'!T100+'3. moewardi'!T100+'4. margono'!T100+'5. tugurejo'!T100+'6. kelet'!T100+'7. amino'!T100+'8. rsjdska'!T100+'9. rsjdklaten'!T100+'10.binamarga'!T100+'11.psda'!T100+'12.peraskim'!T100+'13.satpol'!T100+'14.kesbangpol'!T100+'15.dinsos'!T100+'16.bpbd'!T100+'17.nakertran'!T100+'18.dp3akab'!T100+'19.dlhk'!T100+'20.dkp'!T100+'21.permades'!T100+'22.dishub'!T100+'23.kominfo'!T100+'24.dinkop'!T100+'25.dpmdptsp'!T100+'26.dinpora'!T100+'27.arpus'!T100+'28.dinlutkan'!T100+'29.distanbun'!T100+'30.ternak'!T100+'31.esdm'!T100+'32.disperindag'!T100+'33.setda'!T100+'34.setwan'!T100+'35.inspektorat'!T100+'36.bappeda'!T100+'37.bppd'!T100+'38.bpkad'!T100+'39.bkd'!T100+'40.bpsdm'!T100+'41.penghubung'!T100+'42.SKPKD'!T100</f>
        <v>0</v>
      </c>
      <c r="U100" s="54">
        <f>'1. dikbud'!U100+'2. dinkes'!U100+'3. moewardi'!U100+'4. margono'!U100+'5. tugurejo'!U100+'6. kelet'!U100+'7. amino'!U100+'8. rsjdska'!U100+'9. rsjdklaten'!U100+'10.binamarga'!U100+'11.psda'!U100+'12.peraskim'!U100+'13.satpol'!U100+'14.kesbangpol'!U100+'15.dinsos'!U100+'16.bpbd'!U100+'17.nakertran'!U100+'18.dp3akab'!U100+'19.dlhk'!U100+'20.dkp'!U100+'21.permades'!U100+'22.dishub'!U100+'23.kominfo'!U100+'24.dinkop'!U100+'25.dpmdptsp'!U100+'26.dinpora'!U100+'27.arpus'!U100+'28.dinlutkan'!U100+'29.distanbun'!U100+'30.ternak'!U100+'31.esdm'!U100+'32.disperindag'!U100+'33.setda'!U100+'34.setwan'!U100+'35.inspektorat'!U100+'36.bappeda'!U100+'37.bppd'!U100+'38.bpkad'!U100+'39.bkd'!U100+'40.bpsdm'!U100+'41.penghubung'!U100+'42.SKPKD'!U100</f>
        <v>0</v>
      </c>
      <c r="V100" s="54">
        <f>'1. dikbud'!V100+'2. dinkes'!V100+'3. moewardi'!V100+'4. margono'!V100+'5. tugurejo'!V100+'6. kelet'!V100+'7. amino'!V100+'8. rsjdska'!V100+'9. rsjdklaten'!V100+'10.binamarga'!V100+'11.psda'!V100+'12.peraskim'!V100+'13.satpol'!V100+'14.kesbangpol'!V100+'15.dinsos'!V100+'16.bpbd'!V100+'17.nakertran'!V100+'18.dp3akab'!V100+'19.dlhk'!V100+'20.dkp'!V100+'21.permades'!V100+'22.dishub'!V100+'23.kominfo'!V100+'24.dinkop'!V100+'25.dpmdptsp'!V100+'26.dinpora'!V100+'27.arpus'!V100+'28.dinlutkan'!V100+'29.distanbun'!V100+'30.ternak'!V100+'31.esdm'!V100+'32.disperindag'!V100+'33.setda'!V100+'34.setwan'!V100+'35.inspektorat'!V100+'36.bappeda'!V100+'37.bppd'!V100+'38.bpkad'!V100+'39.bkd'!V100+'40.bpsdm'!V100+'41.penghubung'!V100+'42.SKPKD'!V100</f>
        <v>0</v>
      </c>
      <c r="W100" s="54">
        <f>'1. dikbud'!W100+'2. dinkes'!W100+'3. moewardi'!W100+'4. margono'!W100+'5. tugurejo'!W100+'6. kelet'!W100+'7. amino'!W100+'8. rsjdska'!W100+'9. rsjdklaten'!W100+'10.binamarga'!W100+'11.psda'!W100+'12.peraskim'!W100+'13.satpol'!W100+'14.kesbangpol'!W100+'15.dinsos'!W100+'16.bpbd'!W100+'17.nakertran'!W100+'18.dp3akab'!W100+'19.dlhk'!W100+'20.dkp'!W100+'21.permades'!W100+'22.dishub'!W100+'23.kominfo'!W100+'24.dinkop'!W100+'25.dpmdptsp'!W100+'26.dinpora'!W100+'27.arpus'!W100+'28.dinlutkan'!W100+'29.distanbun'!W100+'30.ternak'!W100+'31.esdm'!W100+'32.disperindag'!W100+'33.setda'!W100+'34.setwan'!W100+'35.inspektorat'!W100+'36.bappeda'!W100+'37.bppd'!W100+'38.bpkad'!W100+'39.bkd'!W100+'40.bpsdm'!W100+'41.penghubung'!W100+'42.SKPKD'!W100</f>
        <v>0</v>
      </c>
      <c r="X100" s="54">
        <f>'1. dikbud'!X100+'2. dinkes'!X100+'3. moewardi'!X100+'4. margono'!X100+'5. tugurejo'!X100+'6. kelet'!X100+'7. amino'!X100+'8. rsjdska'!X100+'9. rsjdklaten'!X100+'10.binamarga'!X100+'11.psda'!X100+'12.peraskim'!X100+'13.satpol'!X100+'14.kesbangpol'!X100+'15.dinsos'!X100+'16.bpbd'!X100+'17.nakertran'!X100+'18.dp3akab'!X100+'19.dlhk'!X100+'20.dkp'!X100+'21.permades'!X100+'22.dishub'!X100+'23.kominfo'!X100+'24.dinkop'!X100+'25.dpmdptsp'!X100+'26.dinpora'!X100+'27.arpus'!X100+'28.dinlutkan'!X100+'29.distanbun'!X100+'30.ternak'!X100+'31.esdm'!X100+'32.disperindag'!X100+'33.setda'!X100+'34.setwan'!X100+'35.inspektorat'!X100+'36.bappeda'!X100+'37.bppd'!X100+'38.bpkad'!X100+'39.bkd'!X100+'40.bpsdm'!X100+'41.penghubung'!X100+'42.SKPKD'!X100</f>
        <v>0</v>
      </c>
      <c r="Y100" s="54">
        <f>'1. dikbud'!Y100+'2. dinkes'!Y100+'3. moewardi'!Y100+'4. margono'!Y100+'5. tugurejo'!Y100+'6. kelet'!Y100+'7. amino'!Y100+'8. rsjdska'!Y100+'9. rsjdklaten'!Y100+'10.binamarga'!Y100+'11.psda'!Y100+'12.peraskim'!Y100+'13.satpol'!Y100+'14.kesbangpol'!Y100+'15.dinsos'!Y100+'16.bpbd'!Y100+'17.nakertran'!Y100+'18.dp3akab'!Y100+'19.dlhk'!Y100+'20.dkp'!Y100+'21.permades'!Y100+'22.dishub'!Y100+'23.kominfo'!Y100+'24.dinkop'!Y100+'25.dpmdptsp'!Y100+'26.dinpora'!Y100+'27.arpus'!Y100+'28.dinlutkan'!Y100+'29.distanbun'!Y100+'30.ternak'!Y100+'31.esdm'!Y100+'32.disperindag'!Y100+'33.setda'!Y100+'34.setwan'!Y100+'35.inspektorat'!Y100+'36.bappeda'!Y100+'37.bppd'!Y100+'38.bpkad'!Y100+'39.bkd'!Y100+'40.bpsdm'!Y100+'41.penghubung'!Y100+'42.SKPKD'!Y100</f>
        <v>0</v>
      </c>
      <c r="Z100" s="54">
        <f>'1. dikbud'!Z100+'2. dinkes'!Z100+'3. moewardi'!Z100+'4. margono'!Z100+'5. tugurejo'!Z100+'6. kelet'!Z100+'7. amino'!Z100+'8. rsjdska'!Z100+'9. rsjdklaten'!Z100+'10.binamarga'!Z100+'11.psda'!Z100+'12.peraskim'!Z100+'13.satpol'!Z100+'14.kesbangpol'!Z100+'15.dinsos'!Z100+'16.bpbd'!Z100+'17.nakertran'!Z100+'18.dp3akab'!Z100+'19.dlhk'!Z100+'20.dkp'!Z100+'21.permades'!Z100+'22.dishub'!Z100+'23.kominfo'!Z100+'24.dinkop'!Z100+'25.dpmdptsp'!Z100+'26.dinpora'!Z100+'27.arpus'!Z100+'28.dinlutkan'!Z100+'29.distanbun'!Z100+'30.ternak'!Z100+'31.esdm'!Z100+'32.disperindag'!Z100+'33.setda'!Z100+'34.setwan'!Z100+'35.inspektorat'!Z100+'36.bappeda'!Z100+'37.bppd'!Z100+'38.bpkad'!Z100+'39.bkd'!Z100+'40.bpsdm'!Z100+'41.penghubung'!Z100+'42.SKPKD'!Z100</f>
        <v>0</v>
      </c>
      <c r="AA100" s="54">
        <f>'1. dikbud'!AA100+'2. dinkes'!AA100+'3. moewardi'!AA100+'4. margono'!AA100+'5. tugurejo'!AA100+'6. kelet'!AA100+'7. amino'!AA100+'8. rsjdska'!AA100+'9. rsjdklaten'!AA100+'10.binamarga'!AA100+'11.psda'!AA100+'12.peraskim'!AA100+'13.satpol'!AA100+'14.kesbangpol'!AA100+'15.dinsos'!AA100+'16.bpbd'!AA100+'17.nakertran'!AA100+'18.dp3akab'!AA100+'19.dlhk'!AA100+'20.dkp'!AA100+'21.permades'!AA100+'22.dishub'!AA100+'23.kominfo'!AA100+'24.dinkop'!AA100+'25.dpmdptsp'!AA100+'26.dinpora'!AA100+'27.arpus'!AA100+'28.dinlutkan'!AA100+'29.distanbun'!AA100+'30.ternak'!AA100+'31.esdm'!AA100+'32.disperindag'!AA100+'33.setda'!AA100+'34.setwan'!AA100+'35.inspektorat'!AA100+'36.bappeda'!AA100+'37.bppd'!AA100+'38.bpkad'!AA100+'39.bkd'!AA100+'40.bpsdm'!AA100+'41.penghubung'!AA100+'42.SKPKD'!AA100</f>
        <v>56800</v>
      </c>
      <c r="AB100" s="54">
        <f>'1. dikbud'!AB100+'2. dinkes'!AB100+'3. moewardi'!AB100+'4. margono'!AB100+'5. tugurejo'!AB100+'6. kelet'!AB100+'7. amino'!AB100+'8. rsjdska'!AB100+'9. rsjdklaten'!AB100+'10.binamarga'!AB100+'11.psda'!AB100+'12.peraskim'!AB100+'13.satpol'!AB100+'14.kesbangpol'!AB100+'15.dinsos'!AB100+'16.bpbd'!AB100+'17.nakertran'!AB100+'18.dp3akab'!AB100+'19.dlhk'!AB100+'20.dkp'!AB100+'21.permades'!AB100+'22.dishub'!AB100+'23.kominfo'!AB100+'24.dinkop'!AB100+'25.dpmdptsp'!AB100+'26.dinpora'!AB100+'27.arpus'!AB100+'28.dinlutkan'!AB100+'29.distanbun'!AB100+'30.ternak'!AB100+'31.esdm'!AB100+'32.disperindag'!AB100+'33.setda'!AB100+'34.setwan'!AB100+'35.inspektorat'!AB100+'36.bappeda'!AB100+'37.bppd'!AB100+'38.bpkad'!AB100+'39.bkd'!AB100+'40.bpsdm'!AB100+'41.penghubung'!AB100+'42.SKPKD'!AB100</f>
        <v>3746875095</v>
      </c>
      <c r="AC100" s="257">
        <f>[1]RkpAkum!D94</f>
        <v>56800</v>
      </c>
      <c r="AD100" s="257">
        <f>[1]RkpAkum!E94</f>
        <v>3746875095</v>
      </c>
      <c r="AE100" s="257">
        <f t="shared" si="10"/>
        <v>0</v>
      </c>
      <c r="AF100" s="257">
        <f t="shared" si="11"/>
        <v>0</v>
      </c>
    </row>
    <row r="101" spans="1:34" s="74" customFormat="1">
      <c r="A101" s="241">
        <v>18</v>
      </c>
      <c r="B101" s="242" t="s">
        <v>247</v>
      </c>
      <c r="C101" s="54">
        <f>'1. dikbud'!C101+'2. dinkes'!C101+'3. moewardi'!C101+'4. margono'!C101+'5. tugurejo'!C101+'6. kelet'!C101+'7. amino'!C101+'8. rsjdska'!C101+'9. rsjdklaten'!C101+'10.binamarga'!C101+'11.psda'!C101+'12.peraskim'!C101+'13.satpol'!C101+'14.kesbangpol'!C101+'15.dinsos'!C101+'16.bpbd'!C101+'17.nakertran'!C101+'18.dp3akab'!C101+'19.dlhk'!C101+'20.dkp'!C101+'21.permades'!C101+'22.dishub'!C101+'23.kominfo'!C101+'24.dinkop'!C101+'25.dpmdptsp'!C101+'26.dinpora'!C101+'27.arpus'!C101+'28.dinlutkan'!C101+'29.distanbun'!C101+'30.ternak'!C101+'31.esdm'!C101+'32.disperindag'!C101+'33.setda'!C101+'34.setwan'!C101+'35.inspektorat'!C101+'36.bappeda'!C101+'37.bppd'!C101+'38.bpkad'!C101+'39.bkd'!C101+'40.bpsdm'!C101+'41.penghubung'!C101+'42.SKPKD'!C101</f>
        <v>1707</v>
      </c>
      <c r="D101" s="54">
        <f>'1. dikbud'!D101+'2. dinkes'!D101+'3. moewardi'!D101+'4. margono'!D101+'5. tugurejo'!D101+'6. kelet'!D101+'7. amino'!D101+'8. rsjdska'!D101+'9. rsjdklaten'!D101+'10.binamarga'!D101+'11.psda'!D101+'12.peraskim'!D101+'13.satpol'!D101+'14.kesbangpol'!D101+'15.dinsos'!D101+'16.bpbd'!D101+'17.nakertran'!D101+'18.dp3akab'!D101+'19.dlhk'!D101+'20.dkp'!D101+'21.permades'!D101+'22.dishub'!D101+'23.kominfo'!D101+'24.dinkop'!D101+'25.dpmdptsp'!D101+'26.dinpora'!D101+'27.arpus'!D101+'28.dinlutkan'!D101+'29.distanbun'!D101+'30.ternak'!D101+'31.esdm'!D101+'32.disperindag'!D101+'33.setda'!D101+'34.setwan'!D101+'35.inspektorat'!D101+'36.bappeda'!D101+'37.bppd'!D101+'38.bpkad'!D101+'39.bkd'!D101+'40.bpsdm'!D101+'41.penghubung'!D101+'42.SKPKD'!D101</f>
        <v>511496832</v>
      </c>
      <c r="E101" s="54">
        <f>'1. dikbud'!E101+'2. dinkes'!E101+'3. moewardi'!E101+'4. margono'!E101+'5. tugurejo'!E101+'6. kelet'!E101+'7. amino'!E101+'8. rsjdska'!E101+'9. rsjdklaten'!E101+'10.binamarga'!E101+'11.psda'!E101+'12.peraskim'!E101+'13.satpol'!E101+'14.kesbangpol'!E101+'15.dinsos'!E101+'16.bpbd'!E101+'17.nakertran'!E101+'18.dp3akab'!E101+'19.dlhk'!E101+'20.dkp'!E101+'21.permades'!E101+'22.dishub'!E101+'23.kominfo'!E101+'24.dinkop'!E101+'25.dpmdptsp'!E101+'26.dinpora'!E101+'27.arpus'!E101+'28.dinlutkan'!E101+'29.distanbun'!E101+'30.ternak'!E101+'31.esdm'!E101+'32.disperindag'!E101+'33.setda'!E101+'34.setwan'!E101+'35.inspektorat'!E101+'36.bappeda'!E101+'37.bppd'!E101+'38.bpkad'!E101+'39.bkd'!E101+'40.bpsdm'!E101+'41.penghubung'!E101+'42.SKPKD'!E101</f>
        <v>73</v>
      </c>
      <c r="F101" s="54">
        <f>'1. dikbud'!F101+'2. dinkes'!F101+'3. moewardi'!F101+'4. margono'!F101+'5. tugurejo'!F101+'6. kelet'!F101+'7. amino'!F101+'8. rsjdska'!F101+'9. rsjdklaten'!F101+'10.binamarga'!F101+'11.psda'!F101+'12.peraskim'!F101+'13.satpol'!F101+'14.kesbangpol'!F101+'15.dinsos'!F101+'16.bpbd'!F101+'17.nakertran'!F101+'18.dp3akab'!F101+'19.dlhk'!F101+'20.dkp'!F101+'21.permades'!F101+'22.dishub'!F101+'23.kominfo'!F101+'24.dinkop'!F101+'25.dpmdptsp'!F101+'26.dinpora'!F101+'27.arpus'!F101+'28.dinlutkan'!F101+'29.distanbun'!F101+'30.ternak'!F101+'31.esdm'!F101+'32.disperindag'!F101+'33.setda'!F101+'34.setwan'!F101+'35.inspektorat'!F101+'36.bappeda'!F101+'37.bppd'!F101+'38.bpkad'!F101+'39.bkd'!F101+'40.bpsdm'!F101+'41.penghubung'!F101+'42.SKPKD'!F101</f>
        <v>23046000</v>
      </c>
      <c r="G101" s="54">
        <f>'1. dikbud'!G101+'2. dinkes'!G101+'3. moewardi'!G101+'4. margono'!G101+'5. tugurejo'!G101+'6. kelet'!G101+'7. amino'!G101+'8. rsjdska'!G101+'9. rsjdklaten'!G101+'10.binamarga'!G101+'11.psda'!G101+'12.peraskim'!G101+'13.satpol'!G101+'14.kesbangpol'!G101+'15.dinsos'!G101+'16.bpbd'!G101+'17.nakertran'!G101+'18.dp3akab'!G101+'19.dlhk'!G101+'20.dkp'!G101+'21.permades'!G101+'22.dishub'!G101+'23.kominfo'!G101+'24.dinkop'!G101+'25.dpmdptsp'!G101+'26.dinpora'!G101+'27.arpus'!G101+'28.dinlutkan'!G101+'29.distanbun'!G101+'30.ternak'!G101+'31.esdm'!G101+'32.disperindag'!G101+'33.setda'!G101+'34.setwan'!G101+'35.inspektorat'!G101+'36.bappeda'!G101+'37.bppd'!G101+'38.bpkad'!G101+'39.bkd'!G101+'40.bpsdm'!G101+'41.penghubung'!G101+'42.SKPKD'!G101</f>
        <v>0</v>
      </c>
      <c r="H101" s="54">
        <f>'1. dikbud'!H101+'2. dinkes'!H101+'3. moewardi'!H101+'4. margono'!H101+'5. tugurejo'!H101+'6. kelet'!H101+'7. amino'!H101+'8. rsjdska'!H101+'9. rsjdklaten'!H101+'10.binamarga'!H101+'11.psda'!H101+'12.peraskim'!H101+'13.satpol'!H101+'14.kesbangpol'!H101+'15.dinsos'!H101+'16.bpbd'!H101+'17.nakertran'!H101+'18.dp3akab'!H101+'19.dlhk'!H101+'20.dkp'!H101+'21.permades'!H101+'22.dishub'!H101+'23.kominfo'!H101+'24.dinkop'!H101+'25.dpmdptsp'!H101+'26.dinpora'!H101+'27.arpus'!H101+'28.dinlutkan'!H101+'29.distanbun'!H101+'30.ternak'!H101+'31.esdm'!H101+'32.disperindag'!H101+'33.setda'!H101+'34.setwan'!H101+'35.inspektorat'!H101+'36.bappeda'!H101+'37.bppd'!H101+'38.bpkad'!H101+'39.bkd'!H101+'40.bpsdm'!H101+'41.penghubung'!H101+'42.SKPKD'!H101</f>
        <v>0</v>
      </c>
      <c r="I101" s="54">
        <f>'1. dikbud'!I101+'2. dinkes'!I101+'3. moewardi'!I101+'4. margono'!I101+'5. tugurejo'!I101+'6. kelet'!I101+'7. amino'!I101+'8. rsjdska'!I101+'9. rsjdklaten'!I101+'10.binamarga'!I101+'11.psda'!I101+'12.peraskim'!I101+'13.satpol'!I101+'14.kesbangpol'!I101+'15.dinsos'!I101+'16.bpbd'!I101+'17.nakertran'!I101+'18.dp3akab'!I101+'19.dlhk'!I101+'20.dkp'!I101+'21.permades'!I101+'22.dishub'!I101+'23.kominfo'!I101+'24.dinkop'!I101+'25.dpmdptsp'!I101+'26.dinpora'!I101+'27.arpus'!I101+'28.dinlutkan'!I101+'29.distanbun'!I101+'30.ternak'!I101+'31.esdm'!I101+'32.disperindag'!I101+'33.setda'!I101+'34.setwan'!I101+'35.inspektorat'!I101+'36.bappeda'!I101+'37.bppd'!I101+'38.bpkad'!I101+'39.bkd'!I101+'40.bpsdm'!I101+'41.penghubung'!I101+'42.SKPKD'!I101</f>
        <v>73</v>
      </c>
      <c r="J101" s="54">
        <f>'1. dikbud'!J101+'2. dinkes'!J101+'3. moewardi'!J101+'4. margono'!J101+'5. tugurejo'!J101+'6. kelet'!J101+'7. amino'!J101+'8. rsjdska'!J101+'9. rsjdklaten'!J101+'10.binamarga'!J101+'11.psda'!J101+'12.peraskim'!J101+'13.satpol'!J101+'14.kesbangpol'!J101+'15.dinsos'!J101+'16.bpbd'!J101+'17.nakertran'!J101+'18.dp3akab'!J101+'19.dlhk'!J101+'20.dkp'!J101+'21.permades'!J101+'22.dishub'!J101+'23.kominfo'!J101+'24.dinkop'!J101+'25.dpmdptsp'!J101+'26.dinpora'!J101+'27.arpus'!J101+'28.dinlutkan'!J101+'29.distanbun'!J101+'30.ternak'!J101+'31.esdm'!J101+'32.disperindag'!J101+'33.setda'!J101+'34.setwan'!J101+'35.inspektorat'!J101+'36.bappeda'!J101+'37.bppd'!J101+'38.bpkad'!J101+'39.bkd'!J101+'40.bpsdm'!J101+'41.penghubung'!J101+'42.SKPKD'!J101</f>
        <v>23046000</v>
      </c>
      <c r="K101" s="54">
        <f>'1. dikbud'!K101+'2. dinkes'!K101+'3. moewardi'!K101+'4. margono'!K101+'5. tugurejo'!K101+'6. kelet'!K101+'7. amino'!K101+'8. rsjdska'!K101+'9. rsjdklaten'!K101+'10.binamarga'!K101+'11.psda'!K101+'12.peraskim'!K101+'13.satpol'!K101+'14.kesbangpol'!K101+'15.dinsos'!K101+'16.bpbd'!K101+'17.nakertran'!K101+'18.dp3akab'!K101+'19.dlhk'!K101+'20.dkp'!K101+'21.permades'!K101+'22.dishub'!K101+'23.kominfo'!K101+'24.dinkop'!K101+'25.dpmdptsp'!K101+'26.dinpora'!K101+'27.arpus'!K101+'28.dinlutkan'!K101+'29.distanbun'!K101+'30.ternak'!K101+'31.esdm'!K101+'32.disperindag'!K101+'33.setda'!K101+'34.setwan'!K101+'35.inspektorat'!K101+'36.bappeda'!K101+'37.bppd'!K101+'38.bpkad'!K101+'39.bkd'!K101+'40.bpsdm'!K101+'41.penghubung'!K101+'42.SKPKD'!K101</f>
        <v>16</v>
      </c>
      <c r="L101" s="54">
        <f>'1. dikbud'!L101+'2. dinkes'!L101+'3. moewardi'!L101+'4. margono'!L101+'5. tugurejo'!L101+'6. kelet'!L101+'7. amino'!L101+'8. rsjdska'!L101+'9. rsjdklaten'!L101+'10.binamarga'!L101+'11.psda'!L101+'12.peraskim'!L101+'13.satpol'!L101+'14.kesbangpol'!L101+'15.dinsos'!L101+'16.bpbd'!L101+'17.nakertran'!L101+'18.dp3akab'!L101+'19.dlhk'!L101+'20.dkp'!L101+'21.permades'!L101+'22.dishub'!L101+'23.kominfo'!L101+'24.dinkop'!L101+'25.dpmdptsp'!L101+'26.dinpora'!L101+'27.arpus'!L101+'28.dinlutkan'!L101+'29.distanbun'!L101+'30.ternak'!L101+'31.esdm'!L101+'32.disperindag'!L101+'33.setda'!L101+'34.setwan'!L101+'35.inspektorat'!L101+'36.bappeda'!L101+'37.bppd'!L101+'38.bpkad'!L101+'39.bkd'!L101+'40.bpsdm'!L101+'41.penghubung'!L101+'42.SKPKD'!L101</f>
        <v>1226000</v>
      </c>
      <c r="M101" s="54">
        <f>'1. dikbud'!M101+'2. dinkes'!M101+'3. moewardi'!M101+'4. margono'!M101+'5. tugurejo'!M101+'6. kelet'!M101+'7. amino'!M101+'8. rsjdska'!M101+'9. rsjdklaten'!M101+'10.binamarga'!M101+'11.psda'!M101+'12.peraskim'!M101+'13.satpol'!M101+'14.kesbangpol'!M101+'15.dinsos'!M101+'16.bpbd'!M101+'17.nakertran'!M101+'18.dp3akab'!M101+'19.dlhk'!M101+'20.dkp'!M101+'21.permades'!M101+'22.dishub'!M101+'23.kominfo'!M101+'24.dinkop'!M101+'25.dpmdptsp'!M101+'26.dinpora'!M101+'27.arpus'!M101+'28.dinlutkan'!M101+'29.distanbun'!M101+'30.ternak'!M101+'31.esdm'!M101+'32.disperindag'!M101+'33.setda'!M101+'34.setwan'!M101+'35.inspektorat'!M101+'36.bappeda'!M101+'37.bppd'!M101+'38.bpkad'!M101+'39.bkd'!M101+'40.bpsdm'!M101+'41.penghubung'!M101+'42.SKPKD'!M101</f>
        <v>0</v>
      </c>
      <c r="N101" s="54">
        <f>'1. dikbud'!N101+'2. dinkes'!N101+'3. moewardi'!N101+'4. margono'!N101+'5. tugurejo'!N101+'6. kelet'!N101+'7. amino'!N101+'8. rsjdska'!N101+'9. rsjdklaten'!N101+'10.binamarga'!N101+'11.psda'!N101+'12.peraskim'!N101+'13.satpol'!N101+'14.kesbangpol'!N101+'15.dinsos'!N101+'16.bpbd'!N101+'17.nakertran'!N101+'18.dp3akab'!N101+'19.dlhk'!N101+'20.dkp'!N101+'21.permades'!N101+'22.dishub'!N101+'23.kominfo'!N101+'24.dinkop'!N101+'25.dpmdptsp'!N101+'26.dinpora'!N101+'27.arpus'!N101+'28.dinlutkan'!N101+'29.distanbun'!N101+'30.ternak'!N101+'31.esdm'!N101+'32.disperindag'!N101+'33.setda'!N101+'34.setwan'!N101+'35.inspektorat'!N101+'36.bappeda'!N101+'37.bppd'!N101+'38.bpkad'!N101+'39.bkd'!N101+'40.bpsdm'!N101+'41.penghubung'!N101+'42.SKPKD'!N101</f>
        <v>0</v>
      </c>
      <c r="O101" s="54">
        <f>'1. dikbud'!O101+'2. dinkes'!O101+'3. moewardi'!O101+'4. margono'!O101+'5. tugurejo'!O101+'6. kelet'!O101+'7. amino'!O101+'8. rsjdska'!O101+'9. rsjdklaten'!O101+'10.binamarga'!O101+'11.psda'!O101+'12.peraskim'!O101+'13.satpol'!O101+'14.kesbangpol'!O101+'15.dinsos'!O101+'16.bpbd'!O101+'17.nakertran'!O101+'18.dp3akab'!O101+'19.dlhk'!O101+'20.dkp'!O101+'21.permades'!O101+'22.dishub'!O101+'23.kominfo'!O101+'24.dinkop'!O101+'25.dpmdptsp'!O101+'26.dinpora'!O101+'27.arpus'!O101+'28.dinlutkan'!O101+'29.distanbun'!O101+'30.ternak'!O101+'31.esdm'!O101+'32.disperindag'!O101+'33.setda'!O101+'34.setwan'!O101+'35.inspektorat'!O101+'36.bappeda'!O101+'37.bppd'!O101+'38.bpkad'!O101+'39.bkd'!O101+'40.bpsdm'!O101+'41.penghubung'!O101+'42.SKPKD'!O101</f>
        <v>106</v>
      </c>
      <c r="P101" s="54">
        <f>'1. dikbud'!P101+'2. dinkes'!P101+'3. moewardi'!P101+'4. margono'!P101+'5. tugurejo'!P101+'6. kelet'!P101+'7. amino'!P101+'8. rsjdska'!P101+'9. rsjdklaten'!P101+'10.binamarga'!P101+'11.psda'!P101+'12.peraskim'!P101+'13.satpol'!P101+'14.kesbangpol'!P101+'15.dinsos'!P101+'16.bpbd'!P101+'17.nakertran'!P101+'18.dp3akab'!P101+'19.dlhk'!P101+'20.dkp'!P101+'21.permades'!P101+'22.dishub'!P101+'23.kominfo'!P101+'24.dinkop'!P101+'25.dpmdptsp'!P101+'26.dinpora'!P101+'27.arpus'!P101+'28.dinlutkan'!P101+'29.distanbun'!P101+'30.ternak'!P101+'31.esdm'!P101+'32.disperindag'!P101+'33.setda'!P101+'34.setwan'!P101+'35.inspektorat'!P101+'36.bappeda'!P101+'37.bppd'!P101+'38.bpkad'!P101+'39.bkd'!P101+'40.bpsdm'!P101+'41.penghubung'!P101+'42.SKPKD'!P101</f>
        <v>58514200</v>
      </c>
      <c r="Q101" s="54">
        <f>'1. dikbud'!Q101+'2. dinkes'!Q101+'3. moewardi'!Q101+'4. margono'!Q101+'5. tugurejo'!Q101+'6. kelet'!Q101+'7. amino'!Q101+'8. rsjdska'!Q101+'9. rsjdklaten'!Q101+'10.binamarga'!Q101+'11.psda'!Q101+'12.peraskim'!Q101+'13.satpol'!Q101+'14.kesbangpol'!Q101+'15.dinsos'!Q101+'16.bpbd'!Q101+'17.nakertran'!Q101+'18.dp3akab'!Q101+'19.dlhk'!Q101+'20.dkp'!Q101+'21.permades'!Q101+'22.dishub'!Q101+'23.kominfo'!Q101+'24.dinkop'!Q101+'25.dpmdptsp'!Q101+'26.dinpora'!Q101+'27.arpus'!Q101+'28.dinlutkan'!Q101+'29.distanbun'!Q101+'30.ternak'!Q101+'31.esdm'!Q101+'32.disperindag'!Q101+'33.setda'!Q101+'34.setwan'!Q101+'35.inspektorat'!Q101+'36.bappeda'!Q101+'37.bppd'!Q101+'38.bpkad'!Q101+'39.bkd'!Q101+'40.bpsdm'!Q101+'41.penghubung'!Q101+'42.SKPKD'!Q101</f>
        <v>16</v>
      </c>
      <c r="R101" s="54">
        <f>'1. dikbud'!R101+'2. dinkes'!R101+'3. moewardi'!R101+'4. margono'!R101+'5. tugurejo'!R101+'6. kelet'!R101+'7. amino'!R101+'8. rsjdska'!R101+'9. rsjdklaten'!R101+'10.binamarga'!R101+'11.psda'!R101+'12.peraskim'!R101+'13.satpol'!R101+'14.kesbangpol'!R101+'15.dinsos'!R101+'16.bpbd'!R101+'17.nakertran'!R101+'18.dp3akab'!R101+'19.dlhk'!R101+'20.dkp'!R101+'21.permades'!R101+'22.dishub'!R101+'23.kominfo'!R101+'24.dinkop'!R101+'25.dpmdptsp'!R101+'26.dinpora'!R101+'27.arpus'!R101+'28.dinlutkan'!R101+'29.distanbun'!R101+'30.ternak'!R101+'31.esdm'!R101+'32.disperindag'!R101+'33.setda'!R101+'34.setwan'!R101+'35.inspektorat'!R101+'36.bappeda'!R101+'37.bppd'!R101+'38.bpkad'!R101+'39.bkd'!R101+'40.bpsdm'!R101+'41.penghubung'!R101+'42.SKPKD'!R101</f>
        <v>1226000</v>
      </c>
      <c r="S101" s="54">
        <f>'1. dikbud'!S101+'2. dinkes'!S101+'3. moewardi'!S101+'4. margono'!S101+'5. tugurejo'!S101+'6. kelet'!S101+'7. amino'!S101+'8. rsjdska'!S101+'9. rsjdklaten'!S101+'10.binamarga'!S101+'11.psda'!S101+'12.peraskim'!S101+'13.satpol'!S101+'14.kesbangpol'!S101+'15.dinsos'!S101+'16.bpbd'!S101+'17.nakertran'!S101+'18.dp3akab'!S101+'19.dlhk'!S101+'20.dkp'!S101+'21.permades'!S101+'22.dishub'!S101+'23.kominfo'!S101+'24.dinkop'!S101+'25.dpmdptsp'!S101+'26.dinpora'!S101+'27.arpus'!S101+'28.dinlutkan'!S101+'29.distanbun'!S101+'30.ternak'!S101+'31.esdm'!S101+'32.disperindag'!S101+'33.setda'!S101+'34.setwan'!S101+'35.inspektorat'!S101+'36.bappeda'!S101+'37.bppd'!S101+'38.bpkad'!S101+'39.bkd'!S101+'40.bpsdm'!S101+'41.penghubung'!S101+'42.SKPKD'!S101</f>
        <v>0</v>
      </c>
      <c r="T101" s="54">
        <f>'1. dikbud'!T101+'2. dinkes'!T101+'3. moewardi'!T101+'4. margono'!T101+'5. tugurejo'!T101+'6. kelet'!T101+'7. amino'!T101+'8. rsjdska'!T101+'9. rsjdklaten'!T101+'10.binamarga'!T101+'11.psda'!T101+'12.peraskim'!T101+'13.satpol'!T101+'14.kesbangpol'!T101+'15.dinsos'!T101+'16.bpbd'!T101+'17.nakertran'!T101+'18.dp3akab'!T101+'19.dlhk'!T101+'20.dkp'!T101+'21.permades'!T101+'22.dishub'!T101+'23.kominfo'!T101+'24.dinkop'!T101+'25.dpmdptsp'!T101+'26.dinpora'!T101+'27.arpus'!T101+'28.dinlutkan'!T101+'29.distanbun'!T101+'30.ternak'!T101+'31.esdm'!T101+'32.disperindag'!T101+'33.setda'!T101+'34.setwan'!T101+'35.inspektorat'!T101+'36.bappeda'!T101+'37.bppd'!T101+'38.bpkad'!T101+'39.bkd'!T101+'40.bpsdm'!T101+'41.penghubung'!T101+'42.SKPKD'!T101</f>
        <v>0</v>
      </c>
      <c r="U101" s="54">
        <f>'1. dikbud'!U101+'2. dinkes'!U101+'3. moewardi'!U101+'4. margono'!U101+'5. tugurejo'!U101+'6. kelet'!U101+'7. amino'!U101+'8. rsjdska'!U101+'9. rsjdklaten'!U101+'10.binamarga'!U101+'11.psda'!U101+'12.peraskim'!U101+'13.satpol'!U101+'14.kesbangpol'!U101+'15.dinsos'!U101+'16.bpbd'!U101+'17.nakertran'!U101+'18.dp3akab'!U101+'19.dlhk'!U101+'20.dkp'!U101+'21.permades'!U101+'22.dishub'!U101+'23.kominfo'!U101+'24.dinkop'!U101+'25.dpmdptsp'!U101+'26.dinpora'!U101+'27.arpus'!U101+'28.dinlutkan'!U101+'29.distanbun'!U101+'30.ternak'!U101+'31.esdm'!U101+'32.disperindag'!U101+'33.setda'!U101+'34.setwan'!U101+'35.inspektorat'!U101+'36.bappeda'!U101+'37.bppd'!U101+'38.bpkad'!U101+'39.bkd'!U101+'40.bpsdm'!U101+'41.penghubung'!U101+'42.SKPKD'!U101</f>
        <v>0</v>
      </c>
      <c r="V101" s="54">
        <f>'1. dikbud'!V101+'2. dinkes'!V101+'3. moewardi'!V101+'4. margono'!V101+'5. tugurejo'!V101+'6. kelet'!V101+'7. amino'!V101+'8. rsjdska'!V101+'9. rsjdklaten'!V101+'10.binamarga'!V101+'11.psda'!V101+'12.peraskim'!V101+'13.satpol'!V101+'14.kesbangpol'!V101+'15.dinsos'!V101+'16.bpbd'!V101+'17.nakertran'!V101+'18.dp3akab'!V101+'19.dlhk'!V101+'20.dkp'!V101+'21.permades'!V101+'22.dishub'!V101+'23.kominfo'!V101+'24.dinkop'!V101+'25.dpmdptsp'!V101+'26.dinpora'!V101+'27.arpus'!V101+'28.dinlutkan'!V101+'29.distanbun'!V101+'30.ternak'!V101+'31.esdm'!V101+'32.disperindag'!V101+'33.setda'!V101+'34.setwan'!V101+'35.inspektorat'!V101+'36.bappeda'!V101+'37.bppd'!V101+'38.bpkad'!V101+'39.bkd'!V101+'40.bpsdm'!V101+'41.penghubung'!V101+'42.SKPKD'!V101</f>
        <v>0</v>
      </c>
      <c r="W101" s="54">
        <f>'1. dikbud'!W101+'2. dinkes'!W101+'3. moewardi'!W101+'4. margono'!W101+'5. tugurejo'!W101+'6. kelet'!W101+'7. amino'!W101+'8. rsjdska'!W101+'9. rsjdklaten'!W101+'10.binamarga'!W101+'11.psda'!W101+'12.peraskim'!W101+'13.satpol'!W101+'14.kesbangpol'!W101+'15.dinsos'!W101+'16.bpbd'!W101+'17.nakertran'!W101+'18.dp3akab'!W101+'19.dlhk'!W101+'20.dkp'!W101+'21.permades'!W101+'22.dishub'!W101+'23.kominfo'!W101+'24.dinkop'!W101+'25.dpmdptsp'!W101+'26.dinpora'!W101+'27.arpus'!W101+'28.dinlutkan'!W101+'29.distanbun'!W101+'30.ternak'!W101+'31.esdm'!W101+'32.disperindag'!W101+'33.setda'!W101+'34.setwan'!W101+'35.inspektorat'!W101+'36.bappeda'!W101+'37.bppd'!W101+'38.bpkad'!W101+'39.bkd'!W101+'40.bpsdm'!W101+'41.penghubung'!W101+'42.SKPKD'!W101</f>
        <v>0</v>
      </c>
      <c r="X101" s="54">
        <f>'1. dikbud'!X101+'2. dinkes'!X101+'3. moewardi'!X101+'4. margono'!X101+'5. tugurejo'!X101+'6. kelet'!X101+'7. amino'!X101+'8. rsjdska'!X101+'9. rsjdklaten'!X101+'10.binamarga'!X101+'11.psda'!X101+'12.peraskim'!X101+'13.satpol'!X101+'14.kesbangpol'!X101+'15.dinsos'!X101+'16.bpbd'!X101+'17.nakertran'!X101+'18.dp3akab'!X101+'19.dlhk'!X101+'20.dkp'!X101+'21.permades'!X101+'22.dishub'!X101+'23.kominfo'!X101+'24.dinkop'!X101+'25.dpmdptsp'!X101+'26.dinpora'!X101+'27.arpus'!X101+'28.dinlutkan'!X101+'29.distanbun'!X101+'30.ternak'!X101+'31.esdm'!X101+'32.disperindag'!X101+'33.setda'!X101+'34.setwan'!X101+'35.inspektorat'!X101+'36.bappeda'!X101+'37.bppd'!X101+'38.bpkad'!X101+'39.bkd'!X101+'40.bpsdm'!X101+'41.penghubung'!X101+'42.SKPKD'!X101</f>
        <v>0</v>
      </c>
      <c r="Y101" s="54">
        <f>'1. dikbud'!Y101+'2. dinkes'!Y101+'3. moewardi'!Y101+'4. margono'!Y101+'5. tugurejo'!Y101+'6. kelet'!Y101+'7. amino'!Y101+'8. rsjdska'!Y101+'9. rsjdklaten'!Y101+'10.binamarga'!Y101+'11.psda'!Y101+'12.peraskim'!Y101+'13.satpol'!Y101+'14.kesbangpol'!Y101+'15.dinsos'!Y101+'16.bpbd'!Y101+'17.nakertran'!Y101+'18.dp3akab'!Y101+'19.dlhk'!Y101+'20.dkp'!Y101+'21.permades'!Y101+'22.dishub'!Y101+'23.kominfo'!Y101+'24.dinkop'!Y101+'25.dpmdptsp'!Y101+'26.dinpora'!Y101+'27.arpus'!Y101+'28.dinlutkan'!Y101+'29.distanbun'!Y101+'30.ternak'!Y101+'31.esdm'!Y101+'32.disperindag'!Y101+'33.setda'!Y101+'34.setwan'!Y101+'35.inspektorat'!Y101+'36.bappeda'!Y101+'37.bppd'!Y101+'38.bpkad'!Y101+'39.bkd'!Y101+'40.bpsdm'!Y101+'41.penghubung'!Y101+'42.SKPKD'!Y101</f>
        <v>138</v>
      </c>
      <c r="Z101" s="54">
        <f>'1. dikbud'!Z101+'2. dinkes'!Z101+'3. moewardi'!Z101+'4. margono'!Z101+'5. tugurejo'!Z101+'6. kelet'!Z101+'7. amino'!Z101+'8. rsjdska'!Z101+'9. rsjdklaten'!Z101+'10.binamarga'!Z101+'11.psda'!Z101+'12.peraskim'!Z101+'13.satpol'!Z101+'14.kesbangpol'!Z101+'15.dinsos'!Z101+'16.bpbd'!Z101+'17.nakertran'!Z101+'18.dp3akab'!Z101+'19.dlhk'!Z101+'20.dkp'!Z101+'21.permades'!Z101+'22.dishub'!Z101+'23.kominfo'!Z101+'24.dinkop'!Z101+'25.dpmdptsp'!Z101+'26.dinpora'!Z101+'27.arpus'!Z101+'28.dinlutkan'!Z101+'29.distanbun'!Z101+'30.ternak'!Z101+'31.esdm'!Z101+'32.disperindag'!Z101+'33.setda'!Z101+'34.setwan'!Z101+'35.inspektorat'!Z101+'36.bappeda'!Z101+'37.bppd'!Z101+'38.bpkad'!Z101+'39.bkd'!Z101+'40.bpsdm'!Z101+'41.penghubung'!Z101+'42.SKPKD'!Z101</f>
        <v>60966200</v>
      </c>
      <c r="AA101" s="54">
        <f>'1. dikbud'!AA101+'2. dinkes'!AA101+'3. moewardi'!AA101+'4. margono'!AA101+'5. tugurejo'!AA101+'6. kelet'!AA101+'7. amino'!AA101+'8. rsjdska'!AA101+'9. rsjdklaten'!AA101+'10.binamarga'!AA101+'11.psda'!AA101+'12.peraskim'!AA101+'13.satpol'!AA101+'14.kesbangpol'!AA101+'15.dinsos'!AA101+'16.bpbd'!AA101+'17.nakertran'!AA101+'18.dp3akab'!AA101+'19.dlhk'!AA101+'20.dkp'!AA101+'21.permades'!AA101+'22.dishub'!AA101+'23.kominfo'!AA101+'24.dinkop'!AA101+'25.dpmdptsp'!AA101+'26.dinpora'!AA101+'27.arpus'!AA101+'28.dinlutkan'!AA101+'29.distanbun'!AA101+'30.ternak'!AA101+'31.esdm'!AA101+'32.disperindag'!AA101+'33.setda'!AA101+'34.setwan'!AA101+'35.inspektorat'!AA101+'36.bappeda'!AA101+'37.bppd'!AA101+'38.bpkad'!AA101+'39.bkd'!AA101+'40.bpsdm'!AA101+'41.penghubung'!AA101+'42.SKPKD'!AA101</f>
        <v>1642</v>
      </c>
      <c r="AB101" s="54">
        <f>'1. dikbud'!AB101+'2. dinkes'!AB101+'3. moewardi'!AB101+'4. margono'!AB101+'5. tugurejo'!AB101+'6. kelet'!AB101+'7. amino'!AB101+'8. rsjdska'!AB101+'9. rsjdklaten'!AB101+'10.binamarga'!AB101+'11.psda'!AB101+'12.peraskim'!AB101+'13.satpol'!AB101+'14.kesbangpol'!AB101+'15.dinsos'!AB101+'16.bpbd'!AB101+'17.nakertran'!AB101+'18.dp3akab'!AB101+'19.dlhk'!AB101+'20.dkp'!AB101+'21.permades'!AB101+'22.dishub'!AB101+'23.kominfo'!AB101+'24.dinkop'!AB101+'25.dpmdptsp'!AB101+'26.dinpora'!AB101+'27.arpus'!AB101+'28.dinlutkan'!AB101+'29.distanbun'!AB101+'30.ternak'!AB101+'31.esdm'!AB101+'32.disperindag'!AB101+'33.setda'!AB101+'34.setwan'!AB101+'35.inspektorat'!AB101+'36.bappeda'!AB101+'37.bppd'!AB101+'38.bpkad'!AB101+'39.bkd'!AB101+'40.bpsdm'!AB101+'41.penghubung'!AB101+'42.SKPKD'!AB101</f>
        <v>473576632</v>
      </c>
      <c r="AC101" s="257">
        <f>[1]RkpAkum!D95</f>
        <v>1642</v>
      </c>
      <c r="AD101" s="257">
        <f>[1]RkpAkum!E95</f>
        <v>473576632</v>
      </c>
      <c r="AE101" s="257">
        <f t="shared" si="10"/>
        <v>0</v>
      </c>
      <c r="AF101" s="257">
        <f t="shared" si="11"/>
        <v>0</v>
      </c>
    </row>
    <row r="102" spans="1:34" s="74" customFormat="1">
      <c r="A102" s="241">
        <v>19</v>
      </c>
      <c r="B102" s="242" t="s">
        <v>248</v>
      </c>
      <c r="C102" s="54">
        <f>'1. dikbud'!C102+'2. dinkes'!C102+'3. moewardi'!C102+'4. margono'!C102+'5. tugurejo'!C102+'6. kelet'!C102+'7. amino'!C102+'8. rsjdska'!C102+'9. rsjdklaten'!C102+'10.binamarga'!C102+'11.psda'!C102+'12.peraskim'!C102+'13.satpol'!C102+'14.kesbangpol'!C102+'15.dinsos'!C102+'16.bpbd'!C102+'17.nakertran'!C102+'18.dp3akab'!C102+'19.dlhk'!C102+'20.dkp'!C102+'21.permades'!C102+'22.dishub'!C102+'23.kominfo'!C102+'24.dinkop'!C102+'25.dpmdptsp'!C102+'26.dinpora'!C102+'27.arpus'!C102+'28.dinlutkan'!C102+'29.distanbun'!C102+'30.ternak'!C102+'31.esdm'!C102+'32.disperindag'!C102+'33.setda'!C102+'34.setwan'!C102+'35.inspektorat'!C102+'36.bappeda'!C102+'37.bppd'!C102+'38.bpkad'!C102+'39.bkd'!C102+'40.bpsdm'!C102+'41.penghubung'!C102+'42.SKPKD'!C102</f>
        <v>37078</v>
      </c>
      <c r="D102" s="54">
        <f>'1. dikbud'!D102+'2. dinkes'!D102+'3. moewardi'!D102+'4. margono'!D102+'5. tugurejo'!D102+'6. kelet'!D102+'7. amino'!D102+'8. rsjdska'!D102+'9. rsjdklaten'!D102+'10.binamarga'!D102+'11.psda'!D102+'12.peraskim'!D102+'13.satpol'!D102+'14.kesbangpol'!D102+'15.dinsos'!D102+'16.bpbd'!D102+'17.nakertran'!D102+'18.dp3akab'!D102+'19.dlhk'!D102+'20.dkp'!D102+'21.permades'!D102+'22.dishub'!D102+'23.kominfo'!D102+'24.dinkop'!D102+'25.dpmdptsp'!D102+'26.dinpora'!D102+'27.arpus'!D102+'28.dinlutkan'!D102+'29.distanbun'!D102+'30.ternak'!D102+'31.esdm'!D102+'32.disperindag'!D102+'33.setda'!D102+'34.setwan'!D102+'35.inspektorat'!D102+'36.bappeda'!D102+'37.bppd'!D102+'38.bpkad'!D102+'39.bkd'!D102+'40.bpsdm'!D102+'41.penghubung'!D102+'42.SKPKD'!D102</f>
        <v>2776454953</v>
      </c>
      <c r="E102" s="54">
        <f>'1. dikbud'!E102+'2. dinkes'!E102+'3. moewardi'!E102+'4. margono'!E102+'5. tugurejo'!E102+'6. kelet'!E102+'7. amino'!E102+'8. rsjdska'!E102+'9. rsjdklaten'!E102+'10.binamarga'!E102+'11.psda'!E102+'12.peraskim'!E102+'13.satpol'!E102+'14.kesbangpol'!E102+'15.dinsos'!E102+'16.bpbd'!E102+'17.nakertran'!E102+'18.dp3akab'!E102+'19.dlhk'!E102+'20.dkp'!E102+'21.permades'!E102+'22.dishub'!E102+'23.kominfo'!E102+'24.dinkop'!E102+'25.dpmdptsp'!E102+'26.dinpora'!E102+'27.arpus'!E102+'28.dinlutkan'!E102+'29.distanbun'!E102+'30.ternak'!E102+'31.esdm'!E102+'32.disperindag'!E102+'33.setda'!E102+'34.setwan'!E102+'35.inspektorat'!E102+'36.bappeda'!E102+'37.bppd'!E102+'38.bpkad'!E102+'39.bkd'!E102+'40.bpsdm'!E102+'41.penghubung'!E102+'42.SKPKD'!E102</f>
        <v>12</v>
      </c>
      <c r="F102" s="54">
        <f>'1. dikbud'!F102+'2. dinkes'!F102+'3. moewardi'!F102+'4. margono'!F102+'5. tugurejo'!F102+'6. kelet'!F102+'7. amino'!F102+'8. rsjdska'!F102+'9. rsjdklaten'!F102+'10.binamarga'!F102+'11.psda'!F102+'12.peraskim'!F102+'13.satpol'!F102+'14.kesbangpol'!F102+'15.dinsos'!F102+'16.bpbd'!F102+'17.nakertran'!F102+'18.dp3akab'!F102+'19.dlhk'!F102+'20.dkp'!F102+'21.permades'!F102+'22.dishub'!F102+'23.kominfo'!F102+'24.dinkop'!F102+'25.dpmdptsp'!F102+'26.dinpora'!F102+'27.arpus'!F102+'28.dinlutkan'!F102+'29.distanbun'!F102+'30.ternak'!F102+'31.esdm'!F102+'32.disperindag'!F102+'33.setda'!F102+'34.setwan'!F102+'35.inspektorat'!F102+'36.bappeda'!F102+'37.bppd'!F102+'38.bpkad'!F102+'39.bkd'!F102+'40.bpsdm'!F102+'41.penghubung'!F102+'42.SKPKD'!F102</f>
        <v>722913850</v>
      </c>
      <c r="G102" s="54">
        <f>'1. dikbud'!G102+'2. dinkes'!G102+'3. moewardi'!G102+'4. margono'!G102+'5. tugurejo'!G102+'6. kelet'!G102+'7. amino'!G102+'8. rsjdska'!G102+'9. rsjdklaten'!G102+'10.binamarga'!G102+'11.psda'!G102+'12.peraskim'!G102+'13.satpol'!G102+'14.kesbangpol'!G102+'15.dinsos'!G102+'16.bpbd'!G102+'17.nakertran'!G102+'18.dp3akab'!G102+'19.dlhk'!G102+'20.dkp'!G102+'21.permades'!G102+'22.dishub'!G102+'23.kominfo'!G102+'24.dinkop'!G102+'25.dpmdptsp'!G102+'26.dinpora'!G102+'27.arpus'!G102+'28.dinlutkan'!G102+'29.distanbun'!G102+'30.ternak'!G102+'31.esdm'!G102+'32.disperindag'!G102+'33.setda'!G102+'34.setwan'!G102+'35.inspektorat'!G102+'36.bappeda'!G102+'37.bppd'!G102+'38.bpkad'!G102+'39.bkd'!G102+'40.bpsdm'!G102+'41.penghubung'!G102+'42.SKPKD'!G102</f>
        <v>0</v>
      </c>
      <c r="H102" s="54">
        <f>'1. dikbud'!H102+'2. dinkes'!H102+'3. moewardi'!H102+'4. margono'!H102+'5. tugurejo'!H102+'6. kelet'!H102+'7. amino'!H102+'8. rsjdska'!H102+'9. rsjdklaten'!H102+'10.binamarga'!H102+'11.psda'!H102+'12.peraskim'!H102+'13.satpol'!H102+'14.kesbangpol'!H102+'15.dinsos'!H102+'16.bpbd'!H102+'17.nakertran'!H102+'18.dp3akab'!H102+'19.dlhk'!H102+'20.dkp'!H102+'21.permades'!H102+'22.dishub'!H102+'23.kominfo'!H102+'24.dinkop'!H102+'25.dpmdptsp'!H102+'26.dinpora'!H102+'27.arpus'!H102+'28.dinlutkan'!H102+'29.distanbun'!H102+'30.ternak'!H102+'31.esdm'!H102+'32.disperindag'!H102+'33.setda'!H102+'34.setwan'!H102+'35.inspektorat'!H102+'36.bappeda'!H102+'37.bppd'!H102+'38.bpkad'!H102+'39.bkd'!H102+'40.bpsdm'!H102+'41.penghubung'!H102+'42.SKPKD'!H102</f>
        <v>0</v>
      </c>
      <c r="I102" s="54">
        <f>'1. dikbud'!I102+'2. dinkes'!I102+'3. moewardi'!I102+'4. margono'!I102+'5. tugurejo'!I102+'6. kelet'!I102+'7. amino'!I102+'8. rsjdska'!I102+'9. rsjdklaten'!I102+'10.binamarga'!I102+'11.psda'!I102+'12.peraskim'!I102+'13.satpol'!I102+'14.kesbangpol'!I102+'15.dinsos'!I102+'16.bpbd'!I102+'17.nakertran'!I102+'18.dp3akab'!I102+'19.dlhk'!I102+'20.dkp'!I102+'21.permades'!I102+'22.dishub'!I102+'23.kominfo'!I102+'24.dinkop'!I102+'25.dpmdptsp'!I102+'26.dinpora'!I102+'27.arpus'!I102+'28.dinlutkan'!I102+'29.distanbun'!I102+'30.ternak'!I102+'31.esdm'!I102+'32.disperindag'!I102+'33.setda'!I102+'34.setwan'!I102+'35.inspektorat'!I102+'36.bappeda'!I102+'37.bppd'!I102+'38.bpkad'!I102+'39.bkd'!I102+'40.bpsdm'!I102+'41.penghubung'!I102+'42.SKPKD'!I102</f>
        <v>12</v>
      </c>
      <c r="J102" s="54">
        <f>'1. dikbud'!J102+'2. dinkes'!J102+'3. moewardi'!J102+'4. margono'!J102+'5. tugurejo'!J102+'6. kelet'!J102+'7. amino'!J102+'8. rsjdska'!J102+'9. rsjdklaten'!J102+'10.binamarga'!J102+'11.psda'!J102+'12.peraskim'!J102+'13.satpol'!J102+'14.kesbangpol'!J102+'15.dinsos'!J102+'16.bpbd'!J102+'17.nakertran'!J102+'18.dp3akab'!J102+'19.dlhk'!J102+'20.dkp'!J102+'21.permades'!J102+'22.dishub'!J102+'23.kominfo'!J102+'24.dinkop'!J102+'25.dpmdptsp'!J102+'26.dinpora'!J102+'27.arpus'!J102+'28.dinlutkan'!J102+'29.distanbun'!J102+'30.ternak'!J102+'31.esdm'!J102+'32.disperindag'!J102+'33.setda'!J102+'34.setwan'!J102+'35.inspektorat'!J102+'36.bappeda'!J102+'37.bppd'!J102+'38.bpkad'!J102+'39.bkd'!J102+'40.bpsdm'!J102+'41.penghubung'!J102+'42.SKPKD'!J102</f>
        <v>722913850</v>
      </c>
      <c r="K102" s="54">
        <f>'1. dikbud'!K102+'2. dinkes'!K102+'3. moewardi'!K102+'4. margono'!K102+'5. tugurejo'!K102+'6. kelet'!K102+'7. amino'!K102+'8. rsjdska'!K102+'9. rsjdklaten'!K102+'10.binamarga'!K102+'11.psda'!K102+'12.peraskim'!K102+'13.satpol'!K102+'14.kesbangpol'!K102+'15.dinsos'!K102+'16.bpbd'!K102+'17.nakertran'!K102+'18.dp3akab'!K102+'19.dlhk'!K102+'20.dkp'!K102+'21.permades'!K102+'22.dishub'!K102+'23.kominfo'!K102+'24.dinkop'!K102+'25.dpmdptsp'!K102+'26.dinpora'!K102+'27.arpus'!K102+'28.dinlutkan'!K102+'29.distanbun'!K102+'30.ternak'!K102+'31.esdm'!K102+'32.disperindag'!K102+'33.setda'!K102+'34.setwan'!K102+'35.inspektorat'!K102+'36.bappeda'!K102+'37.bppd'!K102+'38.bpkad'!K102+'39.bkd'!K102+'40.bpsdm'!K102+'41.penghubung'!K102+'42.SKPKD'!K102</f>
        <v>0</v>
      </c>
      <c r="L102" s="54">
        <f>'1. dikbud'!L102+'2. dinkes'!L102+'3. moewardi'!L102+'4. margono'!L102+'5. tugurejo'!L102+'6. kelet'!L102+'7. amino'!L102+'8. rsjdska'!L102+'9. rsjdklaten'!L102+'10.binamarga'!L102+'11.psda'!L102+'12.peraskim'!L102+'13.satpol'!L102+'14.kesbangpol'!L102+'15.dinsos'!L102+'16.bpbd'!L102+'17.nakertran'!L102+'18.dp3akab'!L102+'19.dlhk'!L102+'20.dkp'!L102+'21.permades'!L102+'22.dishub'!L102+'23.kominfo'!L102+'24.dinkop'!L102+'25.dpmdptsp'!L102+'26.dinpora'!L102+'27.arpus'!L102+'28.dinlutkan'!L102+'29.distanbun'!L102+'30.ternak'!L102+'31.esdm'!L102+'32.disperindag'!L102+'33.setda'!L102+'34.setwan'!L102+'35.inspektorat'!L102+'36.bappeda'!L102+'37.bppd'!L102+'38.bpkad'!L102+'39.bkd'!L102+'40.bpsdm'!L102+'41.penghubung'!L102+'42.SKPKD'!L102</f>
        <v>0</v>
      </c>
      <c r="M102" s="54">
        <f>'1. dikbud'!M102+'2. dinkes'!M102+'3. moewardi'!M102+'4. margono'!M102+'5. tugurejo'!M102+'6. kelet'!M102+'7. amino'!M102+'8. rsjdska'!M102+'9. rsjdklaten'!M102+'10.binamarga'!M102+'11.psda'!M102+'12.peraskim'!M102+'13.satpol'!M102+'14.kesbangpol'!M102+'15.dinsos'!M102+'16.bpbd'!M102+'17.nakertran'!M102+'18.dp3akab'!M102+'19.dlhk'!M102+'20.dkp'!M102+'21.permades'!M102+'22.dishub'!M102+'23.kominfo'!M102+'24.dinkop'!M102+'25.dpmdptsp'!M102+'26.dinpora'!M102+'27.arpus'!M102+'28.dinlutkan'!M102+'29.distanbun'!M102+'30.ternak'!M102+'31.esdm'!M102+'32.disperindag'!M102+'33.setda'!M102+'34.setwan'!M102+'35.inspektorat'!M102+'36.bappeda'!M102+'37.bppd'!M102+'38.bpkad'!M102+'39.bkd'!M102+'40.bpsdm'!M102+'41.penghubung'!M102+'42.SKPKD'!M102</f>
        <v>0</v>
      </c>
      <c r="N102" s="54">
        <f>'1. dikbud'!N102+'2. dinkes'!N102+'3. moewardi'!N102+'4. margono'!N102+'5. tugurejo'!N102+'6. kelet'!N102+'7. amino'!N102+'8. rsjdska'!N102+'9. rsjdklaten'!N102+'10.binamarga'!N102+'11.psda'!N102+'12.peraskim'!N102+'13.satpol'!N102+'14.kesbangpol'!N102+'15.dinsos'!N102+'16.bpbd'!N102+'17.nakertran'!N102+'18.dp3akab'!N102+'19.dlhk'!N102+'20.dkp'!N102+'21.permades'!N102+'22.dishub'!N102+'23.kominfo'!N102+'24.dinkop'!N102+'25.dpmdptsp'!N102+'26.dinpora'!N102+'27.arpus'!N102+'28.dinlutkan'!N102+'29.distanbun'!N102+'30.ternak'!N102+'31.esdm'!N102+'32.disperindag'!N102+'33.setda'!N102+'34.setwan'!N102+'35.inspektorat'!N102+'36.bappeda'!N102+'37.bppd'!N102+'38.bpkad'!N102+'39.bkd'!N102+'40.bpsdm'!N102+'41.penghubung'!N102+'42.SKPKD'!N102</f>
        <v>0</v>
      </c>
      <c r="O102" s="54">
        <f>'1. dikbud'!O102+'2. dinkes'!O102+'3. moewardi'!O102+'4. margono'!O102+'5. tugurejo'!O102+'6. kelet'!O102+'7. amino'!O102+'8. rsjdska'!O102+'9. rsjdklaten'!O102+'10.binamarga'!O102+'11.psda'!O102+'12.peraskim'!O102+'13.satpol'!O102+'14.kesbangpol'!O102+'15.dinsos'!O102+'16.bpbd'!O102+'17.nakertran'!O102+'18.dp3akab'!O102+'19.dlhk'!O102+'20.dkp'!O102+'21.permades'!O102+'22.dishub'!O102+'23.kominfo'!O102+'24.dinkop'!O102+'25.dpmdptsp'!O102+'26.dinpora'!O102+'27.arpus'!O102+'28.dinlutkan'!O102+'29.distanbun'!O102+'30.ternak'!O102+'31.esdm'!O102+'32.disperindag'!O102+'33.setda'!O102+'34.setwan'!O102+'35.inspektorat'!O102+'36.bappeda'!O102+'37.bppd'!O102+'38.bpkad'!O102+'39.bkd'!O102+'40.bpsdm'!O102+'41.penghubung'!O102+'42.SKPKD'!O102</f>
        <v>8</v>
      </c>
      <c r="P102" s="54">
        <f>'1. dikbud'!P102+'2. dinkes'!P102+'3. moewardi'!P102+'4. margono'!P102+'5. tugurejo'!P102+'6. kelet'!P102+'7. amino'!P102+'8. rsjdska'!P102+'9. rsjdklaten'!P102+'10.binamarga'!P102+'11.psda'!P102+'12.peraskim'!P102+'13.satpol'!P102+'14.kesbangpol'!P102+'15.dinsos'!P102+'16.bpbd'!P102+'17.nakertran'!P102+'18.dp3akab'!P102+'19.dlhk'!P102+'20.dkp'!P102+'21.permades'!P102+'22.dishub'!P102+'23.kominfo'!P102+'24.dinkop'!P102+'25.dpmdptsp'!P102+'26.dinpora'!P102+'27.arpus'!P102+'28.dinlutkan'!P102+'29.distanbun'!P102+'30.ternak'!P102+'31.esdm'!P102+'32.disperindag'!P102+'33.setda'!P102+'34.setwan'!P102+'35.inspektorat'!P102+'36.bappeda'!P102+'37.bppd'!P102+'38.bpkad'!P102+'39.bkd'!P102+'40.bpsdm'!P102+'41.penghubung'!P102+'42.SKPKD'!P102</f>
        <v>54094000</v>
      </c>
      <c r="Q102" s="54">
        <f>'1. dikbud'!Q102+'2. dinkes'!Q102+'3. moewardi'!Q102+'4. margono'!Q102+'5. tugurejo'!Q102+'6. kelet'!Q102+'7. amino'!Q102+'8. rsjdska'!Q102+'9. rsjdklaten'!Q102+'10.binamarga'!Q102+'11.psda'!Q102+'12.peraskim'!Q102+'13.satpol'!Q102+'14.kesbangpol'!Q102+'15.dinsos'!Q102+'16.bpbd'!Q102+'17.nakertran'!Q102+'18.dp3akab'!Q102+'19.dlhk'!Q102+'20.dkp'!Q102+'21.permades'!Q102+'22.dishub'!Q102+'23.kominfo'!Q102+'24.dinkop'!Q102+'25.dpmdptsp'!Q102+'26.dinpora'!Q102+'27.arpus'!Q102+'28.dinlutkan'!Q102+'29.distanbun'!Q102+'30.ternak'!Q102+'31.esdm'!Q102+'32.disperindag'!Q102+'33.setda'!Q102+'34.setwan'!Q102+'35.inspektorat'!Q102+'36.bappeda'!Q102+'37.bppd'!Q102+'38.bpkad'!Q102+'39.bkd'!Q102+'40.bpsdm'!Q102+'41.penghubung'!Q102+'42.SKPKD'!Q102</f>
        <v>6</v>
      </c>
      <c r="R102" s="54">
        <f>'1. dikbud'!R102+'2. dinkes'!R102+'3. moewardi'!R102+'4. margono'!R102+'5. tugurejo'!R102+'6. kelet'!R102+'7. amino'!R102+'8. rsjdska'!R102+'9. rsjdklaten'!R102+'10.binamarga'!R102+'11.psda'!R102+'12.peraskim'!R102+'13.satpol'!R102+'14.kesbangpol'!R102+'15.dinsos'!R102+'16.bpbd'!R102+'17.nakertran'!R102+'18.dp3akab'!R102+'19.dlhk'!R102+'20.dkp'!R102+'21.permades'!R102+'22.dishub'!R102+'23.kominfo'!R102+'24.dinkop'!R102+'25.dpmdptsp'!R102+'26.dinpora'!R102+'27.arpus'!R102+'28.dinlutkan'!R102+'29.distanbun'!R102+'30.ternak'!R102+'31.esdm'!R102+'32.disperindag'!R102+'33.setda'!R102+'34.setwan'!R102+'35.inspektorat'!R102+'36.bappeda'!R102+'37.bppd'!R102+'38.bpkad'!R102+'39.bkd'!R102+'40.bpsdm'!R102+'41.penghubung'!R102+'42.SKPKD'!R102</f>
        <v>310630100</v>
      </c>
      <c r="S102" s="54">
        <f>'1. dikbud'!S102+'2. dinkes'!S102+'3. moewardi'!S102+'4. margono'!S102+'5. tugurejo'!S102+'6. kelet'!S102+'7. amino'!S102+'8. rsjdska'!S102+'9. rsjdklaten'!S102+'10.binamarga'!S102+'11.psda'!S102+'12.peraskim'!S102+'13.satpol'!S102+'14.kesbangpol'!S102+'15.dinsos'!S102+'16.bpbd'!S102+'17.nakertran'!S102+'18.dp3akab'!S102+'19.dlhk'!S102+'20.dkp'!S102+'21.permades'!S102+'22.dishub'!S102+'23.kominfo'!S102+'24.dinkop'!S102+'25.dpmdptsp'!S102+'26.dinpora'!S102+'27.arpus'!S102+'28.dinlutkan'!S102+'29.distanbun'!S102+'30.ternak'!S102+'31.esdm'!S102+'32.disperindag'!S102+'33.setda'!S102+'34.setwan'!S102+'35.inspektorat'!S102+'36.bappeda'!S102+'37.bppd'!S102+'38.bpkad'!S102+'39.bkd'!S102+'40.bpsdm'!S102+'41.penghubung'!S102+'42.SKPKD'!S102</f>
        <v>0</v>
      </c>
      <c r="T102" s="54">
        <f>'1. dikbud'!T102+'2. dinkes'!T102+'3. moewardi'!T102+'4. margono'!T102+'5. tugurejo'!T102+'6. kelet'!T102+'7. amino'!T102+'8. rsjdska'!T102+'9. rsjdklaten'!T102+'10.binamarga'!T102+'11.psda'!T102+'12.peraskim'!T102+'13.satpol'!T102+'14.kesbangpol'!T102+'15.dinsos'!T102+'16.bpbd'!T102+'17.nakertran'!T102+'18.dp3akab'!T102+'19.dlhk'!T102+'20.dkp'!T102+'21.permades'!T102+'22.dishub'!T102+'23.kominfo'!T102+'24.dinkop'!T102+'25.dpmdptsp'!T102+'26.dinpora'!T102+'27.arpus'!T102+'28.dinlutkan'!T102+'29.distanbun'!T102+'30.ternak'!T102+'31.esdm'!T102+'32.disperindag'!T102+'33.setda'!T102+'34.setwan'!T102+'35.inspektorat'!T102+'36.bappeda'!T102+'37.bppd'!T102+'38.bpkad'!T102+'39.bkd'!T102+'40.bpsdm'!T102+'41.penghubung'!T102+'42.SKPKD'!T102</f>
        <v>0</v>
      </c>
      <c r="U102" s="54">
        <f>'1. dikbud'!U102+'2. dinkes'!U102+'3. moewardi'!U102+'4. margono'!U102+'5. tugurejo'!U102+'6. kelet'!U102+'7. amino'!U102+'8. rsjdska'!U102+'9. rsjdklaten'!U102+'10.binamarga'!U102+'11.psda'!U102+'12.peraskim'!U102+'13.satpol'!U102+'14.kesbangpol'!U102+'15.dinsos'!U102+'16.bpbd'!U102+'17.nakertran'!U102+'18.dp3akab'!U102+'19.dlhk'!U102+'20.dkp'!U102+'21.permades'!U102+'22.dishub'!U102+'23.kominfo'!U102+'24.dinkop'!U102+'25.dpmdptsp'!U102+'26.dinpora'!U102+'27.arpus'!U102+'28.dinlutkan'!U102+'29.distanbun'!U102+'30.ternak'!U102+'31.esdm'!U102+'32.disperindag'!U102+'33.setda'!U102+'34.setwan'!U102+'35.inspektorat'!U102+'36.bappeda'!U102+'37.bppd'!U102+'38.bpkad'!U102+'39.bkd'!U102+'40.bpsdm'!U102+'41.penghubung'!U102+'42.SKPKD'!U102</f>
        <v>0</v>
      </c>
      <c r="V102" s="54">
        <f>'1. dikbud'!V102+'2. dinkes'!V102+'3. moewardi'!V102+'4. margono'!V102+'5. tugurejo'!V102+'6. kelet'!V102+'7. amino'!V102+'8. rsjdska'!V102+'9. rsjdklaten'!V102+'10.binamarga'!V102+'11.psda'!V102+'12.peraskim'!V102+'13.satpol'!V102+'14.kesbangpol'!V102+'15.dinsos'!V102+'16.bpbd'!V102+'17.nakertran'!V102+'18.dp3akab'!V102+'19.dlhk'!V102+'20.dkp'!V102+'21.permades'!V102+'22.dishub'!V102+'23.kominfo'!V102+'24.dinkop'!V102+'25.dpmdptsp'!V102+'26.dinpora'!V102+'27.arpus'!V102+'28.dinlutkan'!V102+'29.distanbun'!V102+'30.ternak'!V102+'31.esdm'!V102+'32.disperindag'!V102+'33.setda'!V102+'34.setwan'!V102+'35.inspektorat'!V102+'36.bappeda'!V102+'37.bppd'!V102+'38.bpkad'!V102+'39.bkd'!V102+'40.bpsdm'!V102+'41.penghubung'!V102+'42.SKPKD'!V102</f>
        <v>0</v>
      </c>
      <c r="W102" s="54">
        <f>'1. dikbud'!W102+'2. dinkes'!W102+'3. moewardi'!W102+'4. margono'!W102+'5. tugurejo'!W102+'6. kelet'!W102+'7. amino'!W102+'8. rsjdska'!W102+'9. rsjdklaten'!W102+'10.binamarga'!W102+'11.psda'!W102+'12.peraskim'!W102+'13.satpol'!W102+'14.kesbangpol'!W102+'15.dinsos'!W102+'16.bpbd'!W102+'17.nakertran'!W102+'18.dp3akab'!W102+'19.dlhk'!W102+'20.dkp'!W102+'21.permades'!W102+'22.dishub'!W102+'23.kominfo'!W102+'24.dinkop'!W102+'25.dpmdptsp'!W102+'26.dinpora'!W102+'27.arpus'!W102+'28.dinlutkan'!W102+'29.distanbun'!W102+'30.ternak'!W102+'31.esdm'!W102+'32.disperindag'!W102+'33.setda'!W102+'34.setwan'!W102+'35.inspektorat'!W102+'36.bappeda'!W102+'37.bppd'!W102+'38.bpkad'!W102+'39.bkd'!W102+'40.bpsdm'!W102+'41.penghubung'!W102+'42.SKPKD'!W102</f>
        <v>0</v>
      </c>
      <c r="X102" s="54">
        <f>'1. dikbud'!X102+'2. dinkes'!X102+'3. moewardi'!X102+'4. margono'!X102+'5. tugurejo'!X102+'6. kelet'!X102+'7. amino'!X102+'8. rsjdska'!X102+'9. rsjdklaten'!X102+'10.binamarga'!X102+'11.psda'!X102+'12.peraskim'!X102+'13.satpol'!X102+'14.kesbangpol'!X102+'15.dinsos'!X102+'16.bpbd'!X102+'17.nakertran'!X102+'18.dp3akab'!X102+'19.dlhk'!X102+'20.dkp'!X102+'21.permades'!X102+'22.dishub'!X102+'23.kominfo'!X102+'24.dinkop'!X102+'25.dpmdptsp'!X102+'26.dinpora'!X102+'27.arpus'!X102+'28.dinlutkan'!X102+'29.distanbun'!X102+'30.ternak'!X102+'31.esdm'!X102+'32.disperindag'!X102+'33.setda'!X102+'34.setwan'!X102+'35.inspektorat'!X102+'36.bappeda'!X102+'37.bppd'!X102+'38.bpkad'!X102+'39.bkd'!X102+'40.bpsdm'!X102+'41.penghubung'!X102+'42.SKPKD'!X102</f>
        <v>0</v>
      </c>
      <c r="Y102" s="54">
        <f>'1. dikbud'!Y102+'2. dinkes'!Y102+'3. moewardi'!Y102+'4. margono'!Y102+'5. tugurejo'!Y102+'6. kelet'!Y102+'7. amino'!Y102+'8. rsjdska'!Y102+'9. rsjdklaten'!Y102+'10.binamarga'!Y102+'11.psda'!Y102+'12.peraskim'!Y102+'13.satpol'!Y102+'14.kesbangpol'!Y102+'15.dinsos'!Y102+'16.bpbd'!Y102+'17.nakertran'!Y102+'18.dp3akab'!Y102+'19.dlhk'!Y102+'20.dkp'!Y102+'21.permades'!Y102+'22.dishub'!Y102+'23.kominfo'!Y102+'24.dinkop'!Y102+'25.dpmdptsp'!Y102+'26.dinpora'!Y102+'27.arpus'!Y102+'28.dinlutkan'!Y102+'29.distanbun'!Y102+'30.ternak'!Y102+'31.esdm'!Y102+'32.disperindag'!Y102+'33.setda'!Y102+'34.setwan'!Y102+'35.inspektorat'!Y102+'36.bappeda'!Y102+'37.bppd'!Y102+'38.bpkad'!Y102+'39.bkd'!Y102+'40.bpsdm'!Y102+'41.penghubung'!Y102+'42.SKPKD'!Y102</f>
        <v>14</v>
      </c>
      <c r="Z102" s="54">
        <f>'1. dikbud'!Z102+'2. dinkes'!Z102+'3. moewardi'!Z102+'4. margono'!Z102+'5. tugurejo'!Z102+'6. kelet'!Z102+'7. amino'!Z102+'8. rsjdska'!Z102+'9. rsjdklaten'!Z102+'10.binamarga'!Z102+'11.psda'!Z102+'12.peraskim'!Z102+'13.satpol'!Z102+'14.kesbangpol'!Z102+'15.dinsos'!Z102+'16.bpbd'!Z102+'17.nakertran'!Z102+'18.dp3akab'!Z102+'19.dlhk'!Z102+'20.dkp'!Z102+'21.permades'!Z102+'22.dishub'!Z102+'23.kominfo'!Z102+'24.dinkop'!Z102+'25.dpmdptsp'!Z102+'26.dinpora'!Z102+'27.arpus'!Z102+'28.dinlutkan'!Z102+'29.distanbun'!Z102+'30.ternak'!Z102+'31.esdm'!Z102+'32.disperindag'!Z102+'33.setda'!Z102+'34.setwan'!Z102+'35.inspektorat'!Z102+'36.bappeda'!Z102+'37.bppd'!Z102+'38.bpkad'!Z102+'39.bkd'!Z102+'40.bpsdm'!Z102+'41.penghubung'!Z102+'42.SKPKD'!Z102</f>
        <v>364724100</v>
      </c>
      <c r="AA102" s="54">
        <f>'1. dikbud'!AA102+'2. dinkes'!AA102+'3. moewardi'!AA102+'4. margono'!AA102+'5. tugurejo'!AA102+'6. kelet'!AA102+'7. amino'!AA102+'8. rsjdska'!AA102+'9. rsjdklaten'!AA102+'10.binamarga'!AA102+'11.psda'!AA102+'12.peraskim'!AA102+'13.satpol'!AA102+'14.kesbangpol'!AA102+'15.dinsos'!AA102+'16.bpbd'!AA102+'17.nakertran'!AA102+'18.dp3akab'!AA102+'19.dlhk'!AA102+'20.dkp'!AA102+'21.permades'!AA102+'22.dishub'!AA102+'23.kominfo'!AA102+'24.dinkop'!AA102+'25.dpmdptsp'!AA102+'26.dinpora'!AA102+'27.arpus'!AA102+'28.dinlutkan'!AA102+'29.distanbun'!AA102+'30.ternak'!AA102+'31.esdm'!AA102+'32.disperindag'!AA102+'33.setda'!AA102+'34.setwan'!AA102+'35.inspektorat'!AA102+'36.bappeda'!AA102+'37.bppd'!AA102+'38.bpkad'!AA102+'39.bkd'!AA102+'40.bpsdm'!AA102+'41.penghubung'!AA102+'42.SKPKD'!AA102</f>
        <v>37076</v>
      </c>
      <c r="AB102" s="54">
        <f>'1. dikbud'!AB102+'2. dinkes'!AB102+'3. moewardi'!AB102+'4. margono'!AB102+'5. tugurejo'!AB102+'6. kelet'!AB102+'7. amino'!AB102+'8. rsjdska'!AB102+'9. rsjdklaten'!AB102+'10.binamarga'!AB102+'11.psda'!AB102+'12.peraskim'!AB102+'13.satpol'!AB102+'14.kesbangpol'!AB102+'15.dinsos'!AB102+'16.bpbd'!AB102+'17.nakertran'!AB102+'18.dp3akab'!AB102+'19.dlhk'!AB102+'20.dkp'!AB102+'21.permades'!AB102+'22.dishub'!AB102+'23.kominfo'!AB102+'24.dinkop'!AB102+'25.dpmdptsp'!AB102+'26.dinpora'!AB102+'27.arpus'!AB102+'28.dinlutkan'!AB102+'29.distanbun'!AB102+'30.ternak'!AB102+'31.esdm'!AB102+'32.disperindag'!AB102+'33.setda'!AB102+'34.setwan'!AB102+'35.inspektorat'!AB102+'36.bappeda'!AB102+'37.bppd'!AB102+'38.bpkad'!AB102+'39.bkd'!AB102+'40.bpsdm'!AB102+'41.penghubung'!AB102+'42.SKPKD'!AB102</f>
        <v>3134644703</v>
      </c>
      <c r="AC102" s="257">
        <f>[1]RkpAkum!D96</f>
        <v>37076</v>
      </c>
      <c r="AD102" s="257">
        <f>[1]RkpAkum!E96</f>
        <v>3134644703</v>
      </c>
      <c r="AE102" s="257">
        <f t="shared" si="10"/>
        <v>0</v>
      </c>
      <c r="AF102" s="257">
        <f t="shared" si="11"/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189144</v>
      </c>
      <c r="D105" s="138">
        <f t="shared" ref="D105:AB105" si="12">SUM(D84:D104)</f>
        <v>91784991687</v>
      </c>
      <c r="E105" s="138">
        <f t="shared" si="12"/>
        <v>13392</v>
      </c>
      <c r="F105" s="138">
        <f t="shared" si="12"/>
        <v>18657992226</v>
      </c>
      <c r="G105" s="138">
        <f t="shared" si="12"/>
        <v>0</v>
      </c>
      <c r="H105" s="138">
        <f t="shared" si="12"/>
        <v>0</v>
      </c>
      <c r="I105" s="138">
        <f t="shared" si="12"/>
        <v>13392</v>
      </c>
      <c r="J105" s="138">
        <f t="shared" si="12"/>
        <v>18657992226</v>
      </c>
      <c r="K105" s="138">
        <f t="shared" si="12"/>
        <v>1056</v>
      </c>
      <c r="L105" s="138">
        <f t="shared" si="12"/>
        <v>3298006267</v>
      </c>
      <c r="M105" s="138">
        <f t="shared" si="12"/>
        <v>4</v>
      </c>
      <c r="N105" s="138">
        <f t="shared" si="12"/>
        <v>4165897656</v>
      </c>
      <c r="O105" s="138">
        <f t="shared" si="12"/>
        <v>7140</v>
      </c>
      <c r="P105" s="138">
        <f t="shared" si="12"/>
        <v>7936839790</v>
      </c>
      <c r="Q105" s="138">
        <f t="shared" si="12"/>
        <v>3377</v>
      </c>
      <c r="R105" s="138">
        <f t="shared" si="12"/>
        <v>4304084902</v>
      </c>
      <c r="S105" s="138">
        <f t="shared" si="12"/>
        <v>2</v>
      </c>
      <c r="T105" s="138">
        <f t="shared" si="12"/>
        <v>183479418</v>
      </c>
      <c r="U105" s="138">
        <f t="shared" si="12"/>
        <v>60</v>
      </c>
      <c r="V105" s="138">
        <f t="shared" si="12"/>
        <v>12194161</v>
      </c>
      <c r="W105" s="138">
        <f t="shared" si="12"/>
        <v>0</v>
      </c>
      <c r="X105" s="138">
        <f t="shared" si="12"/>
        <v>0</v>
      </c>
      <c r="Y105" s="138">
        <f t="shared" si="12"/>
        <v>11639</v>
      </c>
      <c r="Z105" s="138">
        <f t="shared" si="12"/>
        <v>19900502194</v>
      </c>
      <c r="AA105" s="138">
        <f t="shared" si="12"/>
        <v>190897</v>
      </c>
      <c r="AB105" s="138">
        <f t="shared" si="12"/>
        <v>90542481719</v>
      </c>
      <c r="AC105" s="257">
        <f>[1]RkpAkum!D99</f>
        <v>190897</v>
      </c>
      <c r="AD105" s="257">
        <f>[1]RkpAkum!E99</f>
        <v>90542481719</v>
      </c>
      <c r="AE105" s="257">
        <f t="shared" ref="AE105" si="13">AA105-AC105</f>
        <v>0</v>
      </c>
      <c r="AF105" s="257">
        <f t="shared" ref="AF105" si="14">AB105-AD105</f>
        <v>0</v>
      </c>
    </row>
    <row r="107" spans="1:34">
      <c r="C107" s="254">
        <v>189144</v>
      </c>
      <c r="D107" s="254">
        <v>91784991687</v>
      </c>
      <c r="M107" s="233">
        <f>M105-E183</f>
        <v>0</v>
      </c>
      <c r="N107" s="233">
        <f>N105-F183</f>
        <v>0</v>
      </c>
    </row>
    <row r="108" spans="1:34">
      <c r="C108" s="252">
        <f>C105-C107</f>
        <v>0</v>
      </c>
      <c r="D108" s="252">
        <f>D105-D107</f>
        <v>0</v>
      </c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/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54">
        <f>'1. dikbud'!C122+'2. dinkes'!C122+'3. moewardi'!C122+'4. margono'!C122+'5. tugurejo'!C122+'6. kelet'!C122+'7. amino'!C122+'8. rsjdska'!C122+'9. rsjdklaten'!C122+'10.binamarga'!C122+'11.psda'!C122+'12.peraskim'!C122+'13.satpol'!C122+'14.kesbangpol'!C122+'15.dinsos'!C122+'16.bpbd'!C122+'17.nakertran'!C122+'18.dp3akab'!C122+'19.dlhk'!C122+'20.dkp'!C122+'21.permades'!C122+'22.dishub'!C122+'23.kominfo'!C122+'24.dinkop'!C122+'25.dpmdptsp'!C122+'26.dinpora'!C122+'27.arpus'!C122+'28.dinlutkan'!C122+'29.distanbun'!C122+'30.ternak'!C122+'31.esdm'!C122+'32.disperindag'!C122+'33.setda'!C122+'34.setwan'!C122+'35.inspektorat'!C122+'36.bappeda'!C122+'37.bppd'!C122+'38.bpkad'!C122+'39.bkd'!C122+'40.bpsdm'!C122+'41.penghubung'!C122+'42.SKPKD'!C122</f>
        <v>0</v>
      </c>
      <c r="D122" s="54">
        <f>'1. dikbud'!D122+'2. dinkes'!D122+'3. moewardi'!D122+'4. margono'!D122+'5. tugurejo'!D122+'6. kelet'!D122+'7. amino'!D122+'8. rsjdska'!D122+'9. rsjdklaten'!D122+'10.binamarga'!D122+'11.psda'!D122+'12.peraskim'!D122+'13.satpol'!D122+'14.kesbangpol'!D122+'15.dinsos'!D122+'16.bpbd'!D122+'17.nakertran'!D122+'18.dp3akab'!D122+'19.dlhk'!D122+'20.dkp'!D122+'21.permades'!D122+'22.dishub'!D122+'23.kominfo'!D122+'24.dinkop'!D122+'25.dpmdptsp'!D122+'26.dinpora'!D122+'27.arpus'!D122+'28.dinlutkan'!D122+'29.distanbun'!D122+'30.ternak'!D122+'31.esdm'!D122+'32.disperindag'!D122+'33.setda'!D122+'34.setwan'!D122+'35.inspektorat'!D122+'36.bappeda'!D122+'37.bppd'!D122+'38.bpkad'!D122+'39.bkd'!D122+'40.bpsdm'!D122+'41.penghubung'!D122+'42.SKPKD'!D122</f>
        <v>0</v>
      </c>
      <c r="E122" s="54">
        <f>'1. dikbud'!E122+'2. dinkes'!E122+'3. moewardi'!E122+'4. margono'!E122+'5. tugurejo'!E122+'6. kelet'!E122+'7. amino'!E122+'8. rsjdska'!E122+'9. rsjdklaten'!E122+'10.binamarga'!E122+'11.psda'!E122+'12.peraskim'!E122+'13.satpol'!E122+'14.kesbangpol'!E122+'15.dinsos'!E122+'16.bpbd'!E122+'17.nakertran'!E122+'18.dp3akab'!E122+'19.dlhk'!E122+'20.dkp'!E122+'21.permades'!E122+'22.dishub'!E122+'23.kominfo'!E122+'24.dinkop'!E122+'25.dpmdptsp'!E122+'26.dinpora'!E122+'27.arpus'!E122+'28.dinlutkan'!E122+'29.distanbun'!E122+'30.ternak'!E122+'31.esdm'!E122+'32.disperindag'!E122+'33.setda'!E122+'34.setwan'!E122+'35.inspektorat'!E122+'36.bappeda'!E122+'37.bppd'!E122+'38.bpkad'!E122+'39.bkd'!E122+'40.bpsdm'!E122+'41.penghubung'!E122+'42.SKPKD'!E122</f>
        <v>0</v>
      </c>
      <c r="F122" s="54">
        <f>'1. dikbud'!F122+'2. dinkes'!F122+'3. moewardi'!F122+'4. margono'!F122+'5. tugurejo'!F122+'6. kelet'!F122+'7. amino'!F122+'8. rsjdska'!F122+'9. rsjdklaten'!F122+'10.binamarga'!F122+'11.psda'!F122+'12.peraskim'!F122+'13.satpol'!F122+'14.kesbangpol'!F122+'15.dinsos'!F122+'16.bpbd'!F122+'17.nakertran'!F122+'18.dp3akab'!F122+'19.dlhk'!F122+'20.dkp'!F122+'21.permades'!F122+'22.dishub'!F122+'23.kominfo'!F122+'24.dinkop'!F122+'25.dpmdptsp'!F122+'26.dinpora'!F122+'27.arpus'!F122+'28.dinlutkan'!F122+'29.distanbun'!F122+'30.ternak'!F122+'31.esdm'!F122+'32.disperindag'!F122+'33.setda'!F122+'34.setwan'!F122+'35.inspektorat'!F122+'36.bappeda'!F122+'37.bppd'!F122+'38.bpkad'!F122+'39.bkd'!F122+'40.bpsdm'!F122+'41.penghubung'!F122+'42.SKPKD'!F122</f>
        <v>0</v>
      </c>
      <c r="G122" s="54">
        <f>'1. dikbud'!G122+'2. dinkes'!G122+'3. moewardi'!G122+'4. margono'!G122+'5. tugurejo'!G122+'6. kelet'!G122+'7. amino'!G122+'8. rsjdska'!G122+'9. rsjdklaten'!G122+'10.binamarga'!G122+'11.psda'!G122+'12.peraskim'!G122+'13.satpol'!G122+'14.kesbangpol'!G122+'15.dinsos'!G122+'16.bpbd'!G122+'17.nakertran'!G122+'18.dp3akab'!G122+'19.dlhk'!G122+'20.dkp'!G122+'21.permades'!G122+'22.dishub'!G122+'23.kominfo'!G122+'24.dinkop'!G122+'25.dpmdptsp'!G122+'26.dinpora'!G122+'27.arpus'!G122+'28.dinlutkan'!G122+'29.distanbun'!G122+'30.ternak'!G122+'31.esdm'!G122+'32.disperindag'!G122+'33.setda'!G122+'34.setwan'!G122+'35.inspektorat'!G122+'36.bappeda'!G122+'37.bppd'!G122+'38.bpkad'!G122+'39.bkd'!G122+'40.bpsdm'!G122+'41.penghubung'!G122+'42.SKPKD'!G122</f>
        <v>0</v>
      </c>
      <c r="H122" s="54">
        <f>'1. dikbud'!H122+'2. dinkes'!H122+'3. moewardi'!H122+'4. margono'!H122+'5. tugurejo'!H122+'6. kelet'!H122+'7. amino'!H122+'8. rsjdska'!H122+'9. rsjdklaten'!H122+'10.binamarga'!H122+'11.psda'!H122+'12.peraskim'!H122+'13.satpol'!H122+'14.kesbangpol'!H122+'15.dinsos'!H122+'16.bpbd'!H122+'17.nakertran'!H122+'18.dp3akab'!H122+'19.dlhk'!H122+'20.dkp'!H122+'21.permades'!H122+'22.dishub'!H122+'23.kominfo'!H122+'24.dinkop'!H122+'25.dpmdptsp'!H122+'26.dinpora'!H122+'27.arpus'!H122+'28.dinlutkan'!H122+'29.distanbun'!H122+'30.ternak'!H122+'31.esdm'!H122+'32.disperindag'!H122+'33.setda'!H122+'34.setwan'!H122+'35.inspektorat'!H122+'36.bappeda'!H122+'37.bppd'!H122+'38.bpkad'!H122+'39.bkd'!H122+'40.bpsdm'!H122+'41.penghubung'!H122+'42.SKPKD'!H122</f>
        <v>0</v>
      </c>
      <c r="I122" s="54">
        <f>'1. dikbud'!I122+'2. dinkes'!I122+'3. moewardi'!I122+'4. margono'!I122+'5. tugurejo'!I122+'6. kelet'!I122+'7. amino'!I122+'8. rsjdska'!I122+'9. rsjdklaten'!I122+'10.binamarga'!I122+'11.psda'!I122+'12.peraskim'!I122+'13.satpol'!I122+'14.kesbangpol'!I122+'15.dinsos'!I122+'16.bpbd'!I122+'17.nakertran'!I122+'18.dp3akab'!I122+'19.dlhk'!I122+'20.dkp'!I122+'21.permades'!I122+'22.dishub'!I122+'23.kominfo'!I122+'24.dinkop'!I122+'25.dpmdptsp'!I122+'26.dinpora'!I122+'27.arpus'!I122+'28.dinlutkan'!I122+'29.distanbun'!I122+'30.ternak'!I122+'31.esdm'!I122+'32.disperindag'!I122+'33.setda'!I122+'34.setwan'!I122+'35.inspektorat'!I122+'36.bappeda'!I122+'37.bppd'!I122+'38.bpkad'!I122+'39.bkd'!I122+'40.bpsdm'!I122+'41.penghubung'!I122+'42.SKPKD'!I122</f>
        <v>0</v>
      </c>
      <c r="J122" s="54">
        <f>'1. dikbud'!J122+'2. dinkes'!J122+'3. moewardi'!J122+'4. margono'!J122+'5. tugurejo'!J122+'6. kelet'!J122+'7. amino'!J122+'8. rsjdska'!J122+'9. rsjdklaten'!J122+'10.binamarga'!J122+'11.psda'!J122+'12.peraskim'!J122+'13.satpol'!J122+'14.kesbangpol'!J122+'15.dinsos'!J122+'16.bpbd'!J122+'17.nakertran'!J122+'18.dp3akab'!J122+'19.dlhk'!J122+'20.dkp'!J122+'21.permades'!J122+'22.dishub'!J122+'23.kominfo'!J122+'24.dinkop'!J122+'25.dpmdptsp'!J122+'26.dinpora'!J122+'27.arpus'!J122+'28.dinlutkan'!J122+'29.distanbun'!J122+'30.ternak'!J122+'31.esdm'!J122+'32.disperindag'!J122+'33.setda'!J122+'34.setwan'!J122+'35.inspektorat'!J122+'36.bappeda'!J122+'37.bppd'!J122+'38.bpkad'!J122+'39.bkd'!J122+'40.bpsdm'!J122+'41.penghubung'!J122+'42.SKPKD'!J122</f>
        <v>0</v>
      </c>
      <c r="K122" s="54">
        <f>'1. dikbud'!K122+'2. dinkes'!K122+'3. moewardi'!K122+'4. margono'!K122+'5. tugurejo'!K122+'6. kelet'!K122+'7. amino'!K122+'8. rsjdska'!K122+'9. rsjdklaten'!K122+'10.binamarga'!K122+'11.psda'!K122+'12.peraskim'!K122+'13.satpol'!K122+'14.kesbangpol'!K122+'15.dinsos'!K122+'16.bpbd'!K122+'17.nakertran'!K122+'18.dp3akab'!K122+'19.dlhk'!K122+'20.dkp'!K122+'21.permades'!K122+'22.dishub'!K122+'23.kominfo'!K122+'24.dinkop'!K122+'25.dpmdptsp'!K122+'26.dinpora'!K122+'27.arpus'!K122+'28.dinlutkan'!K122+'29.distanbun'!K122+'30.ternak'!K122+'31.esdm'!K122+'32.disperindag'!K122+'33.setda'!K122+'34.setwan'!K122+'35.inspektorat'!K122+'36.bappeda'!K122+'37.bppd'!K122+'38.bpkad'!K122+'39.bkd'!K122+'40.bpsdm'!K122+'41.penghubung'!K122+'42.SKPKD'!K122</f>
        <v>0</v>
      </c>
      <c r="L122" s="54">
        <f>'1. dikbud'!L122+'2. dinkes'!L122+'3. moewardi'!L122+'4. margono'!L122+'5. tugurejo'!L122+'6. kelet'!L122+'7. amino'!L122+'8. rsjdska'!L122+'9. rsjdklaten'!L122+'10.binamarga'!L122+'11.psda'!L122+'12.peraskim'!L122+'13.satpol'!L122+'14.kesbangpol'!L122+'15.dinsos'!L122+'16.bpbd'!L122+'17.nakertran'!L122+'18.dp3akab'!L122+'19.dlhk'!L122+'20.dkp'!L122+'21.permades'!L122+'22.dishub'!L122+'23.kominfo'!L122+'24.dinkop'!L122+'25.dpmdptsp'!L122+'26.dinpora'!L122+'27.arpus'!L122+'28.dinlutkan'!L122+'29.distanbun'!L122+'30.ternak'!L122+'31.esdm'!L122+'32.disperindag'!L122+'33.setda'!L122+'34.setwan'!L122+'35.inspektorat'!L122+'36.bappeda'!L122+'37.bppd'!L122+'38.bpkad'!L122+'39.bkd'!L122+'40.bpsdm'!L122+'41.penghubung'!L122+'42.SKPKD'!L122</f>
        <v>0</v>
      </c>
      <c r="M122" s="54">
        <f>'1. dikbud'!M122+'2. dinkes'!M122+'3. moewardi'!M122+'4. margono'!M122+'5. tugurejo'!M122+'6. kelet'!M122+'7. amino'!M122+'8. rsjdska'!M122+'9. rsjdklaten'!M122+'10.binamarga'!M122+'11.psda'!M122+'12.peraskim'!M122+'13.satpol'!M122+'14.kesbangpol'!M122+'15.dinsos'!M122+'16.bpbd'!M122+'17.nakertran'!M122+'18.dp3akab'!M122+'19.dlhk'!M122+'20.dkp'!M122+'21.permades'!M122+'22.dishub'!M122+'23.kominfo'!M122+'24.dinkop'!M122+'25.dpmdptsp'!M122+'26.dinpora'!M122+'27.arpus'!M122+'28.dinlutkan'!M122+'29.distanbun'!M122+'30.ternak'!M122+'31.esdm'!M122+'32.disperindag'!M122+'33.setda'!M122+'34.setwan'!M122+'35.inspektorat'!M122+'36.bappeda'!M122+'37.bppd'!M122+'38.bpkad'!M122+'39.bkd'!M122+'40.bpsdm'!M122+'41.penghubung'!M122+'42.SKPKD'!M122</f>
        <v>0</v>
      </c>
      <c r="N122" s="54">
        <f>'1. dikbud'!N122+'2. dinkes'!N122+'3. moewardi'!N122+'4. margono'!N122+'5. tugurejo'!N122+'6. kelet'!N122+'7. amino'!N122+'8. rsjdska'!N122+'9. rsjdklaten'!N122+'10.binamarga'!N122+'11.psda'!N122+'12.peraskim'!N122+'13.satpol'!N122+'14.kesbangpol'!N122+'15.dinsos'!N122+'16.bpbd'!N122+'17.nakertran'!N122+'18.dp3akab'!N122+'19.dlhk'!N122+'20.dkp'!N122+'21.permades'!N122+'22.dishub'!N122+'23.kominfo'!N122+'24.dinkop'!N122+'25.dpmdptsp'!N122+'26.dinpora'!N122+'27.arpus'!N122+'28.dinlutkan'!N122+'29.distanbun'!N122+'30.ternak'!N122+'31.esdm'!N122+'32.disperindag'!N122+'33.setda'!N122+'34.setwan'!N122+'35.inspektorat'!N122+'36.bappeda'!N122+'37.bppd'!N122+'38.bpkad'!N122+'39.bkd'!N122+'40.bpsdm'!N122+'41.penghubung'!N122+'42.SKPKD'!N122</f>
        <v>0</v>
      </c>
      <c r="O122" s="54">
        <f>'1. dikbud'!O122+'2. dinkes'!O122+'3. moewardi'!O122+'4. margono'!O122+'5. tugurejo'!O122+'6. kelet'!O122+'7. amino'!O122+'8. rsjdska'!O122+'9. rsjdklaten'!O122+'10.binamarga'!O122+'11.psda'!O122+'12.peraskim'!O122+'13.satpol'!O122+'14.kesbangpol'!O122+'15.dinsos'!O122+'16.bpbd'!O122+'17.nakertran'!O122+'18.dp3akab'!O122+'19.dlhk'!O122+'20.dkp'!O122+'21.permades'!O122+'22.dishub'!O122+'23.kominfo'!O122+'24.dinkop'!O122+'25.dpmdptsp'!O122+'26.dinpora'!O122+'27.arpus'!O122+'28.dinlutkan'!O122+'29.distanbun'!O122+'30.ternak'!O122+'31.esdm'!O122+'32.disperindag'!O122+'33.setda'!O122+'34.setwan'!O122+'35.inspektorat'!O122+'36.bappeda'!O122+'37.bppd'!O122+'38.bpkad'!O122+'39.bkd'!O122+'40.bpsdm'!O122+'41.penghubung'!O122+'42.SKPKD'!O122</f>
        <v>0</v>
      </c>
      <c r="P122" s="54">
        <f>'1. dikbud'!P122+'2. dinkes'!P122+'3. moewardi'!P122+'4. margono'!P122+'5. tugurejo'!P122+'6. kelet'!P122+'7. amino'!P122+'8. rsjdska'!P122+'9. rsjdklaten'!P122+'10.binamarga'!P122+'11.psda'!P122+'12.peraskim'!P122+'13.satpol'!P122+'14.kesbangpol'!P122+'15.dinsos'!P122+'16.bpbd'!P122+'17.nakertran'!P122+'18.dp3akab'!P122+'19.dlhk'!P122+'20.dkp'!P122+'21.permades'!P122+'22.dishub'!P122+'23.kominfo'!P122+'24.dinkop'!P122+'25.dpmdptsp'!P122+'26.dinpora'!P122+'27.arpus'!P122+'28.dinlutkan'!P122+'29.distanbun'!P122+'30.ternak'!P122+'31.esdm'!P122+'32.disperindag'!P122+'33.setda'!P122+'34.setwan'!P122+'35.inspektorat'!P122+'36.bappeda'!P122+'37.bppd'!P122+'38.bpkad'!P122+'39.bkd'!P122+'40.bpsdm'!P122+'41.penghubung'!P122+'42.SKPKD'!P122</f>
        <v>0</v>
      </c>
      <c r="Q122" s="54">
        <f>'1. dikbud'!Q122+'2. dinkes'!Q122+'3. moewardi'!Q122+'4. margono'!Q122+'5. tugurejo'!Q122+'6. kelet'!Q122+'7. amino'!Q122+'8. rsjdska'!Q122+'9. rsjdklaten'!Q122+'10.binamarga'!Q122+'11.psda'!Q122+'12.peraskim'!Q122+'13.satpol'!Q122+'14.kesbangpol'!Q122+'15.dinsos'!Q122+'16.bpbd'!Q122+'17.nakertran'!Q122+'18.dp3akab'!Q122+'19.dlhk'!Q122+'20.dkp'!Q122+'21.permades'!Q122+'22.dishub'!Q122+'23.kominfo'!Q122+'24.dinkop'!Q122+'25.dpmdptsp'!Q122+'26.dinpora'!Q122+'27.arpus'!Q122+'28.dinlutkan'!Q122+'29.distanbun'!Q122+'30.ternak'!Q122+'31.esdm'!Q122+'32.disperindag'!Q122+'33.setda'!Q122+'34.setwan'!Q122+'35.inspektorat'!Q122+'36.bappeda'!Q122+'37.bppd'!Q122+'38.bpkad'!Q122+'39.bkd'!Q122+'40.bpsdm'!Q122+'41.penghubung'!Q122+'42.SKPKD'!Q122</f>
        <v>0</v>
      </c>
      <c r="R122" s="54">
        <f>'1. dikbud'!R122+'2. dinkes'!R122+'3. moewardi'!R122+'4. margono'!R122+'5. tugurejo'!R122+'6. kelet'!R122+'7. amino'!R122+'8. rsjdska'!R122+'9. rsjdklaten'!R122+'10.binamarga'!R122+'11.psda'!R122+'12.peraskim'!R122+'13.satpol'!R122+'14.kesbangpol'!R122+'15.dinsos'!R122+'16.bpbd'!R122+'17.nakertran'!R122+'18.dp3akab'!R122+'19.dlhk'!R122+'20.dkp'!R122+'21.permades'!R122+'22.dishub'!R122+'23.kominfo'!R122+'24.dinkop'!R122+'25.dpmdptsp'!R122+'26.dinpora'!R122+'27.arpus'!R122+'28.dinlutkan'!R122+'29.distanbun'!R122+'30.ternak'!R122+'31.esdm'!R122+'32.disperindag'!R122+'33.setda'!R122+'34.setwan'!R122+'35.inspektorat'!R122+'36.bappeda'!R122+'37.bppd'!R122+'38.bpkad'!R122+'39.bkd'!R122+'40.bpsdm'!R122+'41.penghubung'!R122+'42.SKPKD'!R122</f>
        <v>0</v>
      </c>
      <c r="S122" s="54">
        <f>'1. dikbud'!S122+'2. dinkes'!S122+'3. moewardi'!S122+'4. margono'!S122+'5. tugurejo'!S122+'6. kelet'!S122+'7. amino'!S122+'8. rsjdska'!S122+'9. rsjdklaten'!S122+'10.binamarga'!S122+'11.psda'!S122+'12.peraskim'!S122+'13.satpol'!S122+'14.kesbangpol'!S122+'15.dinsos'!S122+'16.bpbd'!S122+'17.nakertran'!S122+'18.dp3akab'!S122+'19.dlhk'!S122+'20.dkp'!S122+'21.permades'!S122+'22.dishub'!S122+'23.kominfo'!S122+'24.dinkop'!S122+'25.dpmdptsp'!S122+'26.dinpora'!S122+'27.arpus'!S122+'28.dinlutkan'!S122+'29.distanbun'!S122+'30.ternak'!S122+'31.esdm'!S122+'32.disperindag'!S122+'33.setda'!S122+'34.setwan'!S122+'35.inspektorat'!S122+'36.bappeda'!S122+'37.bppd'!S122+'38.bpkad'!S122+'39.bkd'!S122+'40.bpsdm'!S122+'41.penghubung'!S122+'42.SKPKD'!S122</f>
        <v>0</v>
      </c>
      <c r="T122" s="54">
        <f>'1. dikbud'!T122+'2. dinkes'!T122+'3. moewardi'!T122+'4. margono'!T122+'5. tugurejo'!T122+'6. kelet'!T122+'7. amino'!T122+'8. rsjdska'!T122+'9. rsjdklaten'!T122+'10.binamarga'!T122+'11.psda'!T122+'12.peraskim'!T122+'13.satpol'!T122+'14.kesbangpol'!T122+'15.dinsos'!T122+'16.bpbd'!T122+'17.nakertran'!T122+'18.dp3akab'!T122+'19.dlhk'!T122+'20.dkp'!T122+'21.permades'!T122+'22.dishub'!T122+'23.kominfo'!T122+'24.dinkop'!T122+'25.dpmdptsp'!T122+'26.dinpora'!T122+'27.arpus'!T122+'28.dinlutkan'!T122+'29.distanbun'!T122+'30.ternak'!T122+'31.esdm'!T122+'32.disperindag'!T122+'33.setda'!T122+'34.setwan'!T122+'35.inspektorat'!T122+'36.bappeda'!T122+'37.bppd'!T122+'38.bpkad'!T122+'39.bkd'!T122+'40.bpsdm'!T122+'41.penghubung'!T122+'42.SKPKD'!T122</f>
        <v>0</v>
      </c>
      <c r="U122" s="54">
        <f>'1. dikbud'!U122+'2. dinkes'!U122+'3. moewardi'!U122+'4. margono'!U122+'5. tugurejo'!U122+'6. kelet'!U122+'7. amino'!U122+'8. rsjdska'!U122+'9. rsjdklaten'!U122+'10.binamarga'!U122+'11.psda'!U122+'12.peraskim'!U122+'13.satpol'!U122+'14.kesbangpol'!U122+'15.dinsos'!U122+'16.bpbd'!U122+'17.nakertran'!U122+'18.dp3akab'!U122+'19.dlhk'!U122+'20.dkp'!U122+'21.permades'!U122+'22.dishub'!U122+'23.kominfo'!U122+'24.dinkop'!U122+'25.dpmdptsp'!U122+'26.dinpora'!U122+'27.arpus'!U122+'28.dinlutkan'!U122+'29.distanbun'!U122+'30.ternak'!U122+'31.esdm'!U122+'32.disperindag'!U122+'33.setda'!U122+'34.setwan'!U122+'35.inspektorat'!U122+'36.bappeda'!U122+'37.bppd'!U122+'38.bpkad'!U122+'39.bkd'!U122+'40.bpsdm'!U122+'41.penghubung'!U122+'42.SKPKD'!U122</f>
        <v>0</v>
      </c>
      <c r="V122" s="54">
        <f>'1. dikbud'!V122+'2. dinkes'!V122+'3. moewardi'!V122+'4. margono'!V122+'5. tugurejo'!V122+'6. kelet'!V122+'7. amino'!V122+'8. rsjdska'!V122+'9. rsjdklaten'!V122+'10.binamarga'!V122+'11.psda'!V122+'12.peraskim'!V122+'13.satpol'!V122+'14.kesbangpol'!V122+'15.dinsos'!V122+'16.bpbd'!V122+'17.nakertran'!V122+'18.dp3akab'!V122+'19.dlhk'!V122+'20.dkp'!V122+'21.permades'!V122+'22.dishub'!V122+'23.kominfo'!V122+'24.dinkop'!V122+'25.dpmdptsp'!V122+'26.dinpora'!V122+'27.arpus'!V122+'28.dinlutkan'!V122+'29.distanbun'!V122+'30.ternak'!V122+'31.esdm'!V122+'32.disperindag'!V122+'33.setda'!V122+'34.setwan'!V122+'35.inspektorat'!V122+'36.bappeda'!V122+'37.bppd'!V122+'38.bpkad'!V122+'39.bkd'!V122+'40.bpsdm'!V122+'41.penghubung'!V122+'42.SKPKD'!V122</f>
        <v>0</v>
      </c>
      <c r="W122" s="54">
        <f>'1. dikbud'!W122+'2. dinkes'!W122+'3. moewardi'!W122+'4. margono'!W122+'5. tugurejo'!W122+'6. kelet'!W122+'7. amino'!W122+'8. rsjdska'!W122+'9. rsjdklaten'!W122+'10.binamarga'!W122+'11.psda'!W122+'12.peraskim'!W122+'13.satpol'!W122+'14.kesbangpol'!W122+'15.dinsos'!W122+'16.bpbd'!W122+'17.nakertran'!W122+'18.dp3akab'!W122+'19.dlhk'!W122+'20.dkp'!W122+'21.permades'!W122+'22.dishub'!W122+'23.kominfo'!W122+'24.dinkop'!W122+'25.dpmdptsp'!W122+'26.dinpora'!W122+'27.arpus'!W122+'28.dinlutkan'!W122+'29.distanbun'!W122+'30.ternak'!W122+'31.esdm'!W122+'32.disperindag'!W122+'33.setda'!W122+'34.setwan'!W122+'35.inspektorat'!W122+'36.bappeda'!W122+'37.bppd'!W122+'38.bpkad'!W122+'39.bkd'!W122+'40.bpsdm'!W122+'41.penghubung'!W122+'42.SKPKD'!W122</f>
        <v>0</v>
      </c>
      <c r="X122" s="54">
        <f>'1. dikbud'!X122+'2. dinkes'!X122+'3. moewardi'!X122+'4. margono'!X122+'5. tugurejo'!X122+'6. kelet'!X122+'7. amino'!X122+'8. rsjdska'!X122+'9. rsjdklaten'!X122+'10.binamarga'!X122+'11.psda'!X122+'12.peraskim'!X122+'13.satpol'!X122+'14.kesbangpol'!X122+'15.dinsos'!X122+'16.bpbd'!X122+'17.nakertran'!X122+'18.dp3akab'!X122+'19.dlhk'!X122+'20.dkp'!X122+'21.permades'!X122+'22.dishub'!X122+'23.kominfo'!X122+'24.dinkop'!X122+'25.dpmdptsp'!X122+'26.dinpora'!X122+'27.arpus'!X122+'28.dinlutkan'!X122+'29.distanbun'!X122+'30.ternak'!X122+'31.esdm'!X122+'32.disperindag'!X122+'33.setda'!X122+'34.setwan'!X122+'35.inspektorat'!X122+'36.bappeda'!X122+'37.bppd'!X122+'38.bpkad'!X122+'39.bkd'!X122+'40.bpsdm'!X122+'41.penghubung'!X122+'42.SKPKD'!X122</f>
        <v>0</v>
      </c>
      <c r="Y122" s="54">
        <f>'1. dikbud'!Y122+'2. dinkes'!Y122+'3. moewardi'!Y122+'4. margono'!Y122+'5. tugurejo'!Y122+'6. kelet'!Y122+'7. amino'!Y122+'8. rsjdska'!Y122+'9. rsjdklaten'!Y122+'10.binamarga'!Y122+'11.psda'!Y122+'12.peraskim'!Y122+'13.satpol'!Y122+'14.kesbangpol'!Y122+'15.dinsos'!Y122+'16.bpbd'!Y122+'17.nakertran'!Y122+'18.dp3akab'!Y122+'19.dlhk'!Y122+'20.dkp'!Y122+'21.permades'!Y122+'22.dishub'!Y122+'23.kominfo'!Y122+'24.dinkop'!Y122+'25.dpmdptsp'!Y122+'26.dinpora'!Y122+'27.arpus'!Y122+'28.dinlutkan'!Y122+'29.distanbun'!Y122+'30.ternak'!Y122+'31.esdm'!Y122+'32.disperindag'!Y122+'33.setda'!Y122+'34.setwan'!Y122+'35.inspektorat'!Y122+'36.bappeda'!Y122+'37.bppd'!Y122+'38.bpkad'!Y122+'39.bkd'!Y122+'40.bpsdm'!Y122+'41.penghubung'!Y122+'42.SKPKD'!Y122</f>
        <v>0</v>
      </c>
      <c r="Z122" s="54">
        <f>'1. dikbud'!Z122+'2. dinkes'!Z122+'3. moewardi'!Z122+'4. margono'!Z122+'5. tugurejo'!Z122+'6. kelet'!Z122+'7. amino'!Z122+'8. rsjdska'!Z122+'9. rsjdklaten'!Z122+'10.binamarga'!Z122+'11.psda'!Z122+'12.peraskim'!Z122+'13.satpol'!Z122+'14.kesbangpol'!Z122+'15.dinsos'!Z122+'16.bpbd'!Z122+'17.nakertran'!Z122+'18.dp3akab'!Z122+'19.dlhk'!Z122+'20.dkp'!Z122+'21.permades'!Z122+'22.dishub'!Z122+'23.kominfo'!Z122+'24.dinkop'!Z122+'25.dpmdptsp'!Z122+'26.dinpora'!Z122+'27.arpus'!Z122+'28.dinlutkan'!Z122+'29.distanbun'!Z122+'30.ternak'!Z122+'31.esdm'!Z122+'32.disperindag'!Z122+'33.setda'!Z122+'34.setwan'!Z122+'35.inspektorat'!Z122+'36.bappeda'!Z122+'37.bppd'!Z122+'38.bpkad'!Z122+'39.bkd'!Z122+'40.bpsdm'!Z122+'41.penghubung'!Z122+'42.SKPKD'!Z122</f>
        <v>0</v>
      </c>
      <c r="AA122" s="54">
        <f>'1. dikbud'!AA122+'2. dinkes'!AA122+'3. moewardi'!AA122+'4. margono'!AA122+'5. tugurejo'!AA122+'6. kelet'!AA122+'7. amino'!AA122+'8. rsjdska'!AA122+'9. rsjdklaten'!AA122+'10.binamarga'!AA122+'11.psda'!AA122+'12.peraskim'!AA122+'13.satpol'!AA122+'14.kesbangpol'!AA122+'15.dinsos'!AA122+'16.bpbd'!AA122+'17.nakertran'!AA122+'18.dp3akab'!AA122+'19.dlhk'!AA122+'20.dkp'!AA122+'21.permades'!AA122+'22.dishub'!AA122+'23.kominfo'!AA122+'24.dinkop'!AA122+'25.dpmdptsp'!AA122+'26.dinpora'!AA122+'27.arpus'!AA122+'28.dinlutkan'!AA122+'29.distanbun'!AA122+'30.ternak'!AA122+'31.esdm'!AA122+'32.disperindag'!AA122+'33.setda'!AA122+'34.setwan'!AA122+'35.inspektorat'!AA122+'36.bappeda'!AA122+'37.bppd'!AA122+'38.bpkad'!AA122+'39.bkd'!AA122+'40.bpsdm'!AA122+'41.penghubung'!AA122+'42.SKPKD'!AA122</f>
        <v>0</v>
      </c>
      <c r="AB122" s="54">
        <f>'1. dikbud'!AB122+'2. dinkes'!AB122+'3. moewardi'!AB122+'4. margono'!AB122+'5. tugurejo'!AB122+'6. kelet'!AB122+'7. amino'!AB122+'8. rsjdska'!AB122+'9. rsjdklaten'!AB122+'10.binamarga'!AB122+'11.psda'!AB122+'12.peraskim'!AB122+'13.satpol'!AB122+'14.kesbangpol'!AB122+'15.dinsos'!AB122+'16.bpbd'!AB122+'17.nakertran'!AB122+'18.dp3akab'!AB122+'19.dlhk'!AB122+'20.dkp'!AB122+'21.permades'!AB122+'22.dishub'!AB122+'23.kominfo'!AB122+'24.dinkop'!AB122+'25.dpmdptsp'!AB122+'26.dinpora'!AB122+'27.arpus'!AB122+'28.dinlutkan'!AB122+'29.distanbun'!AB122+'30.ternak'!AB122+'31.esdm'!AB122+'32.disperindag'!AB122+'33.setda'!AB122+'34.setwan'!AB122+'35.inspektorat'!AB122+'36.bappeda'!AB122+'37.bppd'!AB122+'38.bpkad'!AB122+'39.bkd'!AB122+'40.bpsdm'!AB122+'41.penghubung'!AB122+'42.SKPKD'!AB122</f>
        <v>0</v>
      </c>
      <c r="AC122" s="54">
        <f>'1. dikbud'!AC122+'2. dinkes'!AC122+'3. moewardi'!AC122+'4. margono'!AC122+'5. tugurejo'!AC122+'6. kelet'!AC122+'7. amino'!AC122+'8. rsjdska'!AC122+'9. rsjdklaten'!AC122+'10.binamarga'!AC122+'11.psda'!AC122+'12.peraskim'!AC122+'13.satpol'!AC122+'14.kesbangpol'!AC122+'15.dinsos'!AC122+'16.bpbd'!AC122+'17.nakertran'!AC122+'18.dp3akab'!AC122+'19.dlhk'!AC122+'20.dkp'!AC122+'21.permades'!AC122+'22.dishub'!AC122+'23.kominfo'!AC122+'24.dinkop'!AC122+'25.dpmdptsp'!AC122+'26.dinpora'!AC122+'27.arpus'!AC122+'28.dinlutkan'!AC122+'29.distanbun'!AC122+'30.ternak'!AC122+'31.esdm'!AC122+'32.disperindag'!AC122+'33.setda'!AC122+'34.setwan'!AC122+'35.inspektorat'!AC122+'36.bappeda'!AC122+'37.bppd'!AC122+'38.bpkad'!AC122+'39.bkd'!AC122+'40.bpsdm'!AC122+'41.penghubung'!AC122+'42.SKPKD'!AC122</f>
        <v>0</v>
      </c>
      <c r="AD122" s="54">
        <f>'1. dikbud'!AD122+'2. dinkes'!AD122+'3. moewardi'!AD122+'4. margono'!AD122+'5. tugurejo'!AD122+'6. kelet'!AD122+'7. amino'!AD122+'8. rsjdska'!AD122+'9. rsjdklaten'!AD122+'10.binamarga'!AD122+'11.psda'!AD122+'12.peraskim'!AD122+'13.satpol'!AD122+'14.kesbangpol'!AD122+'15.dinsos'!AD122+'16.bpbd'!AD122+'17.nakertran'!AD122+'18.dp3akab'!AD122+'19.dlhk'!AD122+'20.dkp'!AD122+'21.permades'!AD122+'22.dishub'!AD122+'23.kominfo'!AD122+'24.dinkop'!AD122+'25.dpmdptsp'!AD122+'26.dinpora'!AD122+'27.arpus'!AD122+'28.dinlutkan'!AD122+'29.distanbun'!AD122+'30.ternak'!AD122+'31.esdm'!AD122+'32.disperindag'!AD122+'33.setda'!AD122+'34.setwan'!AD122+'35.inspektorat'!AD122+'36.bappeda'!AD122+'37.bppd'!AD122+'38.bpkad'!AD122+'39.bkd'!AD122+'40.bpsdm'!AD122+'41.penghubung'!AD122+'42.SKPKD'!AD122</f>
        <v>0</v>
      </c>
      <c r="AE122" s="54">
        <f>'1. dikbud'!AE122+'2. dinkes'!AE122+'3. moewardi'!AE122+'4. margono'!AE122+'5. tugurejo'!AE122+'6. kelet'!AE122+'7. amino'!AE122+'8. rsjdska'!AE122+'9. rsjdklaten'!AE122+'10.binamarga'!AE122+'11.psda'!AE122+'12.peraskim'!AE122+'13.satpol'!AE122+'14.kesbangpol'!AE122+'15.dinsos'!AE122+'16.bpbd'!AE122+'17.nakertran'!AE122+'18.dp3akab'!AE122+'19.dlhk'!AE122+'20.dkp'!AE122+'21.permades'!AE122+'22.dishub'!AE122+'23.kominfo'!AE122+'24.dinkop'!AE122+'25.dpmdptsp'!AE122+'26.dinpora'!AE122+'27.arpus'!AE122+'28.dinlutkan'!AE122+'29.distanbun'!AE122+'30.ternak'!AE122+'31.esdm'!AE122+'32.disperindag'!AE122+'33.setda'!AE122+'34.setwan'!AE122+'35.inspektorat'!AE122+'36.bappeda'!AE122+'37.bppd'!AE122+'38.bpkad'!AE122+'39.bkd'!AE122+'40.bpsdm'!AE122+'41.penghubung'!AE122+'42.SKPKD'!AE122</f>
        <v>0</v>
      </c>
      <c r="AF122" s="54">
        <f>'1. dikbud'!AF122+'2. dinkes'!AF122+'3. moewardi'!AF122+'4. margono'!AF122+'5. tugurejo'!AF122+'6. kelet'!AF122+'7. amino'!AF122+'8. rsjdska'!AF122+'9. rsjdklaten'!AF122+'10.binamarga'!AF122+'11.psda'!AF122+'12.peraskim'!AF122+'13.satpol'!AF122+'14.kesbangpol'!AF122+'15.dinsos'!AF122+'16.bpbd'!AF122+'17.nakertran'!AF122+'18.dp3akab'!AF122+'19.dlhk'!AF122+'20.dkp'!AF122+'21.permades'!AF122+'22.dishub'!AF122+'23.kominfo'!AF122+'24.dinkop'!AF122+'25.dpmdptsp'!AF122+'26.dinpora'!AF122+'27.arpus'!AF122+'28.dinlutkan'!AF122+'29.distanbun'!AF122+'30.ternak'!AF122+'31.esdm'!AF122+'32.disperindag'!AF122+'33.setda'!AF122+'34.setwan'!AF122+'35.inspektorat'!AF122+'36.bappeda'!AF122+'37.bppd'!AF122+'38.bpkad'!AF122+'39.bkd'!AF122+'40.bpsdm'!AF122+'41.penghubung'!AF122+'42.SKPKD'!AF122</f>
        <v>0</v>
      </c>
    </row>
    <row r="123" spans="1:34" s="262" customFormat="1" ht="13.9" customHeight="1">
      <c r="A123" s="265" t="s">
        <v>333</v>
      </c>
      <c r="B123" s="242" t="s">
        <v>231</v>
      </c>
      <c r="C123" s="54">
        <f>'1. dikbud'!C123+'2. dinkes'!C123+'3. moewardi'!C123+'4. margono'!C123+'5. tugurejo'!C123+'6. kelet'!C123+'7. amino'!C123+'8. rsjdska'!C123+'9. rsjdklaten'!C123+'10.binamarga'!C123+'11.psda'!C123+'12.peraskim'!C123+'13.satpol'!C123+'14.kesbangpol'!C123+'15.dinsos'!C123+'16.bpbd'!C123+'17.nakertran'!C123+'18.dp3akab'!C123+'19.dlhk'!C123+'20.dkp'!C123+'21.permades'!C123+'22.dishub'!C123+'23.kominfo'!C123+'24.dinkop'!C123+'25.dpmdptsp'!C123+'26.dinpora'!C123+'27.arpus'!C123+'28.dinlutkan'!C123+'29.distanbun'!C123+'30.ternak'!C123+'31.esdm'!C123+'32.disperindag'!C123+'33.setda'!C123+'34.setwan'!C123+'35.inspektorat'!C123+'36.bappeda'!C123+'37.bppd'!C123+'38.bpkad'!C123+'39.bkd'!C123+'40.bpsdm'!C123+'41.penghubung'!C123+'42.SKPKD'!C123</f>
        <v>690</v>
      </c>
      <c r="D123" s="54">
        <f>'1. dikbud'!D123+'2. dinkes'!D123+'3. moewardi'!D123+'4. margono'!D123+'5. tugurejo'!D123+'6. kelet'!D123+'7. amino'!D123+'8. rsjdska'!D123+'9. rsjdklaten'!D123+'10.binamarga'!D123+'11.psda'!D123+'12.peraskim'!D123+'13.satpol'!D123+'14.kesbangpol'!D123+'15.dinsos'!D123+'16.bpbd'!D123+'17.nakertran'!D123+'18.dp3akab'!D123+'19.dlhk'!D123+'20.dkp'!D123+'21.permades'!D123+'22.dishub'!D123+'23.kominfo'!D123+'24.dinkop'!D123+'25.dpmdptsp'!D123+'26.dinpora'!D123+'27.arpus'!D123+'28.dinlutkan'!D123+'29.distanbun'!D123+'30.ternak'!D123+'31.esdm'!D123+'32.disperindag'!D123+'33.setda'!D123+'34.setwan'!D123+'35.inspektorat'!D123+'36.bappeda'!D123+'37.bppd'!D123+'38.bpkad'!D123+'39.bkd'!D123+'40.bpsdm'!D123+'41.penghubung'!D123+'42.SKPKD'!D123</f>
        <v>123159689</v>
      </c>
      <c r="E123" s="54">
        <f>'1. dikbud'!E123+'2. dinkes'!E123+'3. moewardi'!E123+'4. margono'!E123+'5. tugurejo'!E123+'6. kelet'!E123+'7. amino'!E123+'8. rsjdska'!E123+'9. rsjdklaten'!E123+'10.binamarga'!E123+'11.psda'!E123+'12.peraskim'!E123+'13.satpol'!E123+'14.kesbangpol'!E123+'15.dinsos'!E123+'16.bpbd'!E123+'17.nakertran'!E123+'18.dp3akab'!E123+'19.dlhk'!E123+'20.dkp'!E123+'21.permades'!E123+'22.dishub'!E123+'23.kominfo'!E123+'24.dinkop'!E123+'25.dpmdptsp'!E123+'26.dinpora'!E123+'27.arpus'!E123+'28.dinlutkan'!E123+'29.distanbun'!E123+'30.ternak'!E123+'31.esdm'!E123+'32.disperindag'!E123+'33.setda'!E123+'34.setwan'!E123+'35.inspektorat'!E123+'36.bappeda'!E123+'37.bppd'!E123+'38.bpkad'!E123+'39.bkd'!E123+'40.bpsdm'!E123+'41.penghubung'!E123+'42.SKPKD'!E123</f>
        <v>0</v>
      </c>
      <c r="F123" s="54">
        <f>'1. dikbud'!F123+'2. dinkes'!F123+'3. moewardi'!F123+'4. margono'!F123+'5. tugurejo'!F123+'6. kelet'!F123+'7. amino'!F123+'8. rsjdska'!F123+'9. rsjdklaten'!F123+'10.binamarga'!F123+'11.psda'!F123+'12.peraskim'!F123+'13.satpol'!F123+'14.kesbangpol'!F123+'15.dinsos'!F123+'16.bpbd'!F123+'17.nakertran'!F123+'18.dp3akab'!F123+'19.dlhk'!F123+'20.dkp'!F123+'21.permades'!F123+'22.dishub'!F123+'23.kominfo'!F123+'24.dinkop'!F123+'25.dpmdptsp'!F123+'26.dinpora'!F123+'27.arpus'!F123+'28.dinlutkan'!F123+'29.distanbun'!F123+'30.ternak'!F123+'31.esdm'!F123+'32.disperindag'!F123+'33.setda'!F123+'34.setwan'!F123+'35.inspektorat'!F123+'36.bappeda'!F123+'37.bppd'!F123+'38.bpkad'!F123+'39.bkd'!F123+'40.bpsdm'!F123+'41.penghubung'!F123+'42.SKPKD'!F123</f>
        <v>0</v>
      </c>
      <c r="G123" s="54">
        <f>'1. dikbud'!G123+'2. dinkes'!G123+'3. moewardi'!G123+'4. margono'!G123+'5. tugurejo'!G123+'6. kelet'!G123+'7. amino'!G123+'8. rsjdska'!G123+'9. rsjdklaten'!G123+'10.binamarga'!G123+'11.psda'!G123+'12.peraskim'!G123+'13.satpol'!G123+'14.kesbangpol'!G123+'15.dinsos'!G123+'16.bpbd'!G123+'17.nakertran'!G123+'18.dp3akab'!G123+'19.dlhk'!G123+'20.dkp'!G123+'21.permades'!G123+'22.dishub'!G123+'23.kominfo'!G123+'24.dinkop'!G123+'25.dpmdptsp'!G123+'26.dinpora'!G123+'27.arpus'!G123+'28.dinlutkan'!G123+'29.distanbun'!G123+'30.ternak'!G123+'31.esdm'!G123+'32.disperindag'!G123+'33.setda'!G123+'34.setwan'!G123+'35.inspektorat'!G123+'36.bappeda'!G123+'37.bppd'!G123+'38.bpkad'!G123+'39.bkd'!G123+'40.bpsdm'!G123+'41.penghubung'!G123+'42.SKPKD'!G123</f>
        <v>0</v>
      </c>
      <c r="H123" s="54">
        <f>'1. dikbud'!H123+'2. dinkes'!H123+'3. moewardi'!H123+'4. margono'!H123+'5. tugurejo'!H123+'6. kelet'!H123+'7. amino'!H123+'8. rsjdska'!H123+'9. rsjdklaten'!H123+'10.binamarga'!H123+'11.psda'!H123+'12.peraskim'!H123+'13.satpol'!H123+'14.kesbangpol'!H123+'15.dinsos'!H123+'16.bpbd'!H123+'17.nakertran'!H123+'18.dp3akab'!H123+'19.dlhk'!H123+'20.dkp'!H123+'21.permades'!H123+'22.dishub'!H123+'23.kominfo'!H123+'24.dinkop'!H123+'25.dpmdptsp'!H123+'26.dinpora'!H123+'27.arpus'!H123+'28.dinlutkan'!H123+'29.distanbun'!H123+'30.ternak'!H123+'31.esdm'!H123+'32.disperindag'!H123+'33.setda'!H123+'34.setwan'!H123+'35.inspektorat'!H123+'36.bappeda'!H123+'37.bppd'!H123+'38.bpkad'!H123+'39.bkd'!H123+'40.bpsdm'!H123+'41.penghubung'!H123+'42.SKPKD'!H123</f>
        <v>0</v>
      </c>
      <c r="I123" s="54">
        <f>'1. dikbud'!I123+'2. dinkes'!I123+'3. moewardi'!I123+'4. margono'!I123+'5. tugurejo'!I123+'6. kelet'!I123+'7. amino'!I123+'8. rsjdska'!I123+'9. rsjdklaten'!I123+'10.binamarga'!I123+'11.psda'!I123+'12.peraskim'!I123+'13.satpol'!I123+'14.kesbangpol'!I123+'15.dinsos'!I123+'16.bpbd'!I123+'17.nakertran'!I123+'18.dp3akab'!I123+'19.dlhk'!I123+'20.dkp'!I123+'21.permades'!I123+'22.dishub'!I123+'23.kominfo'!I123+'24.dinkop'!I123+'25.dpmdptsp'!I123+'26.dinpora'!I123+'27.arpus'!I123+'28.dinlutkan'!I123+'29.distanbun'!I123+'30.ternak'!I123+'31.esdm'!I123+'32.disperindag'!I123+'33.setda'!I123+'34.setwan'!I123+'35.inspektorat'!I123+'36.bappeda'!I123+'37.bppd'!I123+'38.bpkad'!I123+'39.bkd'!I123+'40.bpsdm'!I123+'41.penghubung'!I123+'42.SKPKD'!I123</f>
        <v>0</v>
      </c>
      <c r="J123" s="54">
        <f>'1. dikbud'!J123+'2. dinkes'!J123+'3. moewardi'!J123+'4. margono'!J123+'5. tugurejo'!J123+'6. kelet'!J123+'7. amino'!J123+'8. rsjdska'!J123+'9. rsjdklaten'!J123+'10.binamarga'!J123+'11.psda'!J123+'12.peraskim'!J123+'13.satpol'!J123+'14.kesbangpol'!J123+'15.dinsos'!J123+'16.bpbd'!J123+'17.nakertran'!J123+'18.dp3akab'!J123+'19.dlhk'!J123+'20.dkp'!J123+'21.permades'!J123+'22.dishub'!J123+'23.kominfo'!J123+'24.dinkop'!J123+'25.dpmdptsp'!J123+'26.dinpora'!J123+'27.arpus'!J123+'28.dinlutkan'!J123+'29.distanbun'!J123+'30.ternak'!J123+'31.esdm'!J123+'32.disperindag'!J123+'33.setda'!J123+'34.setwan'!J123+'35.inspektorat'!J123+'36.bappeda'!J123+'37.bppd'!J123+'38.bpkad'!J123+'39.bkd'!J123+'40.bpsdm'!J123+'41.penghubung'!J123+'42.SKPKD'!J123</f>
        <v>0</v>
      </c>
      <c r="K123" s="54">
        <f>'1. dikbud'!K123+'2. dinkes'!K123+'3. moewardi'!K123+'4. margono'!K123+'5. tugurejo'!K123+'6. kelet'!K123+'7. amino'!K123+'8. rsjdska'!K123+'9. rsjdklaten'!K123+'10.binamarga'!K123+'11.psda'!K123+'12.peraskim'!K123+'13.satpol'!K123+'14.kesbangpol'!K123+'15.dinsos'!K123+'16.bpbd'!K123+'17.nakertran'!K123+'18.dp3akab'!K123+'19.dlhk'!K123+'20.dkp'!K123+'21.permades'!K123+'22.dishub'!K123+'23.kominfo'!K123+'24.dinkop'!K123+'25.dpmdptsp'!K123+'26.dinpora'!K123+'27.arpus'!K123+'28.dinlutkan'!K123+'29.distanbun'!K123+'30.ternak'!K123+'31.esdm'!K123+'32.disperindag'!K123+'33.setda'!K123+'34.setwan'!K123+'35.inspektorat'!K123+'36.bappeda'!K123+'37.bppd'!K123+'38.bpkad'!K123+'39.bkd'!K123+'40.bpsdm'!K123+'41.penghubung'!K123+'42.SKPKD'!K123</f>
        <v>60</v>
      </c>
      <c r="L123" s="54">
        <f>'1. dikbud'!L123+'2. dinkes'!L123+'3. moewardi'!L123+'4. margono'!L123+'5. tugurejo'!L123+'6. kelet'!L123+'7. amino'!L123+'8. rsjdska'!L123+'9. rsjdklaten'!L123+'10.binamarga'!L123+'11.psda'!L123+'12.peraskim'!L123+'13.satpol'!L123+'14.kesbangpol'!L123+'15.dinsos'!L123+'16.bpbd'!L123+'17.nakertran'!L123+'18.dp3akab'!L123+'19.dlhk'!L123+'20.dkp'!L123+'21.permades'!L123+'22.dishub'!L123+'23.kominfo'!L123+'24.dinkop'!L123+'25.dpmdptsp'!L123+'26.dinpora'!L123+'27.arpus'!L123+'28.dinlutkan'!L123+'29.distanbun'!L123+'30.ternak'!L123+'31.esdm'!L123+'32.disperindag'!L123+'33.setda'!L123+'34.setwan'!L123+'35.inspektorat'!L123+'36.bappeda'!L123+'37.bppd'!L123+'38.bpkad'!L123+'39.bkd'!L123+'40.bpsdm'!L123+'41.penghubung'!L123+'42.SKPKD'!L123</f>
        <v>14145738</v>
      </c>
      <c r="M123" s="54">
        <f>'1. dikbud'!M123+'2. dinkes'!M123+'3. moewardi'!M123+'4. margono'!M123+'5. tugurejo'!M123+'6. kelet'!M123+'7. amino'!M123+'8. rsjdska'!M123+'9. rsjdklaten'!M123+'10.binamarga'!M123+'11.psda'!M123+'12.peraskim'!M123+'13.satpol'!M123+'14.kesbangpol'!M123+'15.dinsos'!M123+'16.bpbd'!M123+'17.nakertran'!M123+'18.dp3akab'!M123+'19.dlhk'!M123+'20.dkp'!M123+'21.permades'!M123+'22.dishub'!M123+'23.kominfo'!M123+'24.dinkop'!M123+'25.dpmdptsp'!M123+'26.dinpora'!M123+'27.arpus'!M123+'28.dinlutkan'!M123+'29.distanbun'!M123+'30.ternak'!M123+'31.esdm'!M123+'32.disperindag'!M123+'33.setda'!M123+'34.setwan'!M123+'35.inspektorat'!M123+'36.bappeda'!M123+'37.bppd'!M123+'38.bpkad'!M123+'39.bkd'!M123+'40.bpsdm'!M123+'41.penghubung'!M123+'42.SKPKD'!M123</f>
        <v>0</v>
      </c>
      <c r="N123" s="54">
        <f>'1. dikbud'!N123+'2. dinkes'!N123+'3. moewardi'!N123+'4. margono'!N123+'5. tugurejo'!N123+'6. kelet'!N123+'7. amino'!N123+'8. rsjdska'!N123+'9. rsjdklaten'!N123+'10.binamarga'!N123+'11.psda'!N123+'12.peraskim'!N123+'13.satpol'!N123+'14.kesbangpol'!N123+'15.dinsos'!N123+'16.bpbd'!N123+'17.nakertran'!N123+'18.dp3akab'!N123+'19.dlhk'!N123+'20.dkp'!N123+'21.permades'!N123+'22.dishub'!N123+'23.kominfo'!N123+'24.dinkop'!N123+'25.dpmdptsp'!N123+'26.dinpora'!N123+'27.arpus'!N123+'28.dinlutkan'!N123+'29.distanbun'!N123+'30.ternak'!N123+'31.esdm'!N123+'32.disperindag'!N123+'33.setda'!N123+'34.setwan'!N123+'35.inspektorat'!N123+'36.bappeda'!N123+'37.bppd'!N123+'38.bpkad'!N123+'39.bkd'!N123+'40.bpsdm'!N123+'41.penghubung'!N123+'42.SKPKD'!N123</f>
        <v>0</v>
      </c>
      <c r="O123" s="54">
        <f>'1. dikbud'!O123+'2. dinkes'!O123+'3. moewardi'!O123+'4. margono'!O123+'5. tugurejo'!O123+'6. kelet'!O123+'7. amino'!O123+'8. rsjdska'!O123+'9. rsjdklaten'!O123+'10.binamarga'!O123+'11.psda'!O123+'12.peraskim'!O123+'13.satpol'!O123+'14.kesbangpol'!O123+'15.dinsos'!O123+'16.bpbd'!O123+'17.nakertran'!O123+'18.dp3akab'!O123+'19.dlhk'!O123+'20.dkp'!O123+'21.permades'!O123+'22.dishub'!O123+'23.kominfo'!O123+'24.dinkop'!O123+'25.dpmdptsp'!O123+'26.dinpora'!O123+'27.arpus'!O123+'28.dinlutkan'!O123+'29.distanbun'!O123+'30.ternak'!O123+'31.esdm'!O123+'32.disperindag'!O123+'33.setda'!O123+'34.setwan'!O123+'35.inspektorat'!O123+'36.bappeda'!O123+'37.bppd'!O123+'38.bpkad'!O123+'39.bkd'!O123+'40.bpsdm'!O123+'41.penghubung'!O123+'42.SKPKD'!O123</f>
        <v>60</v>
      </c>
      <c r="P123" s="54">
        <f>'1. dikbud'!P123+'2. dinkes'!P123+'3. moewardi'!P123+'4. margono'!P123+'5. tugurejo'!P123+'6. kelet'!P123+'7. amino'!P123+'8. rsjdska'!P123+'9. rsjdklaten'!P123+'10.binamarga'!P123+'11.psda'!P123+'12.peraskim'!P123+'13.satpol'!P123+'14.kesbangpol'!P123+'15.dinsos'!P123+'16.bpbd'!P123+'17.nakertran'!P123+'18.dp3akab'!P123+'19.dlhk'!P123+'20.dkp'!P123+'21.permades'!P123+'22.dishub'!P123+'23.kominfo'!P123+'24.dinkop'!P123+'25.dpmdptsp'!P123+'26.dinpora'!P123+'27.arpus'!P123+'28.dinlutkan'!P123+'29.distanbun'!P123+'30.ternak'!P123+'31.esdm'!P123+'32.disperindag'!P123+'33.setda'!P123+'34.setwan'!P123+'35.inspektorat'!P123+'36.bappeda'!P123+'37.bppd'!P123+'38.bpkad'!P123+'39.bkd'!P123+'40.bpsdm'!P123+'41.penghubung'!P123+'42.SKPKD'!P123</f>
        <v>14145738</v>
      </c>
      <c r="Q123" s="54">
        <f>'1. dikbud'!Q123+'2. dinkes'!Q123+'3. moewardi'!Q123+'4. margono'!Q123+'5. tugurejo'!Q123+'6. kelet'!Q123+'7. amino'!Q123+'8. rsjdska'!Q123+'9. rsjdklaten'!Q123+'10.binamarga'!Q123+'11.psda'!Q123+'12.peraskim'!Q123+'13.satpol'!Q123+'14.kesbangpol'!Q123+'15.dinsos'!Q123+'16.bpbd'!Q123+'17.nakertran'!Q123+'18.dp3akab'!Q123+'19.dlhk'!Q123+'20.dkp'!Q123+'21.permades'!Q123+'22.dishub'!Q123+'23.kominfo'!Q123+'24.dinkop'!Q123+'25.dpmdptsp'!Q123+'26.dinpora'!Q123+'27.arpus'!Q123+'28.dinlutkan'!Q123+'29.distanbun'!Q123+'30.ternak'!Q123+'31.esdm'!Q123+'32.disperindag'!Q123+'33.setda'!Q123+'34.setwan'!Q123+'35.inspektorat'!Q123+'36.bappeda'!Q123+'37.bppd'!Q123+'38.bpkad'!Q123+'39.bkd'!Q123+'40.bpsdm'!Q123+'41.penghubung'!Q123+'42.SKPKD'!Q123</f>
        <v>0</v>
      </c>
      <c r="R123" s="54">
        <f>'1. dikbud'!R123+'2. dinkes'!R123+'3. moewardi'!R123+'4. margono'!R123+'5. tugurejo'!R123+'6. kelet'!R123+'7. amino'!R123+'8. rsjdska'!R123+'9. rsjdklaten'!R123+'10.binamarga'!R123+'11.psda'!R123+'12.peraskim'!R123+'13.satpol'!R123+'14.kesbangpol'!R123+'15.dinsos'!R123+'16.bpbd'!R123+'17.nakertran'!R123+'18.dp3akab'!R123+'19.dlhk'!R123+'20.dkp'!R123+'21.permades'!R123+'22.dishub'!R123+'23.kominfo'!R123+'24.dinkop'!R123+'25.dpmdptsp'!R123+'26.dinpora'!R123+'27.arpus'!R123+'28.dinlutkan'!R123+'29.distanbun'!R123+'30.ternak'!R123+'31.esdm'!R123+'32.disperindag'!R123+'33.setda'!R123+'34.setwan'!R123+'35.inspektorat'!R123+'36.bappeda'!R123+'37.bppd'!R123+'38.bpkad'!R123+'39.bkd'!R123+'40.bpsdm'!R123+'41.penghubung'!R123+'42.SKPKD'!R123</f>
        <v>0</v>
      </c>
      <c r="S123" s="54">
        <f>'1. dikbud'!S123+'2. dinkes'!S123+'3. moewardi'!S123+'4. margono'!S123+'5. tugurejo'!S123+'6. kelet'!S123+'7. amino'!S123+'8. rsjdska'!S123+'9. rsjdklaten'!S123+'10.binamarga'!S123+'11.psda'!S123+'12.peraskim'!S123+'13.satpol'!S123+'14.kesbangpol'!S123+'15.dinsos'!S123+'16.bpbd'!S123+'17.nakertran'!S123+'18.dp3akab'!S123+'19.dlhk'!S123+'20.dkp'!S123+'21.permades'!S123+'22.dishub'!S123+'23.kominfo'!S123+'24.dinkop'!S123+'25.dpmdptsp'!S123+'26.dinpora'!S123+'27.arpus'!S123+'28.dinlutkan'!S123+'29.distanbun'!S123+'30.ternak'!S123+'31.esdm'!S123+'32.disperindag'!S123+'33.setda'!S123+'34.setwan'!S123+'35.inspektorat'!S123+'36.bappeda'!S123+'37.bppd'!S123+'38.bpkad'!S123+'39.bkd'!S123+'40.bpsdm'!S123+'41.penghubung'!S123+'42.SKPKD'!S123</f>
        <v>0</v>
      </c>
      <c r="T123" s="54">
        <f>'1. dikbud'!T123+'2. dinkes'!T123+'3. moewardi'!T123+'4. margono'!T123+'5. tugurejo'!T123+'6. kelet'!T123+'7. amino'!T123+'8. rsjdska'!T123+'9. rsjdklaten'!T123+'10.binamarga'!T123+'11.psda'!T123+'12.peraskim'!T123+'13.satpol'!T123+'14.kesbangpol'!T123+'15.dinsos'!T123+'16.bpbd'!T123+'17.nakertran'!T123+'18.dp3akab'!T123+'19.dlhk'!T123+'20.dkp'!T123+'21.permades'!T123+'22.dishub'!T123+'23.kominfo'!T123+'24.dinkop'!T123+'25.dpmdptsp'!T123+'26.dinpora'!T123+'27.arpus'!T123+'28.dinlutkan'!T123+'29.distanbun'!T123+'30.ternak'!T123+'31.esdm'!T123+'32.disperindag'!T123+'33.setda'!T123+'34.setwan'!T123+'35.inspektorat'!T123+'36.bappeda'!T123+'37.bppd'!T123+'38.bpkad'!T123+'39.bkd'!T123+'40.bpsdm'!T123+'41.penghubung'!T123+'42.SKPKD'!T123</f>
        <v>0</v>
      </c>
      <c r="U123" s="54">
        <f>'1. dikbud'!U123+'2. dinkes'!U123+'3. moewardi'!U123+'4. margono'!U123+'5. tugurejo'!U123+'6. kelet'!U123+'7. amino'!U123+'8. rsjdska'!U123+'9. rsjdklaten'!U123+'10.binamarga'!U123+'11.psda'!U123+'12.peraskim'!U123+'13.satpol'!U123+'14.kesbangpol'!U123+'15.dinsos'!U123+'16.bpbd'!U123+'17.nakertran'!U123+'18.dp3akab'!U123+'19.dlhk'!U123+'20.dkp'!U123+'21.permades'!U123+'22.dishub'!U123+'23.kominfo'!U123+'24.dinkop'!U123+'25.dpmdptsp'!U123+'26.dinpora'!U123+'27.arpus'!U123+'28.dinlutkan'!U123+'29.distanbun'!U123+'30.ternak'!U123+'31.esdm'!U123+'32.disperindag'!U123+'33.setda'!U123+'34.setwan'!U123+'35.inspektorat'!U123+'36.bappeda'!U123+'37.bppd'!U123+'38.bpkad'!U123+'39.bkd'!U123+'40.bpsdm'!U123+'41.penghubung'!U123+'42.SKPKD'!U123</f>
        <v>0</v>
      </c>
      <c r="V123" s="54">
        <f>'1. dikbud'!V123+'2. dinkes'!V123+'3. moewardi'!V123+'4. margono'!V123+'5. tugurejo'!V123+'6. kelet'!V123+'7. amino'!V123+'8. rsjdska'!V123+'9. rsjdklaten'!V123+'10.binamarga'!V123+'11.psda'!V123+'12.peraskim'!V123+'13.satpol'!V123+'14.kesbangpol'!V123+'15.dinsos'!V123+'16.bpbd'!V123+'17.nakertran'!V123+'18.dp3akab'!V123+'19.dlhk'!V123+'20.dkp'!V123+'21.permades'!V123+'22.dishub'!V123+'23.kominfo'!V123+'24.dinkop'!V123+'25.dpmdptsp'!V123+'26.dinpora'!V123+'27.arpus'!V123+'28.dinlutkan'!V123+'29.distanbun'!V123+'30.ternak'!V123+'31.esdm'!V123+'32.disperindag'!V123+'33.setda'!V123+'34.setwan'!V123+'35.inspektorat'!V123+'36.bappeda'!V123+'37.bppd'!V123+'38.bpkad'!V123+'39.bkd'!V123+'40.bpsdm'!V123+'41.penghubung'!V123+'42.SKPKD'!V123</f>
        <v>0</v>
      </c>
      <c r="W123" s="54">
        <f>'1. dikbud'!W123+'2. dinkes'!W123+'3. moewardi'!W123+'4. margono'!W123+'5. tugurejo'!W123+'6. kelet'!W123+'7. amino'!W123+'8. rsjdska'!W123+'9. rsjdklaten'!W123+'10.binamarga'!W123+'11.psda'!W123+'12.peraskim'!W123+'13.satpol'!W123+'14.kesbangpol'!W123+'15.dinsos'!W123+'16.bpbd'!W123+'17.nakertran'!W123+'18.dp3akab'!W123+'19.dlhk'!W123+'20.dkp'!W123+'21.permades'!W123+'22.dishub'!W123+'23.kominfo'!W123+'24.dinkop'!W123+'25.dpmdptsp'!W123+'26.dinpora'!W123+'27.arpus'!W123+'28.dinlutkan'!W123+'29.distanbun'!W123+'30.ternak'!W123+'31.esdm'!W123+'32.disperindag'!W123+'33.setda'!W123+'34.setwan'!W123+'35.inspektorat'!W123+'36.bappeda'!W123+'37.bppd'!W123+'38.bpkad'!W123+'39.bkd'!W123+'40.bpsdm'!W123+'41.penghubung'!W123+'42.SKPKD'!W123</f>
        <v>0</v>
      </c>
      <c r="X123" s="54">
        <f>'1. dikbud'!X123+'2. dinkes'!X123+'3. moewardi'!X123+'4. margono'!X123+'5. tugurejo'!X123+'6. kelet'!X123+'7. amino'!X123+'8. rsjdska'!X123+'9. rsjdklaten'!X123+'10.binamarga'!X123+'11.psda'!X123+'12.peraskim'!X123+'13.satpol'!X123+'14.kesbangpol'!X123+'15.dinsos'!X123+'16.bpbd'!X123+'17.nakertran'!X123+'18.dp3akab'!X123+'19.dlhk'!X123+'20.dkp'!X123+'21.permades'!X123+'22.dishub'!X123+'23.kominfo'!X123+'24.dinkop'!X123+'25.dpmdptsp'!X123+'26.dinpora'!X123+'27.arpus'!X123+'28.dinlutkan'!X123+'29.distanbun'!X123+'30.ternak'!X123+'31.esdm'!X123+'32.disperindag'!X123+'33.setda'!X123+'34.setwan'!X123+'35.inspektorat'!X123+'36.bappeda'!X123+'37.bppd'!X123+'38.bpkad'!X123+'39.bkd'!X123+'40.bpsdm'!X123+'41.penghubung'!X123+'42.SKPKD'!X123</f>
        <v>0</v>
      </c>
      <c r="Y123" s="54">
        <f>'1. dikbud'!Y123+'2. dinkes'!Y123+'3. moewardi'!Y123+'4. margono'!Y123+'5. tugurejo'!Y123+'6. kelet'!Y123+'7. amino'!Y123+'8. rsjdska'!Y123+'9. rsjdklaten'!Y123+'10.binamarga'!Y123+'11.psda'!Y123+'12.peraskim'!Y123+'13.satpol'!Y123+'14.kesbangpol'!Y123+'15.dinsos'!Y123+'16.bpbd'!Y123+'17.nakertran'!Y123+'18.dp3akab'!Y123+'19.dlhk'!Y123+'20.dkp'!Y123+'21.permades'!Y123+'22.dishub'!Y123+'23.kominfo'!Y123+'24.dinkop'!Y123+'25.dpmdptsp'!Y123+'26.dinpora'!Y123+'27.arpus'!Y123+'28.dinlutkan'!Y123+'29.distanbun'!Y123+'30.ternak'!Y123+'31.esdm'!Y123+'32.disperindag'!Y123+'33.setda'!Y123+'34.setwan'!Y123+'35.inspektorat'!Y123+'36.bappeda'!Y123+'37.bppd'!Y123+'38.bpkad'!Y123+'39.bkd'!Y123+'40.bpsdm'!Y123+'41.penghubung'!Y123+'42.SKPKD'!Y123</f>
        <v>0</v>
      </c>
      <c r="Z123" s="54">
        <f>'1. dikbud'!Z123+'2. dinkes'!Z123+'3. moewardi'!Z123+'4. margono'!Z123+'5. tugurejo'!Z123+'6. kelet'!Z123+'7. amino'!Z123+'8. rsjdska'!Z123+'9. rsjdklaten'!Z123+'10.binamarga'!Z123+'11.psda'!Z123+'12.peraskim'!Z123+'13.satpol'!Z123+'14.kesbangpol'!Z123+'15.dinsos'!Z123+'16.bpbd'!Z123+'17.nakertran'!Z123+'18.dp3akab'!Z123+'19.dlhk'!Z123+'20.dkp'!Z123+'21.permades'!Z123+'22.dishub'!Z123+'23.kominfo'!Z123+'24.dinkop'!Z123+'25.dpmdptsp'!Z123+'26.dinpora'!Z123+'27.arpus'!Z123+'28.dinlutkan'!Z123+'29.distanbun'!Z123+'30.ternak'!Z123+'31.esdm'!Z123+'32.disperindag'!Z123+'33.setda'!Z123+'34.setwan'!Z123+'35.inspektorat'!Z123+'36.bappeda'!Z123+'37.bppd'!Z123+'38.bpkad'!Z123+'39.bkd'!Z123+'40.bpsdm'!Z123+'41.penghubung'!Z123+'42.SKPKD'!Z123</f>
        <v>0</v>
      </c>
      <c r="AA123" s="54">
        <f>'1. dikbud'!AA123+'2. dinkes'!AA123+'3. moewardi'!AA123+'4. margono'!AA123+'5. tugurejo'!AA123+'6. kelet'!AA123+'7. amino'!AA123+'8. rsjdska'!AA123+'9. rsjdklaten'!AA123+'10.binamarga'!AA123+'11.psda'!AA123+'12.peraskim'!AA123+'13.satpol'!AA123+'14.kesbangpol'!AA123+'15.dinsos'!AA123+'16.bpbd'!AA123+'17.nakertran'!AA123+'18.dp3akab'!AA123+'19.dlhk'!AA123+'20.dkp'!AA123+'21.permades'!AA123+'22.dishub'!AA123+'23.kominfo'!AA123+'24.dinkop'!AA123+'25.dpmdptsp'!AA123+'26.dinpora'!AA123+'27.arpus'!AA123+'28.dinlutkan'!AA123+'29.distanbun'!AA123+'30.ternak'!AA123+'31.esdm'!AA123+'32.disperindag'!AA123+'33.setda'!AA123+'34.setwan'!AA123+'35.inspektorat'!AA123+'36.bappeda'!AA123+'37.bppd'!AA123+'38.bpkad'!AA123+'39.bkd'!AA123+'40.bpsdm'!AA123+'41.penghubung'!AA123+'42.SKPKD'!AA123</f>
        <v>0</v>
      </c>
      <c r="AB123" s="54">
        <f>'1. dikbud'!AB123+'2. dinkes'!AB123+'3. moewardi'!AB123+'4. margono'!AB123+'5. tugurejo'!AB123+'6. kelet'!AB123+'7. amino'!AB123+'8. rsjdska'!AB123+'9. rsjdklaten'!AB123+'10.binamarga'!AB123+'11.psda'!AB123+'12.peraskim'!AB123+'13.satpol'!AB123+'14.kesbangpol'!AB123+'15.dinsos'!AB123+'16.bpbd'!AB123+'17.nakertran'!AB123+'18.dp3akab'!AB123+'19.dlhk'!AB123+'20.dkp'!AB123+'21.permades'!AB123+'22.dishub'!AB123+'23.kominfo'!AB123+'24.dinkop'!AB123+'25.dpmdptsp'!AB123+'26.dinpora'!AB123+'27.arpus'!AB123+'28.dinlutkan'!AB123+'29.distanbun'!AB123+'30.ternak'!AB123+'31.esdm'!AB123+'32.disperindag'!AB123+'33.setda'!AB123+'34.setwan'!AB123+'35.inspektorat'!AB123+'36.bappeda'!AB123+'37.bppd'!AB123+'38.bpkad'!AB123+'39.bkd'!AB123+'40.bpsdm'!AB123+'41.penghubung'!AB123+'42.SKPKD'!AB123</f>
        <v>0</v>
      </c>
      <c r="AC123" s="54">
        <f>'1. dikbud'!AC123+'2. dinkes'!AC123+'3. moewardi'!AC123+'4. margono'!AC123+'5. tugurejo'!AC123+'6. kelet'!AC123+'7. amino'!AC123+'8. rsjdska'!AC123+'9. rsjdklaten'!AC123+'10.binamarga'!AC123+'11.psda'!AC123+'12.peraskim'!AC123+'13.satpol'!AC123+'14.kesbangpol'!AC123+'15.dinsos'!AC123+'16.bpbd'!AC123+'17.nakertran'!AC123+'18.dp3akab'!AC123+'19.dlhk'!AC123+'20.dkp'!AC123+'21.permades'!AC123+'22.dishub'!AC123+'23.kominfo'!AC123+'24.dinkop'!AC123+'25.dpmdptsp'!AC123+'26.dinpora'!AC123+'27.arpus'!AC123+'28.dinlutkan'!AC123+'29.distanbun'!AC123+'30.ternak'!AC123+'31.esdm'!AC123+'32.disperindag'!AC123+'33.setda'!AC123+'34.setwan'!AC123+'35.inspektorat'!AC123+'36.bappeda'!AC123+'37.bppd'!AC123+'38.bpkad'!AC123+'39.bkd'!AC123+'40.bpsdm'!AC123+'41.penghubung'!AC123+'42.SKPKD'!AC123</f>
        <v>0</v>
      </c>
      <c r="AD123" s="54">
        <f>'1. dikbud'!AD123+'2. dinkes'!AD123+'3. moewardi'!AD123+'4. margono'!AD123+'5. tugurejo'!AD123+'6. kelet'!AD123+'7. amino'!AD123+'8. rsjdska'!AD123+'9. rsjdklaten'!AD123+'10.binamarga'!AD123+'11.psda'!AD123+'12.peraskim'!AD123+'13.satpol'!AD123+'14.kesbangpol'!AD123+'15.dinsos'!AD123+'16.bpbd'!AD123+'17.nakertran'!AD123+'18.dp3akab'!AD123+'19.dlhk'!AD123+'20.dkp'!AD123+'21.permades'!AD123+'22.dishub'!AD123+'23.kominfo'!AD123+'24.dinkop'!AD123+'25.dpmdptsp'!AD123+'26.dinpora'!AD123+'27.arpus'!AD123+'28.dinlutkan'!AD123+'29.distanbun'!AD123+'30.ternak'!AD123+'31.esdm'!AD123+'32.disperindag'!AD123+'33.setda'!AD123+'34.setwan'!AD123+'35.inspektorat'!AD123+'36.bappeda'!AD123+'37.bppd'!AD123+'38.bpkad'!AD123+'39.bkd'!AD123+'40.bpsdm'!AD123+'41.penghubung'!AD123+'42.SKPKD'!AD123</f>
        <v>0</v>
      </c>
      <c r="AE123" s="54">
        <f>'1. dikbud'!AE123+'2. dinkes'!AE123+'3. moewardi'!AE123+'4. margono'!AE123+'5. tugurejo'!AE123+'6. kelet'!AE123+'7. amino'!AE123+'8. rsjdska'!AE123+'9. rsjdklaten'!AE123+'10.binamarga'!AE123+'11.psda'!AE123+'12.peraskim'!AE123+'13.satpol'!AE123+'14.kesbangpol'!AE123+'15.dinsos'!AE123+'16.bpbd'!AE123+'17.nakertran'!AE123+'18.dp3akab'!AE123+'19.dlhk'!AE123+'20.dkp'!AE123+'21.permades'!AE123+'22.dishub'!AE123+'23.kominfo'!AE123+'24.dinkop'!AE123+'25.dpmdptsp'!AE123+'26.dinpora'!AE123+'27.arpus'!AE123+'28.dinlutkan'!AE123+'29.distanbun'!AE123+'30.ternak'!AE123+'31.esdm'!AE123+'32.disperindag'!AE123+'33.setda'!AE123+'34.setwan'!AE123+'35.inspektorat'!AE123+'36.bappeda'!AE123+'37.bppd'!AE123+'38.bpkad'!AE123+'39.bkd'!AE123+'40.bpsdm'!AE123+'41.penghubung'!AE123+'42.SKPKD'!AE123</f>
        <v>750</v>
      </c>
      <c r="AF123" s="54">
        <f>'1. dikbud'!AF123+'2. dinkes'!AF123+'3. moewardi'!AF123+'4. margono'!AF123+'5. tugurejo'!AF123+'6. kelet'!AF123+'7. amino'!AF123+'8. rsjdska'!AF123+'9. rsjdklaten'!AF123+'10.binamarga'!AF123+'11.psda'!AF123+'12.peraskim'!AF123+'13.satpol'!AF123+'14.kesbangpol'!AF123+'15.dinsos'!AF123+'16.bpbd'!AF123+'17.nakertran'!AF123+'18.dp3akab'!AF123+'19.dlhk'!AF123+'20.dkp'!AF123+'21.permades'!AF123+'22.dishub'!AF123+'23.kominfo'!AF123+'24.dinkop'!AF123+'25.dpmdptsp'!AF123+'26.dinpora'!AF123+'27.arpus'!AF123+'28.dinlutkan'!AF123+'29.distanbun'!AF123+'30.ternak'!AF123+'31.esdm'!AF123+'32.disperindag'!AF123+'33.setda'!AF123+'34.setwan'!AF123+'35.inspektorat'!AF123+'36.bappeda'!AF123+'37.bppd'!AF123+'38.bpkad'!AF123+'39.bkd'!AF123+'40.bpsdm'!AF123+'41.penghubung'!AF123+'42.SKPKD'!AF123</f>
        <v>137305427</v>
      </c>
    </row>
    <row r="124" spans="1:34" s="262" customFormat="1" ht="13.9" customHeight="1">
      <c r="A124" s="265" t="s">
        <v>334</v>
      </c>
      <c r="B124" s="242" t="s">
        <v>232</v>
      </c>
      <c r="C124" s="54">
        <f>'1. dikbud'!C124+'2. dinkes'!C124+'3. moewardi'!C124+'4. margono'!C124+'5. tugurejo'!C124+'6. kelet'!C124+'7. amino'!C124+'8. rsjdska'!C124+'9. rsjdklaten'!C124+'10.binamarga'!C124+'11.psda'!C124+'12.peraskim'!C124+'13.satpol'!C124+'14.kesbangpol'!C124+'15.dinsos'!C124+'16.bpbd'!C124+'17.nakertran'!C124+'18.dp3akab'!C124+'19.dlhk'!C124+'20.dkp'!C124+'21.permades'!C124+'22.dishub'!C124+'23.kominfo'!C124+'24.dinkop'!C124+'25.dpmdptsp'!C124+'26.dinpora'!C124+'27.arpus'!C124+'28.dinlutkan'!C124+'29.distanbun'!C124+'30.ternak'!C124+'31.esdm'!C124+'32.disperindag'!C124+'33.setda'!C124+'34.setwan'!C124+'35.inspektorat'!C124+'36.bappeda'!C124+'37.bppd'!C124+'38.bpkad'!C124+'39.bkd'!C124+'40.bpsdm'!C124+'41.penghubung'!C124+'42.SKPKD'!C124</f>
        <v>252</v>
      </c>
      <c r="D124" s="54">
        <f>'1. dikbud'!D124+'2. dinkes'!D124+'3. moewardi'!D124+'4. margono'!D124+'5. tugurejo'!D124+'6. kelet'!D124+'7. amino'!D124+'8. rsjdska'!D124+'9. rsjdklaten'!D124+'10.binamarga'!D124+'11.psda'!D124+'12.peraskim'!D124+'13.satpol'!D124+'14.kesbangpol'!D124+'15.dinsos'!D124+'16.bpbd'!D124+'17.nakertran'!D124+'18.dp3akab'!D124+'19.dlhk'!D124+'20.dkp'!D124+'21.permades'!D124+'22.dishub'!D124+'23.kominfo'!D124+'24.dinkop'!D124+'25.dpmdptsp'!D124+'26.dinpora'!D124+'27.arpus'!D124+'28.dinlutkan'!D124+'29.distanbun'!D124+'30.ternak'!D124+'31.esdm'!D124+'32.disperindag'!D124+'33.setda'!D124+'34.setwan'!D124+'35.inspektorat'!D124+'36.bappeda'!D124+'37.bppd'!D124+'38.bpkad'!D124+'39.bkd'!D124+'40.bpsdm'!D124+'41.penghubung'!D124+'42.SKPKD'!D124</f>
        <v>68287680</v>
      </c>
      <c r="E124" s="54">
        <f>'1. dikbud'!E124+'2. dinkes'!E124+'3. moewardi'!E124+'4. margono'!E124+'5. tugurejo'!E124+'6. kelet'!E124+'7. amino'!E124+'8. rsjdska'!E124+'9. rsjdklaten'!E124+'10.binamarga'!E124+'11.psda'!E124+'12.peraskim'!E124+'13.satpol'!E124+'14.kesbangpol'!E124+'15.dinsos'!E124+'16.bpbd'!E124+'17.nakertran'!E124+'18.dp3akab'!E124+'19.dlhk'!E124+'20.dkp'!E124+'21.permades'!E124+'22.dishub'!E124+'23.kominfo'!E124+'24.dinkop'!E124+'25.dpmdptsp'!E124+'26.dinpora'!E124+'27.arpus'!E124+'28.dinlutkan'!E124+'29.distanbun'!E124+'30.ternak'!E124+'31.esdm'!E124+'32.disperindag'!E124+'33.setda'!E124+'34.setwan'!E124+'35.inspektorat'!E124+'36.bappeda'!E124+'37.bppd'!E124+'38.bpkad'!E124+'39.bkd'!E124+'40.bpsdm'!E124+'41.penghubung'!E124+'42.SKPKD'!E124</f>
        <v>0</v>
      </c>
      <c r="F124" s="54">
        <f>'1. dikbud'!F124+'2. dinkes'!F124+'3. moewardi'!F124+'4. margono'!F124+'5. tugurejo'!F124+'6. kelet'!F124+'7. amino'!F124+'8. rsjdska'!F124+'9. rsjdklaten'!F124+'10.binamarga'!F124+'11.psda'!F124+'12.peraskim'!F124+'13.satpol'!F124+'14.kesbangpol'!F124+'15.dinsos'!F124+'16.bpbd'!F124+'17.nakertran'!F124+'18.dp3akab'!F124+'19.dlhk'!F124+'20.dkp'!F124+'21.permades'!F124+'22.dishub'!F124+'23.kominfo'!F124+'24.dinkop'!F124+'25.dpmdptsp'!F124+'26.dinpora'!F124+'27.arpus'!F124+'28.dinlutkan'!F124+'29.distanbun'!F124+'30.ternak'!F124+'31.esdm'!F124+'32.disperindag'!F124+'33.setda'!F124+'34.setwan'!F124+'35.inspektorat'!F124+'36.bappeda'!F124+'37.bppd'!F124+'38.bpkad'!F124+'39.bkd'!F124+'40.bpsdm'!F124+'41.penghubung'!F124+'42.SKPKD'!F124</f>
        <v>0</v>
      </c>
      <c r="G124" s="54">
        <f>'1. dikbud'!G124+'2. dinkes'!G124+'3. moewardi'!G124+'4. margono'!G124+'5. tugurejo'!G124+'6. kelet'!G124+'7. amino'!G124+'8. rsjdska'!G124+'9. rsjdklaten'!G124+'10.binamarga'!G124+'11.psda'!G124+'12.peraskim'!G124+'13.satpol'!G124+'14.kesbangpol'!G124+'15.dinsos'!G124+'16.bpbd'!G124+'17.nakertran'!G124+'18.dp3akab'!G124+'19.dlhk'!G124+'20.dkp'!G124+'21.permades'!G124+'22.dishub'!G124+'23.kominfo'!G124+'24.dinkop'!G124+'25.dpmdptsp'!G124+'26.dinpora'!G124+'27.arpus'!G124+'28.dinlutkan'!G124+'29.distanbun'!G124+'30.ternak'!G124+'31.esdm'!G124+'32.disperindag'!G124+'33.setda'!G124+'34.setwan'!G124+'35.inspektorat'!G124+'36.bappeda'!G124+'37.bppd'!G124+'38.bpkad'!G124+'39.bkd'!G124+'40.bpsdm'!G124+'41.penghubung'!G124+'42.SKPKD'!G124</f>
        <v>0</v>
      </c>
      <c r="H124" s="54">
        <f>'1. dikbud'!H124+'2. dinkes'!H124+'3. moewardi'!H124+'4. margono'!H124+'5. tugurejo'!H124+'6. kelet'!H124+'7. amino'!H124+'8. rsjdska'!H124+'9. rsjdklaten'!H124+'10.binamarga'!H124+'11.psda'!H124+'12.peraskim'!H124+'13.satpol'!H124+'14.kesbangpol'!H124+'15.dinsos'!H124+'16.bpbd'!H124+'17.nakertran'!H124+'18.dp3akab'!H124+'19.dlhk'!H124+'20.dkp'!H124+'21.permades'!H124+'22.dishub'!H124+'23.kominfo'!H124+'24.dinkop'!H124+'25.dpmdptsp'!H124+'26.dinpora'!H124+'27.arpus'!H124+'28.dinlutkan'!H124+'29.distanbun'!H124+'30.ternak'!H124+'31.esdm'!H124+'32.disperindag'!H124+'33.setda'!H124+'34.setwan'!H124+'35.inspektorat'!H124+'36.bappeda'!H124+'37.bppd'!H124+'38.bpkad'!H124+'39.bkd'!H124+'40.bpsdm'!H124+'41.penghubung'!H124+'42.SKPKD'!H124</f>
        <v>0</v>
      </c>
      <c r="I124" s="54">
        <f>'1. dikbud'!I124+'2. dinkes'!I124+'3. moewardi'!I124+'4. margono'!I124+'5. tugurejo'!I124+'6. kelet'!I124+'7. amino'!I124+'8. rsjdska'!I124+'9. rsjdklaten'!I124+'10.binamarga'!I124+'11.psda'!I124+'12.peraskim'!I124+'13.satpol'!I124+'14.kesbangpol'!I124+'15.dinsos'!I124+'16.bpbd'!I124+'17.nakertran'!I124+'18.dp3akab'!I124+'19.dlhk'!I124+'20.dkp'!I124+'21.permades'!I124+'22.dishub'!I124+'23.kominfo'!I124+'24.dinkop'!I124+'25.dpmdptsp'!I124+'26.dinpora'!I124+'27.arpus'!I124+'28.dinlutkan'!I124+'29.distanbun'!I124+'30.ternak'!I124+'31.esdm'!I124+'32.disperindag'!I124+'33.setda'!I124+'34.setwan'!I124+'35.inspektorat'!I124+'36.bappeda'!I124+'37.bppd'!I124+'38.bpkad'!I124+'39.bkd'!I124+'40.bpsdm'!I124+'41.penghubung'!I124+'42.SKPKD'!I124</f>
        <v>0</v>
      </c>
      <c r="J124" s="54">
        <f>'1. dikbud'!J124+'2. dinkes'!J124+'3. moewardi'!J124+'4. margono'!J124+'5. tugurejo'!J124+'6. kelet'!J124+'7. amino'!J124+'8. rsjdska'!J124+'9. rsjdklaten'!J124+'10.binamarga'!J124+'11.psda'!J124+'12.peraskim'!J124+'13.satpol'!J124+'14.kesbangpol'!J124+'15.dinsos'!J124+'16.bpbd'!J124+'17.nakertran'!J124+'18.dp3akab'!J124+'19.dlhk'!J124+'20.dkp'!J124+'21.permades'!J124+'22.dishub'!J124+'23.kominfo'!J124+'24.dinkop'!J124+'25.dpmdptsp'!J124+'26.dinpora'!J124+'27.arpus'!J124+'28.dinlutkan'!J124+'29.distanbun'!J124+'30.ternak'!J124+'31.esdm'!J124+'32.disperindag'!J124+'33.setda'!J124+'34.setwan'!J124+'35.inspektorat'!J124+'36.bappeda'!J124+'37.bppd'!J124+'38.bpkad'!J124+'39.bkd'!J124+'40.bpsdm'!J124+'41.penghubung'!J124+'42.SKPKD'!J124</f>
        <v>0</v>
      </c>
      <c r="K124" s="54">
        <f>'1. dikbud'!K124+'2. dinkes'!K124+'3. moewardi'!K124+'4. margono'!K124+'5. tugurejo'!K124+'6. kelet'!K124+'7. amino'!K124+'8. rsjdska'!K124+'9. rsjdklaten'!K124+'10.binamarga'!K124+'11.psda'!K124+'12.peraskim'!K124+'13.satpol'!K124+'14.kesbangpol'!K124+'15.dinsos'!K124+'16.bpbd'!K124+'17.nakertran'!K124+'18.dp3akab'!K124+'19.dlhk'!K124+'20.dkp'!K124+'21.permades'!K124+'22.dishub'!K124+'23.kominfo'!K124+'24.dinkop'!K124+'25.dpmdptsp'!K124+'26.dinpora'!K124+'27.arpus'!K124+'28.dinlutkan'!K124+'29.distanbun'!K124+'30.ternak'!K124+'31.esdm'!K124+'32.disperindag'!K124+'33.setda'!K124+'34.setwan'!K124+'35.inspektorat'!K124+'36.bappeda'!K124+'37.bppd'!K124+'38.bpkad'!K124+'39.bkd'!K124+'40.bpsdm'!K124+'41.penghubung'!K124+'42.SKPKD'!K124</f>
        <v>17</v>
      </c>
      <c r="L124" s="54">
        <f>'1. dikbud'!L124+'2. dinkes'!L124+'3. moewardi'!L124+'4. margono'!L124+'5. tugurejo'!L124+'6. kelet'!L124+'7. amino'!L124+'8. rsjdska'!L124+'9. rsjdklaten'!L124+'10.binamarga'!L124+'11.psda'!L124+'12.peraskim'!L124+'13.satpol'!L124+'14.kesbangpol'!L124+'15.dinsos'!L124+'16.bpbd'!L124+'17.nakertran'!L124+'18.dp3akab'!L124+'19.dlhk'!L124+'20.dkp'!L124+'21.permades'!L124+'22.dishub'!L124+'23.kominfo'!L124+'24.dinkop'!L124+'25.dpmdptsp'!L124+'26.dinpora'!L124+'27.arpus'!L124+'28.dinlutkan'!L124+'29.distanbun'!L124+'30.ternak'!L124+'31.esdm'!L124+'32.disperindag'!L124+'33.setda'!L124+'34.setwan'!L124+'35.inspektorat'!L124+'36.bappeda'!L124+'37.bppd'!L124+'38.bpkad'!L124+'39.bkd'!L124+'40.bpsdm'!L124+'41.penghubung'!L124+'42.SKPKD'!L124</f>
        <v>7336000</v>
      </c>
      <c r="M124" s="54">
        <f>'1. dikbud'!M124+'2. dinkes'!M124+'3. moewardi'!M124+'4. margono'!M124+'5. tugurejo'!M124+'6. kelet'!M124+'7. amino'!M124+'8. rsjdska'!M124+'9. rsjdklaten'!M124+'10.binamarga'!M124+'11.psda'!M124+'12.peraskim'!M124+'13.satpol'!M124+'14.kesbangpol'!M124+'15.dinsos'!M124+'16.bpbd'!M124+'17.nakertran'!M124+'18.dp3akab'!M124+'19.dlhk'!M124+'20.dkp'!M124+'21.permades'!M124+'22.dishub'!M124+'23.kominfo'!M124+'24.dinkop'!M124+'25.dpmdptsp'!M124+'26.dinpora'!M124+'27.arpus'!M124+'28.dinlutkan'!M124+'29.distanbun'!M124+'30.ternak'!M124+'31.esdm'!M124+'32.disperindag'!M124+'33.setda'!M124+'34.setwan'!M124+'35.inspektorat'!M124+'36.bappeda'!M124+'37.bppd'!M124+'38.bpkad'!M124+'39.bkd'!M124+'40.bpsdm'!M124+'41.penghubung'!M124+'42.SKPKD'!M124</f>
        <v>0</v>
      </c>
      <c r="N124" s="54">
        <f>'1. dikbud'!N124+'2. dinkes'!N124+'3. moewardi'!N124+'4. margono'!N124+'5. tugurejo'!N124+'6. kelet'!N124+'7. amino'!N124+'8. rsjdska'!N124+'9. rsjdklaten'!N124+'10.binamarga'!N124+'11.psda'!N124+'12.peraskim'!N124+'13.satpol'!N124+'14.kesbangpol'!N124+'15.dinsos'!N124+'16.bpbd'!N124+'17.nakertran'!N124+'18.dp3akab'!N124+'19.dlhk'!N124+'20.dkp'!N124+'21.permades'!N124+'22.dishub'!N124+'23.kominfo'!N124+'24.dinkop'!N124+'25.dpmdptsp'!N124+'26.dinpora'!N124+'27.arpus'!N124+'28.dinlutkan'!N124+'29.distanbun'!N124+'30.ternak'!N124+'31.esdm'!N124+'32.disperindag'!N124+'33.setda'!N124+'34.setwan'!N124+'35.inspektorat'!N124+'36.bappeda'!N124+'37.bppd'!N124+'38.bpkad'!N124+'39.bkd'!N124+'40.bpsdm'!N124+'41.penghubung'!N124+'42.SKPKD'!N124</f>
        <v>0</v>
      </c>
      <c r="O124" s="54">
        <f>'1. dikbud'!O124+'2. dinkes'!O124+'3. moewardi'!O124+'4. margono'!O124+'5. tugurejo'!O124+'6. kelet'!O124+'7. amino'!O124+'8. rsjdska'!O124+'9. rsjdklaten'!O124+'10.binamarga'!O124+'11.psda'!O124+'12.peraskim'!O124+'13.satpol'!O124+'14.kesbangpol'!O124+'15.dinsos'!O124+'16.bpbd'!O124+'17.nakertran'!O124+'18.dp3akab'!O124+'19.dlhk'!O124+'20.dkp'!O124+'21.permades'!O124+'22.dishub'!O124+'23.kominfo'!O124+'24.dinkop'!O124+'25.dpmdptsp'!O124+'26.dinpora'!O124+'27.arpus'!O124+'28.dinlutkan'!O124+'29.distanbun'!O124+'30.ternak'!O124+'31.esdm'!O124+'32.disperindag'!O124+'33.setda'!O124+'34.setwan'!O124+'35.inspektorat'!O124+'36.bappeda'!O124+'37.bppd'!O124+'38.bpkad'!O124+'39.bkd'!O124+'40.bpsdm'!O124+'41.penghubung'!O124+'42.SKPKD'!O124</f>
        <v>17</v>
      </c>
      <c r="P124" s="54">
        <f>'1. dikbud'!P124+'2. dinkes'!P124+'3. moewardi'!P124+'4. margono'!P124+'5. tugurejo'!P124+'6. kelet'!P124+'7. amino'!P124+'8. rsjdska'!P124+'9. rsjdklaten'!P124+'10.binamarga'!P124+'11.psda'!P124+'12.peraskim'!P124+'13.satpol'!P124+'14.kesbangpol'!P124+'15.dinsos'!P124+'16.bpbd'!P124+'17.nakertran'!P124+'18.dp3akab'!P124+'19.dlhk'!P124+'20.dkp'!P124+'21.permades'!P124+'22.dishub'!P124+'23.kominfo'!P124+'24.dinkop'!P124+'25.dpmdptsp'!P124+'26.dinpora'!P124+'27.arpus'!P124+'28.dinlutkan'!P124+'29.distanbun'!P124+'30.ternak'!P124+'31.esdm'!P124+'32.disperindag'!P124+'33.setda'!P124+'34.setwan'!P124+'35.inspektorat'!P124+'36.bappeda'!P124+'37.bppd'!P124+'38.bpkad'!P124+'39.bkd'!P124+'40.bpsdm'!P124+'41.penghubung'!P124+'42.SKPKD'!P124</f>
        <v>7336000</v>
      </c>
      <c r="Q124" s="54">
        <f>'1. dikbud'!Q124+'2. dinkes'!Q124+'3. moewardi'!Q124+'4. margono'!Q124+'5. tugurejo'!Q124+'6. kelet'!Q124+'7. amino'!Q124+'8. rsjdska'!Q124+'9. rsjdklaten'!Q124+'10.binamarga'!Q124+'11.psda'!Q124+'12.peraskim'!Q124+'13.satpol'!Q124+'14.kesbangpol'!Q124+'15.dinsos'!Q124+'16.bpbd'!Q124+'17.nakertran'!Q124+'18.dp3akab'!Q124+'19.dlhk'!Q124+'20.dkp'!Q124+'21.permades'!Q124+'22.dishub'!Q124+'23.kominfo'!Q124+'24.dinkop'!Q124+'25.dpmdptsp'!Q124+'26.dinpora'!Q124+'27.arpus'!Q124+'28.dinlutkan'!Q124+'29.distanbun'!Q124+'30.ternak'!Q124+'31.esdm'!Q124+'32.disperindag'!Q124+'33.setda'!Q124+'34.setwan'!Q124+'35.inspektorat'!Q124+'36.bappeda'!Q124+'37.bppd'!Q124+'38.bpkad'!Q124+'39.bkd'!Q124+'40.bpsdm'!Q124+'41.penghubung'!Q124+'42.SKPKD'!Q124</f>
        <v>0</v>
      </c>
      <c r="R124" s="54">
        <f>'1. dikbud'!R124+'2. dinkes'!R124+'3. moewardi'!R124+'4. margono'!R124+'5. tugurejo'!R124+'6. kelet'!R124+'7. amino'!R124+'8. rsjdska'!R124+'9. rsjdklaten'!R124+'10.binamarga'!R124+'11.psda'!R124+'12.peraskim'!R124+'13.satpol'!R124+'14.kesbangpol'!R124+'15.dinsos'!R124+'16.bpbd'!R124+'17.nakertran'!R124+'18.dp3akab'!R124+'19.dlhk'!R124+'20.dkp'!R124+'21.permades'!R124+'22.dishub'!R124+'23.kominfo'!R124+'24.dinkop'!R124+'25.dpmdptsp'!R124+'26.dinpora'!R124+'27.arpus'!R124+'28.dinlutkan'!R124+'29.distanbun'!R124+'30.ternak'!R124+'31.esdm'!R124+'32.disperindag'!R124+'33.setda'!R124+'34.setwan'!R124+'35.inspektorat'!R124+'36.bappeda'!R124+'37.bppd'!R124+'38.bpkad'!R124+'39.bkd'!R124+'40.bpsdm'!R124+'41.penghubung'!R124+'42.SKPKD'!R124</f>
        <v>0</v>
      </c>
      <c r="S124" s="54">
        <f>'1. dikbud'!S124+'2. dinkes'!S124+'3. moewardi'!S124+'4. margono'!S124+'5. tugurejo'!S124+'6. kelet'!S124+'7. amino'!S124+'8. rsjdska'!S124+'9. rsjdklaten'!S124+'10.binamarga'!S124+'11.psda'!S124+'12.peraskim'!S124+'13.satpol'!S124+'14.kesbangpol'!S124+'15.dinsos'!S124+'16.bpbd'!S124+'17.nakertran'!S124+'18.dp3akab'!S124+'19.dlhk'!S124+'20.dkp'!S124+'21.permades'!S124+'22.dishub'!S124+'23.kominfo'!S124+'24.dinkop'!S124+'25.dpmdptsp'!S124+'26.dinpora'!S124+'27.arpus'!S124+'28.dinlutkan'!S124+'29.distanbun'!S124+'30.ternak'!S124+'31.esdm'!S124+'32.disperindag'!S124+'33.setda'!S124+'34.setwan'!S124+'35.inspektorat'!S124+'36.bappeda'!S124+'37.bppd'!S124+'38.bpkad'!S124+'39.bkd'!S124+'40.bpsdm'!S124+'41.penghubung'!S124+'42.SKPKD'!S124</f>
        <v>0</v>
      </c>
      <c r="T124" s="54">
        <f>'1. dikbud'!T124+'2. dinkes'!T124+'3. moewardi'!T124+'4. margono'!T124+'5. tugurejo'!T124+'6. kelet'!T124+'7. amino'!T124+'8. rsjdska'!T124+'9. rsjdklaten'!T124+'10.binamarga'!T124+'11.psda'!T124+'12.peraskim'!T124+'13.satpol'!T124+'14.kesbangpol'!T124+'15.dinsos'!T124+'16.bpbd'!T124+'17.nakertran'!T124+'18.dp3akab'!T124+'19.dlhk'!T124+'20.dkp'!T124+'21.permades'!T124+'22.dishub'!T124+'23.kominfo'!T124+'24.dinkop'!T124+'25.dpmdptsp'!T124+'26.dinpora'!T124+'27.arpus'!T124+'28.dinlutkan'!T124+'29.distanbun'!T124+'30.ternak'!T124+'31.esdm'!T124+'32.disperindag'!T124+'33.setda'!T124+'34.setwan'!T124+'35.inspektorat'!T124+'36.bappeda'!T124+'37.bppd'!T124+'38.bpkad'!T124+'39.bkd'!T124+'40.bpsdm'!T124+'41.penghubung'!T124+'42.SKPKD'!T124</f>
        <v>0</v>
      </c>
      <c r="U124" s="54">
        <f>'1. dikbud'!U124+'2. dinkes'!U124+'3. moewardi'!U124+'4. margono'!U124+'5. tugurejo'!U124+'6. kelet'!U124+'7. amino'!U124+'8. rsjdska'!U124+'9. rsjdklaten'!U124+'10.binamarga'!U124+'11.psda'!U124+'12.peraskim'!U124+'13.satpol'!U124+'14.kesbangpol'!U124+'15.dinsos'!U124+'16.bpbd'!U124+'17.nakertran'!U124+'18.dp3akab'!U124+'19.dlhk'!U124+'20.dkp'!U124+'21.permades'!U124+'22.dishub'!U124+'23.kominfo'!U124+'24.dinkop'!U124+'25.dpmdptsp'!U124+'26.dinpora'!U124+'27.arpus'!U124+'28.dinlutkan'!U124+'29.distanbun'!U124+'30.ternak'!U124+'31.esdm'!U124+'32.disperindag'!U124+'33.setda'!U124+'34.setwan'!U124+'35.inspektorat'!U124+'36.bappeda'!U124+'37.bppd'!U124+'38.bpkad'!U124+'39.bkd'!U124+'40.bpsdm'!U124+'41.penghubung'!U124+'42.SKPKD'!U124</f>
        <v>0</v>
      </c>
      <c r="V124" s="54">
        <f>'1. dikbud'!V124+'2. dinkes'!V124+'3. moewardi'!V124+'4. margono'!V124+'5. tugurejo'!V124+'6. kelet'!V124+'7. amino'!V124+'8. rsjdska'!V124+'9. rsjdklaten'!V124+'10.binamarga'!V124+'11.psda'!V124+'12.peraskim'!V124+'13.satpol'!V124+'14.kesbangpol'!V124+'15.dinsos'!V124+'16.bpbd'!V124+'17.nakertran'!V124+'18.dp3akab'!V124+'19.dlhk'!V124+'20.dkp'!V124+'21.permades'!V124+'22.dishub'!V124+'23.kominfo'!V124+'24.dinkop'!V124+'25.dpmdptsp'!V124+'26.dinpora'!V124+'27.arpus'!V124+'28.dinlutkan'!V124+'29.distanbun'!V124+'30.ternak'!V124+'31.esdm'!V124+'32.disperindag'!V124+'33.setda'!V124+'34.setwan'!V124+'35.inspektorat'!V124+'36.bappeda'!V124+'37.bppd'!V124+'38.bpkad'!V124+'39.bkd'!V124+'40.bpsdm'!V124+'41.penghubung'!V124+'42.SKPKD'!V124</f>
        <v>0</v>
      </c>
      <c r="W124" s="54">
        <f>'1. dikbud'!W124+'2. dinkes'!W124+'3. moewardi'!W124+'4. margono'!W124+'5. tugurejo'!W124+'6. kelet'!W124+'7. amino'!W124+'8. rsjdska'!W124+'9. rsjdklaten'!W124+'10.binamarga'!W124+'11.psda'!W124+'12.peraskim'!W124+'13.satpol'!W124+'14.kesbangpol'!W124+'15.dinsos'!W124+'16.bpbd'!W124+'17.nakertran'!W124+'18.dp3akab'!W124+'19.dlhk'!W124+'20.dkp'!W124+'21.permades'!W124+'22.dishub'!W124+'23.kominfo'!W124+'24.dinkop'!W124+'25.dpmdptsp'!W124+'26.dinpora'!W124+'27.arpus'!W124+'28.dinlutkan'!W124+'29.distanbun'!W124+'30.ternak'!W124+'31.esdm'!W124+'32.disperindag'!W124+'33.setda'!W124+'34.setwan'!W124+'35.inspektorat'!W124+'36.bappeda'!W124+'37.bppd'!W124+'38.bpkad'!W124+'39.bkd'!W124+'40.bpsdm'!W124+'41.penghubung'!W124+'42.SKPKD'!W124</f>
        <v>0</v>
      </c>
      <c r="X124" s="54">
        <f>'1. dikbud'!X124+'2. dinkes'!X124+'3. moewardi'!X124+'4. margono'!X124+'5. tugurejo'!X124+'6. kelet'!X124+'7. amino'!X124+'8. rsjdska'!X124+'9. rsjdklaten'!X124+'10.binamarga'!X124+'11.psda'!X124+'12.peraskim'!X124+'13.satpol'!X124+'14.kesbangpol'!X124+'15.dinsos'!X124+'16.bpbd'!X124+'17.nakertran'!X124+'18.dp3akab'!X124+'19.dlhk'!X124+'20.dkp'!X124+'21.permades'!X124+'22.dishub'!X124+'23.kominfo'!X124+'24.dinkop'!X124+'25.dpmdptsp'!X124+'26.dinpora'!X124+'27.arpus'!X124+'28.dinlutkan'!X124+'29.distanbun'!X124+'30.ternak'!X124+'31.esdm'!X124+'32.disperindag'!X124+'33.setda'!X124+'34.setwan'!X124+'35.inspektorat'!X124+'36.bappeda'!X124+'37.bppd'!X124+'38.bpkad'!X124+'39.bkd'!X124+'40.bpsdm'!X124+'41.penghubung'!X124+'42.SKPKD'!X124</f>
        <v>0</v>
      </c>
      <c r="Y124" s="54">
        <f>'1. dikbud'!Y124+'2. dinkes'!Y124+'3. moewardi'!Y124+'4. margono'!Y124+'5. tugurejo'!Y124+'6. kelet'!Y124+'7. amino'!Y124+'8. rsjdska'!Y124+'9. rsjdklaten'!Y124+'10.binamarga'!Y124+'11.psda'!Y124+'12.peraskim'!Y124+'13.satpol'!Y124+'14.kesbangpol'!Y124+'15.dinsos'!Y124+'16.bpbd'!Y124+'17.nakertran'!Y124+'18.dp3akab'!Y124+'19.dlhk'!Y124+'20.dkp'!Y124+'21.permades'!Y124+'22.dishub'!Y124+'23.kominfo'!Y124+'24.dinkop'!Y124+'25.dpmdptsp'!Y124+'26.dinpora'!Y124+'27.arpus'!Y124+'28.dinlutkan'!Y124+'29.distanbun'!Y124+'30.ternak'!Y124+'31.esdm'!Y124+'32.disperindag'!Y124+'33.setda'!Y124+'34.setwan'!Y124+'35.inspektorat'!Y124+'36.bappeda'!Y124+'37.bppd'!Y124+'38.bpkad'!Y124+'39.bkd'!Y124+'40.bpsdm'!Y124+'41.penghubung'!Y124+'42.SKPKD'!Y124</f>
        <v>0</v>
      </c>
      <c r="Z124" s="54">
        <f>'1. dikbud'!Z124+'2. dinkes'!Z124+'3. moewardi'!Z124+'4. margono'!Z124+'5. tugurejo'!Z124+'6. kelet'!Z124+'7. amino'!Z124+'8. rsjdska'!Z124+'9. rsjdklaten'!Z124+'10.binamarga'!Z124+'11.psda'!Z124+'12.peraskim'!Z124+'13.satpol'!Z124+'14.kesbangpol'!Z124+'15.dinsos'!Z124+'16.bpbd'!Z124+'17.nakertran'!Z124+'18.dp3akab'!Z124+'19.dlhk'!Z124+'20.dkp'!Z124+'21.permades'!Z124+'22.dishub'!Z124+'23.kominfo'!Z124+'24.dinkop'!Z124+'25.dpmdptsp'!Z124+'26.dinpora'!Z124+'27.arpus'!Z124+'28.dinlutkan'!Z124+'29.distanbun'!Z124+'30.ternak'!Z124+'31.esdm'!Z124+'32.disperindag'!Z124+'33.setda'!Z124+'34.setwan'!Z124+'35.inspektorat'!Z124+'36.bappeda'!Z124+'37.bppd'!Z124+'38.bpkad'!Z124+'39.bkd'!Z124+'40.bpsdm'!Z124+'41.penghubung'!Z124+'42.SKPKD'!Z124</f>
        <v>0</v>
      </c>
      <c r="AA124" s="54">
        <f>'1. dikbud'!AA124+'2. dinkes'!AA124+'3. moewardi'!AA124+'4. margono'!AA124+'5. tugurejo'!AA124+'6. kelet'!AA124+'7. amino'!AA124+'8. rsjdska'!AA124+'9. rsjdklaten'!AA124+'10.binamarga'!AA124+'11.psda'!AA124+'12.peraskim'!AA124+'13.satpol'!AA124+'14.kesbangpol'!AA124+'15.dinsos'!AA124+'16.bpbd'!AA124+'17.nakertran'!AA124+'18.dp3akab'!AA124+'19.dlhk'!AA124+'20.dkp'!AA124+'21.permades'!AA124+'22.dishub'!AA124+'23.kominfo'!AA124+'24.dinkop'!AA124+'25.dpmdptsp'!AA124+'26.dinpora'!AA124+'27.arpus'!AA124+'28.dinlutkan'!AA124+'29.distanbun'!AA124+'30.ternak'!AA124+'31.esdm'!AA124+'32.disperindag'!AA124+'33.setda'!AA124+'34.setwan'!AA124+'35.inspektorat'!AA124+'36.bappeda'!AA124+'37.bppd'!AA124+'38.bpkad'!AA124+'39.bkd'!AA124+'40.bpsdm'!AA124+'41.penghubung'!AA124+'42.SKPKD'!AA124</f>
        <v>0</v>
      </c>
      <c r="AB124" s="54">
        <f>'1. dikbud'!AB124+'2. dinkes'!AB124+'3. moewardi'!AB124+'4. margono'!AB124+'5. tugurejo'!AB124+'6. kelet'!AB124+'7. amino'!AB124+'8. rsjdska'!AB124+'9. rsjdklaten'!AB124+'10.binamarga'!AB124+'11.psda'!AB124+'12.peraskim'!AB124+'13.satpol'!AB124+'14.kesbangpol'!AB124+'15.dinsos'!AB124+'16.bpbd'!AB124+'17.nakertran'!AB124+'18.dp3akab'!AB124+'19.dlhk'!AB124+'20.dkp'!AB124+'21.permades'!AB124+'22.dishub'!AB124+'23.kominfo'!AB124+'24.dinkop'!AB124+'25.dpmdptsp'!AB124+'26.dinpora'!AB124+'27.arpus'!AB124+'28.dinlutkan'!AB124+'29.distanbun'!AB124+'30.ternak'!AB124+'31.esdm'!AB124+'32.disperindag'!AB124+'33.setda'!AB124+'34.setwan'!AB124+'35.inspektorat'!AB124+'36.bappeda'!AB124+'37.bppd'!AB124+'38.bpkad'!AB124+'39.bkd'!AB124+'40.bpsdm'!AB124+'41.penghubung'!AB124+'42.SKPKD'!AB124</f>
        <v>0</v>
      </c>
      <c r="AC124" s="54">
        <f>'1. dikbud'!AC124+'2. dinkes'!AC124+'3. moewardi'!AC124+'4. margono'!AC124+'5. tugurejo'!AC124+'6. kelet'!AC124+'7. amino'!AC124+'8. rsjdska'!AC124+'9. rsjdklaten'!AC124+'10.binamarga'!AC124+'11.psda'!AC124+'12.peraskim'!AC124+'13.satpol'!AC124+'14.kesbangpol'!AC124+'15.dinsos'!AC124+'16.bpbd'!AC124+'17.nakertran'!AC124+'18.dp3akab'!AC124+'19.dlhk'!AC124+'20.dkp'!AC124+'21.permades'!AC124+'22.dishub'!AC124+'23.kominfo'!AC124+'24.dinkop'!AC124+'25.dpmdptsp'!AC124+'26.dinpora'!AC124+'27.arpus'!AC124+'28.dinlutkan'!AC124+'29.distanbun'!AC124+'30.ternak'!AC124+'31.esdm'!AC124+'32.disperindag'!AC124+'33.setda'!AC124+'34.setwan'!AC124+'35.inspektorat'!AC124+'36.bappeda'!AC124+'37.bppd'!AC124+'38.bpkad'!AC124+'39.bkd'!AC124+'40.bpsdm'!AC124+'41.penghubung'!AC124+'42.SKPKD'!AC124</f>
        <v>0</v>
      </c>
      <c r="AD124" s="54">
        <f>'1. dikbud'!AD124+'2. dinkes'!AD124+'3. moewardi'!AD124+'4. margono'!AD124+'5. tugurejo'!AD124+'6. kelet'!AD124+'7. amino'!AD124+'8. rsjdska'!AD124+'9. rsjdklaten'!AD124+'10.binamarga'!AD124+'11.psda'!AD124+'12.peraskim'!AD124+'13.satpol'!AD124+'14.kesbangpol'!AD124+'15.dinsos'!AD124+'16.bpbd'!AD124+'17.nakertran'!AD124+'18.dp3akab'!AD124+'19.dlhk'!AD124+'20.dkp'!AD124+'21.permades'!AD124+'22.dishub'!AD124+'23.kominfo'!AD124+'24.dinkop'!AD124+'25.dpmdptsp'!AD124+'26.dinpora'!AD124+'27.arpus'!AD124+'28.dinlutkan'!AD124+'29.distanbun'!AD124+'30.ternak'!AD124+'31.esdm'!AD124+'32.disperindag'!AD124+'33.setda'!AD124+'34.setwan'!AD124+'35.inspektorat'!AD124+'36.bappeda'!AD124+'37.bppd'!AD124+'38.bpkad'!AD124+'39.bkd'!AD124+'40.bpsdm'!AD124+'41.penghubung'!AD124+'42.SKPKD'!AD124</f>
        <v>0</v>
      </c>
      <c r="AE124" s="54">
        <f>'1. dikbud'!AE124+'2. dinkes'!AE124+'3. moewardi'!AE124+'4. margono'!AE124+'5. tugurejo'!AE124+'6. kelet'!AE124+'7. amino'!AE124+'8. rsjdska'!AE124+'9. rsjdklaten'!AE124+'10.binamarga'!AE124+'11.psda'!AE124+'12.peraskim'!AE124+'13.satpol'!AE124+'14.kesbangpol'!AE124+'15.dinsos'!AE124+'16.bpbd'!AE124+'17.nakertran'!AE124+'18.dp3akab'!AE124+'19.dlhk'!AE124+'20.dkp'!AE124+'21.permades'!AE124+'22.dishub'!AE124+'23.kominfo'!AE124+'24.dinkop'!AE124+'25.dpmdptsp'!AE124+'26.dinpora'!AE124+'27.arpus'!AE124+'28.dinlutkan'!AE124+'29.distanbun'!AE124+'30.ternak'!AE124+'31.esdm'!AE124+'32.disperindag'!AE124+'33.setda'!AE124+'34.setwan'!AE124+'35.inspektorat'!AE124+'36.bappeda'!AE124+'37.bppd'!AE124+'38.bpkad'!AE124+'39.bkd'!AE124+'40.bpsdm'!AE124+'41.penghubung'!AE124+'42.SKPKD'!AE124</f>
        <v>269</v>
      </c>
      <c r="AF124" s="54">
        <f>'1. dikbud'!AF124+'2. dinkes'!AF124+'3. moewardi'!AF124+'4. margono'!AF124+'5. tugurejo'!AF124+'6. kelet'!AF124+'7. amino'!AF124+'8. rsjdska'!AF124+'9. rsjdklaten'!AF124+'10.binamarga'!AF124+'11.psda'!AF124+'12.peraskim'!AF124+'13.satpol'!AF124+'14.kesbangpol'!AF124+'15.dinsos'!AF124+'16.bpbd'!AF124+'17.nakertran'!AF124+'18.dp3akab'!AF124+'19.dlhk'!AF124+'20.dkp'!AF124+'21.permades'!AF124+'22.dishub'!AF124+'23.kominfo'!AF124+'24.dinkop'!AF124+'25.dpmdptsp'!AF124+'26.dinpora'!AF124+'27.arpus'!AF124+'28.dinlutkan'!AF124+'29.distanbun'!AF124+'30.ternak'!AF124+'31.esdm'!AF124+'32.disperindag'!AF124+'33.setda'!AF124+'34.setwan'!AF124+'35.inspektorat'!AF124+'36.bappeda'!AF124+'37.bppd'!AF124+'38.bpkad'!AF124+'39.bkd'!AF124+'40.bpsdm'!AF124+'41.penghubung'!AF124+'42.SKPKD'!AF124</f>
        <v>75623680</v>
      </c>
    </row>
    <row r="125" spans="1:34" s="262" customFormat="1" ht="13.9" customHeight="1">
      <c r="A125" s="265" t="s">
        <v>335</v>
      </c>
      <c r="B125" s="242" t="s">
        <v>233</v>
      </c>
      <c r="C125" s="54">
        <f>'1. dikbud'!C125+'2. dinkes'!C125+'3. moewardi'!C125+'4. margono'!C125+'5. tugurejo'!C125+'6. kelet'!C125+'7. amino'!C125+'8. rsjdska'!C125+'9. rsjdklaten'!C125+'10.binamarga'!C125+'11.psda'!C125+'12.peraskim'!C125+'13.satpol'!C125+'14.kesbangpol'!C125+'15.dinsos'!C125+'16.bpbd'!C125+'17.nakertran'!C125+'18.dp3akab'!C125+'19.dlhk'!C125+'20.dkp'!C125+'21.permades'!C125+'22.dishub'!C125+'23.kominfo'!C125+'24.dinkop'!C125+'25.dpmdptsp'!C125+'26.dinpora'!C125+'27.arpus'!C125+'28.dinlutkan'!C125+'29.distanbun'!C125+'30.ternak'!C125+'31.esdm'!C125+'32.disperindag'!C125+'33.setda'!C125+'34.setwan'!C125+'35.inspektorat'!C125+'36.bappeda'!C125+'37.bppd'!C125+'38.bpkad'!C125+'39.bkd'!C125+'40.bpsdm'!C125+'41.penghubung'!C125+'42.SKPKD'!C125</f>
        <v>65399</v>
      </c>
      <c r="D125" s="54">
        <f>'1. dikbud'!D125+'2. dinkes'!D125+'3. moewardi'!D125+'4. margono'!D125+'5. tugurejo'!D125+'6. kelet'!D125+'7. amino'!D125+'8. rsjdska'!D125+'9. rsjdklaten'!D125+'10.binamarga'!D125+'11.psda'!D125+'12.peraskim'!D125+'13.satpol'!D125+'14.kesbangpol'!D125+'15.dinsos'!D125+'16.bpbd'!D125+'17.nakertran'!D125+'18.dp3akab'!D125+'19.dlhk'!D125+'20.dkp'!D125+'21.permades'!D125+'22.dishub'!D125+'23.kominfo'!D125+'24.dinkop'!D125+'25.dpmdptsp'!D125+'26.dinpora'!D125+'27.arpus'!D125+'28.dinlutkan'!D125+'29.distanbun'!D125+'30.ternak'!D125+'31.esdm'!D125+'32.disperindag'!D125+'33.setda'!D125+'34.setwan'!D125+'35.inspektorat'!D125+'36.bappeda'!D125+'37.bppd'!D125+'38.bpkad'!D125+'39.bkd'!D125+'40.bpsdm'!D125+'41.penghubung'!D125+'42.SKPKD'!D125</f>
        <v>6657185052</v>
      </c>
      <c r="E125" s="54">
        <f>'1. dikbud'!E125+'2. dinkes'!E125+'3. moewardi'!E125+'4. margono'!E125+'5. tugurejo'!E125+'6. kelet'!E125+'7. amino'!E125+'8. rsjdska'!E125+'9. rsjdklaten'!E125+'10.binamarga'!E125+'11.psda'!E125+'12.peraskim'!E125+'13.satpol'!E125+'14.kesbangpol'!E125+'15.dinsos'!E125+'16.bpbd'!E125+'17.nakertran'!E125+'18.dp3akab'!E125+'19.dlhk'!E125+'20.dkp'!E125+'21.permades'!E125+'22.dishub'!E125+'23.kominfo'!E125+'24.dinkop'!E125+'25.dpmdptsp'!E125+'26.dinpora'!E125+'27.arpus'!E125+'28.dinlutkan'!E125+'29.distanbun'!E125+'30.ternak'!E125+'31.esdm'!E125+'32.disperindag'!E125+'33.setda'!E125+'34.setwan'!E125+'35.inspektorat'!E125+'36.bappeda'!E125+'37.bppd'!E125+'38.bpkad'!E125+'39.bkd'!E125+'40.bpsdm'!E125+'41.penghubung'!E125+'42.SKPKD'!E125</f>
        <v>0</v>
      </c>
      <c r="F125" s="54">
        <f>'1. dikbud'!F125+'2. dinkes'!F125+'3. moewardi'!F125+'4. margono'!F125+'5. tugurejo'!F125+'6. kelet'!F125+'7. amino'!F125+'8. rsjdska'!F125+'9. rsjdklaten'!F125+'10.binamarga'!F125+'11.psda'!F125+'12.peraskim'!F125+'13.satpol'!F125+'14.kesbangpol'!F125+'15.dinsos'!F125+'16.bpbd'!F125+'17.nakertran'!F125+'18.dp3akab'!F125+'19.dlhk'!F125+'20.dkp'!F125+'21.permades'!F125+'22.dishub'!F125+'23.kominfo'!F125+'24.dinkop'!F125+'25.dpmdptsp'!F125+'26.dinpora'!F125+'27.arpus'!F125+'28.dinlutkan'!F125+'29.distanbun'!F125+'30.ternak'!F125+'31.esdm'!F125+'32.disperindag'!F125+'33.setda'!F125+'34.setwan'!F125+'35.inspektorat'!F125+'36.bappeda'!F125+'37.bppd'!F125+'38.bpkad'!F125+'39.bkd'!F125+'40.bpsdm'!F125+'41.penghubung'!F125+'42.SKPKD'!F125</f>
        <v>0</v>
      </c>
      <c r="G125" s="54">
        <f>'1. dikbud'!G125+'2. dinkes'!G125+'3. moewardi'!G125+'4. margono'!G125+'5. tugurejo'!G125+'6. kelet'!G125+'7. amino'!G125+'8. rsjdska'!G125+'9. rsjdklaten'!G125+'10.binamarga'!G125+'11.psda'!G125+'12.peraskim'!G125+'13.satpol'!G125+'14.kesbangpol'!G125+'15.dinsos'!G125+'16.bpbd'!G125+'17.nakertran'!G125+'18.dp3akab'!G125+'19.dlhk'!G125+'20.dkp'!G125+'21.permades'!G125+'22.dishub'!G125+'23.kominfo'!G125+'24.dinkop'!G125+'25.dpmdptsp'!G125+'26.dinpora'!G125+'27.arpus'!G125+'28.dinlutkan'!G125+'29.distanbun'!G125+'30.ternak'!G125+'31.esdm'!G125+'32.disperindag'!G125+'33.setda'!G125+'34.setwan'!G125+'35.inspektorat'!G125+'36.bappeda'!G125+'37.bppd'!G125+'38.bpkad'!G125+'39.bkd'!G125+'40.bpsdm'!G125+'41.penghubung'!G125+'42.SKPKD'!G125</f>
        <v>0</v>
      </c>
      <c r="H125" s="54">
        <f>'1. dikbud'!H125+'2. dinkes'!H125+'3. moewardi'!H125+'4. margono'!H125+'5. tugurejo'!H125+'6. kelet'!H125+'7. amino'!H125+'8. rsjdska'!H125+'9. rsjdklaten'!H125+'10.binamarga'!H125+'11.psda'!H125+'12.peraskim'!H125+'13.satpol'!H125+'14.kesbangpol'!H125+'15.dinsos'!H125+'16.bpbd'!H125+'17.nakertran'!H125+'18.dp3akab'!H125+'19.dlhk'!H125+'20.dkp'!H125+'21.permades'!H125+'22.dishub'!H125+'23.kominfo'!H125+'24.dinkop'!H125+'25.dpmdptsp'!H125+'26.dinpora'!H125+'27.arpus'!H125+'28.dinlutkan'!H125+'29.distanbun'!H125+'30.ternak'!H125+'31.esdm'!H125+'32.disperindag'!H125+'33.setda'!H125+'34.setwan'!H125+'35.inspektorat'!H125+'36.bappeda'!H125+'37.bppd'!H125+'38.bpkad'!H125+'39.bkd'!H125+'40.bpsdm'!H125+'41.penghubung'!H125+'42.SKPKD'!H125</f>
        <v>0</v>
      </c>
      <c r="I125" s="54">
        <f>'1. dikbud'!I125+'2. dinkes'!I125+'3. moewardi'!I125+'4. margono'!I125+'5. tugurejo'!I125+'6. kelet'!I125+'7. amino'!I125+'8. rsjdska'!I125+'9. rsjdklaten'!I125+'10.binamarga'!I125+'11.psda'!I125+'12.peraskim'!I125+'13.satpol'!I125+'14.kesbangpol'!I125+'15.dinsos'!I125+'16.bpbd'!I125+'17.nakertran'!I125+'18.dp3akab'!I125+'19.dlhk'!I125+'20.dkp'!I125+'21.permades'!I125+'22.dishub'!I125+'23.kominfo'!I125+'24.dinkop'!I125+'25.dpmdptsp'!I125+'26.dinpora'!I125+'27.arpus'!I125+'28.dinlutkan'!I125+'29.distanbun'!I125+'30.ternak'!I125+'31.esdm'!I125+'32.disperindag'!I125+'33.setda'!I125+'34.setwan'!I125+'35.inspektorat'!I125+'36.bappeda'!I125+'37.bppd'!I125+'38.bpkad'!I125+'39.bkd'!I125+'40.bpsdm'!I125+'41.penghubung'!I125+'42.SKPKD'!I125</f>
        <v>0</v>
      </c>
      <c r="J125" s="54">
        <f>'1. dikbud'!J125+'2. dinkes'!J125+'3. moewardi'!J125+'4. margono'!J125+'5. tugurejo'!J125+'6. kelet'!J125+'7. amino'!J125+'8. rsjdska'!J125+'9. rsjdklaten'!J125+'10.binamarga'!J125+'11.psda'!J125+'12.peraskim'!J125+'13.satpol'!J125+'14.kesbangpol'!J125+'15.dinsos'!J125+'16.bpbd'!J125+'17.nakertran'!J125+'18.dp3akab'!J125+'19.dlhk'!J125+'20.dkp'!J125+'21.permades'!J125+'22.dishub'!J125+'23.kominfo'!J125+'24.dinkop'!J125+'25.dpmdptsp'!J125+'26.dinpora'!J125+'27.arpus'!J125+'28.dinlutkan'!J125+'29.distanbun'!J125+'30.ternak'!J125+'31.esdm'!J125+'32.disperindag'!J125+'33.setda'!J125+'34.setwan'!J125+'35.inspektorat'!J125+'36.bappeda'!J125+'37.bppd'!J125+'38.bpkad'!J125+'39.bkd'!J125+'40.bpsdm'!J125+'41.penghubung'!J125+'42.SKPKD'!J125</f>
        <v>0</v>
      </c>
      <c r="K125" s="54">
        <f>'1. dikbud'!K125+'2. dinkes'!K125+'3. moewardi'!K125+'4. margono'!K125+'5. tugurejo'!K125+'6. kelet'!K125+'7. amino'!K125+'8. rsjdska'!K125+'9. rsjdklaten'!K125+'10.binamarga'!K125+'11.psda'!K125+'12.peraskim'!K125+'13.satpol'!K125+'14.kesbangpol'!K125+'15.dinsos'!K125+'16.bpbd'!K125+'17.nakertran'!K125+'18.dp3akab'!K125+'19.dlhk'!K125+'20.dkp'!K125+'21.permades'!K125+'22.dishub'!K125+'23.kominfo'!K125+'24.dinkop'!K125+'25.dpmdptsp'!K125+'26.dinpora'!K125+'27.arpus'!K125+'28.dinlutkan'!K125+'29.distanbun'!K125+'30.ternak'!K125+'31.esdm'!K125+'32.disperindag'!K125+'33.setda'!K125+'34.setwan'!K125+'35.inspektorat'!K125+'36.bappeda'!K125+'37.bppd'!K125+'38.bpkad'!K125+'39.bkd'!K125+'40.bpsdm'!K125+'41.penghubung'!K125+'42.SKPKD'!K125</f>
        <v>3679</v>
      </c>
      <c r="L125" s="54">
        <f>'1. dikbud'!L125+'2. dinkes'!L125+'3. moewardi'!L125+'4. margono'!L125+'5. tugurejo'!L125+'6. kelet'!L125+'7. amino'!L125+'8. rsjdska'!L125+'9. rsjdklaten'!L125+'10.binamarga'!L125+'11.psda'!L125+'12.peraskim'!L125+'13.satpol'!L125+'14.kesbangpol'!L125+'15.dinsos'!L125+'16.bpbd'!L125+'17.nakertran'!L125+'18.dp3akab'!L125+'19.dlhk'!L125+'20.dkp'!L125+'21.permades'!L125+'22.dishub'!L125+'23.kominfo'!L125+'24.dinkop'!L125+'25.dpmdptsp'!L125+'26.dinpora'!L125+'27.arpus'!L125+'28.dinlutkan'!L125+'29.distanbun'!L125+'30.ternak'!L125+'31.esdm'!L125+'32.disperindag'!L125+'33.setda'!L125+'34.setwan'!L125+'35.inspektorat'!L125+'36.bappeda'!L125+'37.bppd'!L125+'38.bpkad'!L125+'39.bkd'!L125+'40.bpsdm'!L125+'41.penghubung'!L125+'42.SKPKD'!L125</f>
        <v>588833209</v>
      </c>
      <c r="M125" s="54">
        <f>'1. dikbud'!M125+'2. dinkes'!M125+'3. moewardi'!M125+'4. margono'!M125+'5. tugurejo'!M125+'6. kelet'!M125+'7. amino'!M125+'8. rsjdska'!M125+'9. rsjdklaten'!M125+'10.binamarga'!M125+'11.psda'!M125+'12.peraskim'!M125+'13.satpol'!M125+'14.kesbangpol'!M125+'15.dinsos'!M125+'16.bpbd'!M125+'17.nakertran'!M125+'18.dp3akab'!M125+'19.dlhk'!M125+'20.dkp'!M125+'21.permades'!M125+'22.dishub'!M125+'23.kominfo'!M125+'24.dinkop'!M125+'25.dpmdptsp'!M125+'26.dinpora'!M125+'27.arpus'!M125+'28.dinlutkan'!M125+'29.distanbun'!M125+'30.ternak'!M125+'31.esdm'!M125+'32.disperindag'!M125+'33.setda'!M125+'34.setwan'!M125+'35.inspektorat'!M125+'36.bappeda'!M125+'37.bppd'!M125+'38.bpkad'!M125+'39.bkd'!M125+'40.bpsdm'!M125+'41.penghubung'!M125+'42.SKPKD'!M125</f>
        <v>0</v>
      </c>
      <c r="N125" s="54">
        <f>'1. dikbud'!N125+'2. dinkes'!N125+'3. moewardi'!N125+'4. margono'!N125+'5. tugurejo'!N125+'6. kelet'!N125+'7. amino'!N125+'8. rsjdska'!N125+'9. rsjdklaten'!N125+'10.binamarga'!N125+'11.psda'!N125+'12.peraskim'!N125+'13.satpol'!N125+'14.kesbangpol'!N125+'15.dinsos'!N125+'16.bpbd'!N125+'17.nakertran'!N125+'18.dp3akab'!N125+'19.dlhk'!N125+'20.dkp'!N125+'21.permades'!N125+'22.dishub'!N125+'23.kominfo'!N125+'24.dinkop'!N125+'25.dpmdptsp'!N125+'26.dinpora'!N125+'27.arpus'!N125+'28.dinlutkan'!N125+'29.distanbun'!N125+'30.ternak'!N125+'31.esdm'!N125+'32.disperindag'!N125+'33.setda'!N125+'34.setwan'!N125+'35.inspektorat'!N125+'36.bappeda'!N125+'37.bppd'!N125+'38.bpkad'!N125+'39.bkd'!N125+'40.bpsdm'!N125+'41.penghubung'!N125+'42.SKPKD'!N125</f>
        <v>0</v>
      </c>
      <c r="O125" s="54">
        <f>'1. dikbud'!O125+'2. dinkes'!O125+'3. moewardi'!O125+'4. margono'!O125+'5. tugurejo'!O125+'6. kelet'!O125+'7. amino'!O125+'8. rsjdska'!O125+'9. rsjdklaten'!O125+'10.binamarga'!O125+'11.psda'!O125+'12.peraskim'!O125+'13.satpol'!O125+'14.kesbangpol'!O125+'15.dinsos'!O125+'16.bpbd'!O125+'17.nakertran'!O125+'18.dp3akab'!O125+'19.dlhk'!O125+'20.dkp'!O125+'21.permades'!O125+'22.dishub'!O125+'23.kominfo'!O125+'24.dinkop'!O125+'25.dpmdptsp'!O125+'26.dinpora'!O125+'27.arpus'!O125+'28.dinlutkan'!O125+'29.distanbun'!O125+'30.ternak'!O125+'31.esdm'!O125+'32.disperindag'!O125+'33.setda'!O125+'34.setwan'!O125+'35.inspektorat'!O125+'36.bappeda'!O125+'37.bppd'!O125+'38.bpkad'!O125+'39.bkd'!O125+'40.bpsdm'!O125+'41.penghubung'!O125+'42.SKPKD'!O125</f>
        <v>3679</v>
      </c>
      <c r="P125" s="54">
        <f>'1. dikbud'!P125+'2. dinkes'!P125+'3. moewardi'!P125+'4. margono'!P125+'5. tugurejo'!P125+'6. kelet'!P125+'7. amino'!P125+'8. rsjdska'!P125+'9. rsjdklaten'!P125+'10.binamarga'!P125+'11.psda'!P125+'12.peraskim'!P125+'13.satpol'!P125+'14.kesbangpol'!P125+'15.dinsos'!P125+'16.bpbd'!P125+'17.nakertran'!P125+'18.dp3akab'!P125+'19.dlhk'!P125+'20.dkp'!P125+'21.permades'!P125+'22.dishub'!P125+'23.kominfo'!P125+'24.dinkop'!P125+'25.dpmdptsp'!P125+'26.dinpora'!P125+'27.arpus'!P125+'28.dinlutkan'!P125+'29.distanbun'!P125+'30.ternak'!P125+'31.esdm'!P125+'32.disperindag'!P125+'33.setda'!P125+'34.setwan'!P125+'35.inspektorat'!P125+'36.bappeda'!P125+'37.bppd'!P125+'38.bpkad'!P125+'39.bkd'!P125+'40.bpsdm'!P125+'41.penghubung'!P125+'42.SKPKD'!P125</f>
        <v>588833209</v>
      </c>
      <c r="Q125" s="54">
        <f>'1. dikbud'!Q125+'2. dinkes'!Q125+'3. moewardi'!Q125+'4. margono'!Q125+'5. tugurejo'!Q125+'6. kelet'!Q125+'7. amino'!Q125+'8. rsjdska'!Q125+'9. rsjdklaten'!Q125+'10.binamarga'!Q125+'11.psda'!Q125+'12.peraskim'!Q125+'13.satpol'!Q125+'14.kesbangpol'!Q125+'15.dinsos'!Q125+'16.bpbd'!Q125+'17.nakertran'!Q125+'18.dp3akab'!Q125+'19.dlhk'!Q125+'20.dkp'!Q125+'21.permades'!Q125+'22.dishub'!Q125+'23.kominfo'!Q125+'24.dinkop'!Q125+'25.dpmdptsp'!Q125+'26.dinpora'!Q125+'27.arpus'!Q125+'28.dinlutkan'!Q125+'29.distanbun'!Q125+'30.ternak'!Q125+'31.esdm'!Q125+'32.disperindag'!Q125+'33.setda'!Q125+'34.setwan'!Q125+'35.inspektorat'!Q125+'36.bappeda'!Q125+'37.bppd'!Q125+'38.bpkad'!Q125+'39.bkd'!Q125+'40.bpsdm'!Q125+'41.penghubung'!Q125+'42.SKPKD'!Q125</f>
        <v>0</v>
      </c>
      <c r="R125" s="54">
        <f>'1. dikbud'!R125+'2. dinkes'!R125+'3. moewardi'!R125+'4. margono'!R125+'5. tugurejo'!R125+'6. kelet'!R125+'7. amino'!R125+'8. rsjdska'!R125+'9. rsjdklaten'!R125+'10.binamarga'!R125+'11.psda'!R125+'12.peraskim'!R125+'13.satpol'!R125+'14.kesbangpol'!R125+'15.dinsos'!R125+'16.bpbd'!R125+'17.nakertran'!R125+'18.dp3akab'!R125+'19.dlhk'!R125+'20.dkp'!R125+'21.permades'!R125+'22.dishub'!R125+'23.kominfo'!R125+'24.dinkop'!R125+'25.dpmdptsp'!R125+'26.dinpora'!R125+'27.arpus'!R125+'28.dinlutkan'!R125+'29.distanbun'!R125+'30.ternak'!R125+'31.esdm'!R125+'32.disperindag'!R125+'33.setda'!R125+'34.setwan'!R125+'35.inspektorat'!R125+'36.bappeda'!R125+'37.bppd'!R125+'38.bpkad'!R125+'39.bkd'!R125+'40.bpsdm'!R125+'41.penghubung'!R125+'42.SKPKD'!R125</f>
        <v>0</v>
      </c>
      <c r="S125" s="54">
        <f>'1. dikbud'!S125+'2. dinkes'!S125+'3. moewardi'!S125+'4. margono'!S125+'5. tugurejo'!S125+'6. kelet'!S125+'7. amino'!S125+'8. rsjdska'!S125+'9. rsjdklaten'!S125+'10.binamarga'!S125+'11.psda'!S125+'12.peraskim'!S125+'13.satpol'!S125+'14.kesbangpol'!S125+'15.dinsos'!S125+'16.bpbd'!S125+'17.nakertran'!S125+'18.dp3akab'!S125+'19.dlhk'!S125+'20.dkp'!S125+'21.permades'!S125+'22.dishub'!S125+'23.kominfo'!S125+'24.dinkop'!S125+'25.dpmdptsp'!S125+'26.dinpora'!S125+'27.arpus'!S125+'28.dinlutkan'!S125+'29.distanbun'!S125+'30.ternak'!S125+'31.esdm'!S125+'32.disperindag'!S125+'33.setda'!S125+'34.setwan'!S125+'35.inspektorat'!S125+'36.bappeda'!S125+'37.bppd'!S125+'38.bpkad'!S125+'39.bkd'!S125+'40.bpsdm'!S125+'41.penghubung'!S125+'42.SKPKD'!S125</f>
        <v>0</v>
      </c>
      <c r="T125" s="54">
        <f>'1. dikbud'!T125+'2. dinkes'!T125+'3. moewardi'!T125+'4. margono'!T125+'5. tugurejo'!T125+'6. kelet'!T125+'7. amino'!T125+'8. rsjdska'!T125+'9. rsjdklaten'!T125+'10.binamarga'!T125+'11.psda'!T125+'12.peraskim'!T125+'13.satpol'!T125+'14.kesbangpol'!T125+'15.dinsos'!T125+'16.bpbd'!T125+'17.nakertran'!T125+'18.dp3akab'!T125+'19.dlhk'!T125+'20.dkp'!T125+'21.permades'!T125+'22.dishub'!T125+'23.kominfo'!T125+'24.dinkop'!T125+'25.dpmdptsp'!T125+'26.dinpora'!T125+'27.arpus'!T125+'28.dinlutkan'!T125+'29.distanbun'!T125+'30.ternak'!T125+'31.esdm'!T125+'32.disperindag'!T125+'33.setda'!T125+'34.setwan'!T125+'35.inspektorat'!T125+'36.bappeda'!T125+'37.bppd'!T125+'38.bpkad'!T125+'39.bkd'!T125+'40.bpsdm'!T125+'41.penghubung'!T125+'42.SKPKD'!T125</f>
        <v>0</v>
      </c>
      <c r="U125" s="54">
        <f>'1. dikbud'!U125+'2. dinkes'!U125+'3. moewardi'!U125+'4. margono'!U125+'5. tugurejo'!U125+'6. kelet'!U125+'7. amino'!U125+'8. rsjdska'!U125+'9. rsjdklaten'!U125+'10.binamarga'!U125+'11.psda'!U125+'12.peraskim'!U125+'13.satpol'!U125+'14.kesbangpol'!U125+'15.dinsos'!U125+'16.bpbd'!U125+'17.nakertran'!U125+'18.dp3akab'!U125+'19.dlhk'!U125+'20.dkp'!U125+'21.permades'!U125+'22.dishub'!U125+'23.kominfo'!U125+'24.dinkop'!U125+'25.dpmdptsp'!U125+'26.dinpora'!U125+'27.arpus'!U125+'28.dinlutkan'!U125+'29.distanbun'!U125+'30.ternak'!U125+'31.esdm'!U125+'32.disperindag'!U125+'33.setda'!U125+'34.setwan'!U125+'35.inspektorat'!U125+'36.bappeda'!U125+'37.bppd'!U125+'38.bpkad'!U125+'39.bkd'!U125+'40.bpsdm'!U125+'41.penghubung'!U125+'42.SKPKD'!U125</f>
        <v>0</v>
      </c>
      <c r="V125" s="54">
        <f>'1. dikbud'!V125+'2. dinkes'!V125+'3. moewardi'!V125+'4. margono'!V125+'5. tugurejo'!V125+'6. kelet'!V125+'7. amino'!V125+'8. rsjdska'!V125+'9. rsjdklaten'!V125+'10.binamarga'!V125+'11.psda'!V125+'12.peraskim'!V125+'13.satpol'!V125+'14.kesbangpol'!V125+'15.dinsos'!V125+'16.bpbd'!V125+'17.nakertran'!V125+'18.dp3akab'!V125+'19.dlhk'!V125+'20.dkp'!V125+'21.permades'!V125+'22.dishub'!V125+'23.kominfo'!V125+'24.dinkop'!V125+'25.dpmdptsp'!V125+'26.dinpora'!V125+'27.arpus'!V125+'28.dinlutkan'!V125+'29.distanbun'!V125+'30.ternak'!V125+'31.esdm'!V125+'32.disperindag'!V125+'33.setda'!V125+'34.setwan'!V125+'35.inspektorat'!V125+'36.bappeda'!V125+'37.bppd'!V125+'38.bpkad'!V125+'39.bkd'!V125+'40.bpsdm'!V125+'41.penghubung'!V125+'42.SKPKD'!V125</f>
        <v>0</v>
      </c>
      <c r="W125" s="54">
        <f>'1. dikbud'!W125+'2. dinkes'!W125+'3. moewardi'!W125+'4. margono'!W125+'5. tugurejo'!W125+'6. kelet'!W125+'7. amino'!W125+'8. rsjdska'!W125+'9. rsjdklaten'!W125+'10.binamarga'!W125+'11.psda'!W125+'12.peraskim'!W125+'13.satpol'!W125+'14.kesbangpol'!W125+'15.dinsos'!W125+'16.bpbd'!W125+'17.nakertran'!W125+'18.dp3akab'!W125+'19.dlhk'!W125+'20.dkp'!W125+'21.permades'!W125+'22.dishub'!W125+'23.kominfo'!W125+'24.dinkop'!W125+'25.dpmdptsp'!W125+'26.dinpora'!W125+'27.arpus'!W125+'28.dinlutkan'!W125+'29.distanbun'!W125+'30.ternak'!W125+'31.esdm'!W125+'32.disperindag'!W125+'33.setda'!W125+'34.setwan'!W125+'35.inspektorat'!W125+'36.bappeda'!W125+'37.bppd'!W125+'38.bpkad'!W125+'39.bkd'!W125+'40.bpsdm'!W125+'41.penghubung'!W125+'42.SKPKD'!W125</f>
        <v>0</v>
      </c>
      <c r="X125" s="54">
        <f>'1. dikbud'!X125+'2. dinkes'!X125+'3. moewardi'!X125+'4. margono'!X125+'5. tugurejo'!X125+'6. kelet'!X125+'7. amino'!X125+'8. rsjdska'!X125+'9. rsjdklaten'!X125+'10.binamarga'!X125+'11.psda'!X125+'12.peraskim'!X125+'13.satpol'!X125+'14.kesbangpol'!X125+'15.dinsos'!X125+'16.bpbd'!X125+'17.nakertran'!X125+'18.dp3akab'!X125+'19.dlhk'!X125+'20.dkp'!X125+'21.permades'!X125+'22.dishub'!X125+'23.kominfo'!X125+'24.dinkop'!X125+'25.dpmdptsp'!X125+'26.dinpora'!X125+'27.arpus'!X125+'28.dinlutkan'!X125+'29.distanbun'!X125+'30.ternak'!X125+'31.esdm'!X125+'32.disperindag'!X125+'33.setda'!X125+'34.setwan'!X125+'35.inspektorat'!X125+'36.bappeda'!X125+'37.bppd'!X125+'38.bpkad'!X125+'39.bkd'!X125+'40.bpsdm'!X125+'41.penghubung'!X125+'42.SKPKD'!X125</f>
        <v>0</v>
      </c>
      <c r="Y125" s="54">
        <f>'1. dikbud'!Y125+'2. dinkes'!Y125+'3. moewardi'!Y125+'4. margono'!Y125+'5. tugurejo'!Y125+'6. kelet'!Y125+'7. amino'!Y125+'8. rsjdska'!Y125+'9. rsjdklaten'!Y125+'10.binamarga'!Y125+'11.psda'!Y125+'12.peraskim'!Y125+'13.satpol'!Y125+'14.kesbangpol'!Y125+'15.dinsos'!Y125+'16.bpbd'!Y125+'17.nakertran'!Y125+'18.dp3akab'!Y125+'19.dlhk'!Y125+'20.dkp'!Y125+'21.permades'!Y125+'22.dishub'!Y125+'23.kominfo'!Y125+'24.dinkop'!Y125+'25.dpmdptsp'!Y125+'26.dinpora'!Y125+'27.arpus'!Y125+'28.dinlutkan'!Y125+'29.distanbun'!Y125+'30.ternak'!Y125+'31.esdm'!Y125+'32.disperindag'!Y125+'33.setda'!Y125+'34.setwan'!Y125+'35.inspektorat'!Y125+'36.bappeda'!Y125+'37.bppd'!Y125+'38.bpkad'!Y125+'39.bkd'!Y125+'40.bpsdm'!Y125+'41.penghubung'!Y125+'42.SKPKD'!Y125</f>
        <v>0</v>
      </c>
      <c r="Z125" s="54">
        <f>'1. dikbud'!Z125+'2. dinkes'!Z125+'3. moewardi'!Z125+'4. margono'!Z125+'5. tugurejo'!Z125+'6. kelet'!Z125+'7. amino'!Z125+'8. rsjdska'!Z125+'9. rsjdklaten'!Z125+'10.binamarga'!Z125+'11.psda'!Z125+'12.peraskim'!Z125+'13.satpol'!Z125+'14.kesbangpol'!Z125+'15.dinsos'!Z125+'16.bpbd'!Z125+'17.nakertran'!Z125+'18.dp3akab'!Z125+'19.dlhk'!Z125+'20.dkp'!Z125+'21.permades'!Z125+'22.dishub'!Z125+'23.kominfo'!Z125+'24.dinkop'!Z125+'25.dpmdptsp'!Z125+'26.dinpora'!Z125+'27.arpus'!Z125+'28.dinlutkan'!Z125+'29.distanbun'!Z125+'30.ternak'!Z125+'31.esdm'!Z125+'32.disperindag'!Z125+'33.setda'!Z125+'34.setwan'!Z125+'35.inspektorat'!Z125+'36.bappeda'!Z125+'37.bppd'!Z125+'38.bpkad'!Z125+'39.bkd'!Z125+'40.bpsdm'!Z125+'41.penghubung'!Z125+'42.SKPKD'!Z125</f>
        <v>0</v>
      </c>
      <c r="AA125" s="54">
        <f>'1. dikbud'!AA125+'2. dinkes'!AA125+'3. moewardi'!AA125+'4. margono'!AA125+'5. tugurejo'!AA125+'6. kelet'!AA125+'7. amino'!AA125+'8. rsjdska'!AA125+'9. rsjdklaten'!AA125+'10.binamarga'!AA125+'11.psda'!AA125+'12.peraskim'!AA125+'13.satpol'!AA125+'14.kesbangpol'!AA125+'15.dinsos'!AA125+'16.bpbd'!AA125+'17.nakertran'!AA125+'18.dp3akab'!AA125+'19.dlhk'!AA125+'20.dkp'!AA125+'21.permades'!AA125+'22.dishub'!AA125+'23.kominfo'!AA125+'24.dinkop'!AA125+'25.dpmdptsp'!AA125+'26.dinpora'!AA125+'27.arpus'!AA125+'28.dinlutkan'!AA125+'29.distanbun'!AA125+'30.ternak'!AA125+'31.esdm'!AA125+'32.disperindag'!AA125+'33.setda'!AA125+'34.setwan'!AA125+'35.inspektorat'!AA125+'36.bappeda'!AA125+'37.bppd'!AA125+'38.bpkad'!AA125+'39.bkd'!AA125+'40.bpsdm'!AA125+'41.penghubung'!AA125+'42.SKPKD'!AA125</f>
        <v>0</v>
      </c>
      <c r="AB125" s="54">
        <f>'1. dikbud'!AB125+'2. dinkes'!AB125+'3. moewardi'!AB125+'4. margono'!AB125+'5. tugurejo'!AB125+'6. kelet'!AB125+'7. amino'!AB125+'8. rsjdska'!AB125+'9. rsjdklaten'!AB125+'10.binamarga'!AB125+'11.psda'!AB125+'12.peraskim'!AB125+'13.satpol'!AB125+'14.kesbangpol'!AB125+'15.dinsos'!AB125+'16.bpbd'!AB125+'17.nakertran'!AB125+'18.dp3akab'!AB125+'19.dlhk'!AB125+'20.dkp'!AB125+'21.permades'!AB125+'22.dishub'!AB125+'23.kominfo'!AB125+'24.dinkop'!AB125+'25.dpmdptsp'!AB125+'26.dinpora'!AB125+'27.arpus'!AB125+'28.dinlutkan'!AB125+'29.distanbun'!AB125+'30.ternak'!AB125+'31.esdm'!AB125+'32.disperindag'!AB125+'33.setda'!AB125+'34.setwan'!AB125+'35.inspektorat'!AB125+'36.bappeda'!AB125+'37.bppd'!AB125+'38.bpkad'!AB125+'39.bkd'!AB125+'40.bpsdm'!AB125+'41.penghubung'!AB125+'42.SKPKD'!AB125</f>
        <v>0</v>
      </c>
      <c r="AC125" s="54">
        <f>'1. dikbud'!AC125+'2. dinkes'!AC125+'3. moewardi'!AC125+'4. margono'!AC125+'5. tugurejo'!AC125+'6. kelet'!AC125+'7. amino'!AC125+'8. rsjdska'!AC125+'9. rsjdklaten'!AC125+'10.binamarga'!AC125+'11.psda'!AC125+'12.peraskim'!AC125+'13.satpol'!AC125+'14.kesbangpol'!AC125+'15.dinsos'!AC125+'16.bpbd'!AC125+'17.nakertran'!AC125+'18.dp3akab'!AC125+'19.dlhk'!AC125+'20.dkp'!AC125+'21.permades'!AC125+'22.dishub'!AC125+'23.kominfo'!AC125+'24.dinkop'!AC125+'25.dpmdptsp'!AC125+'26.dinpora'!AC125+'27.arpus'!AC125+'28.dinlutkan'!AC125+'29.distanbun'!AC125+'30.ternak'!AC125+'31.esdm'!AC125+'32.disperindag'!AC125+'33.setda'!AC125+'34.setwan'!AC125+'35.inspektorat'!AC125+'36.bappeda'!AC125+'37.bppd'!AC125+'38.bpkad'!AC125+'39.bkd'!AC125+'40.bpsdm'!AC125+'41.penghubung'!AC125+'42.SKPKD'!AC125</f>
        <v>0</v>
      </c>
      <c r="AD125" s="54">
        <f>'1. dikbud'!AD125+'2. dinkes'!AD125+'3. moewardi'!AD125+'4. margono'!AD125+'5. tugurejo'!AD125+'6. kelet'!AD125+'7. amino'!AD125+'8. rsjdska'!AD125+'9. rsjdklaten'!AD125+'10.binamarga'!AD125+'11.psda'!AD125+'12.peraskim'!AD125+'13.satpol'!AD125+'14.kesbangpol'!AD125+'15.dinsos'!AD125+'16.bpbd'!AD125+'17.nakertran'!AD125+'18.dp3akab'!AD125+'19.dlhk'!AD125+'20.dkp'!AD125+'21.permades'!AD125+'22.dishub'!AD125+'23.kominfo'!AD125+'24.dinkop'!AD125+'25.dpmdptsp'!AD125+'26.dinpora'!AD125+'27.arpus'!AD125+'28.dinlutkan'!AD125+'29.distanbun'!AD125+'30.ternak'!AD125+'31.esdm'!AD125+'32.disperindag'!AD125+'33.setda'!AD125+'34.setwan'!AD125+'35.inspektorat'!AD125+'36.bappeda'!AD125+'37.bppd'!AD125+'38.bpkad'!AD125+'39.bkd'!AD125+'40.bpsdm'!AD125+'41.penghubung'!AD125+'42.SKPKD'!AD125</f>
        <v>0</v>
      </c>
      <c r="AE125" s="54">
        <f>'1. dikbud'!AE125+'2. dinkes'!AE125+'3. moewardi'!AE125+'4. margono'!AE125+'5. tugurejo'!AE125+'6. kelet'!AE125+'7. amino'!AE125+'8. rsjdska'!AE125+'9. rsjdklaten'!AE125+'10.binamarga'!AE125+'11.psda'!AE125+'12.peraskim'!AE125+'13.satpol'!AE125+'14.kesbangpol'!AE125+'15.dinsos'!AE125+'16.bpbd'!AE125+'17.nakertran'!AE125+'18.dp3akab'!AE125+'19.dlhk'!AE125+'20.dkp'!AE125+'21.permades'!AE125+'22.dishub'!AE125+'23.kominfo'!AE125+'24.dinkop'!AE125+'25.dpmdptsp'!AE125+'26.dinpora'!AE125+'27.arpus'!AE125+'28.dinlutkan'!AE125+'29.distanbun'!AE125+'30.ternak'!AE125+'31.esdm'!AE125+'32.disperindag'!AE125+'33.setda'!AE125+'34.setwan'!AE125+'35.inspektorat'!AE125+'36.bappeda'!AE125+'37.bppd'!AE125+'38.bpkad'!AE125+'39.bkd'!AE125+'40.bpsdm'!AE125+'41.penghubung'!AE125+'42.SKPKD'!AE125</f>
        <v>69078</v>
      </c>
      <c r="AF125" s="54">
        <f>'1. dikbud'!AF125+'2. dinkes'!AF125+'3. moewardi'!AF125+'4. margono'!AF125+'5. tugurejo'!AF125+'6. kelet'!AF125+'7. amino'!AF125+'8. rsjdska'!AF125+'9. rsjdklaten'!AF125+'10.binamarga'!AF125+'11.psda'!AF125+'12.peraskim'!AF125+'13.satpol'!AF125+'14.kesbangpol'!AF125+'15.dinsos'!AF125+'16.bpbd'!AF125+'17.nakertran'!AF125+'18.dp3akab'!AF125+'19.dlhk'!AF125+'20.dkp'!AF125+'21.permades'!AF125+'22.dishub'!AF125+'23.kominfo'!AF125+'24.dinkop'!AF125+'25.dpmdptsp'!AF125+'26.dinpora'!AF125+'27.arpus'!AF125+'28.dinlutkan'!AF125+'29.distanbun'!AF125+'30.ternak'!AF125+'31.esdm'!AF125+'32.disperindag'!AF125+'33.setda'!AF125+'34.setwan'!AF125+'35.inspektorat'!AF125+'36.bappeda'!AF125+'37.bppd'!AF125+'38.bpkad'!AF125+'39.bkd'!AF125+'40.bpsdm'!AF125+'41.penghubung'!AF125+'42.SKPKD'!AF125</f>
        <v>7246018261</v>
      </c>
    </row>
    <row r="126" spans="1:34" s="262" customFormat="1" ht="13.9" customHeight="1">
      <c r="A126" s="265" t="s">
        <v>336</v>
      </c>
      <c r="B126" s="242" t="s">
        <v>234</v>
      </c>
      <c r="C126" s="54">
        <f>'1. dikbud'!C126+'2. dinkes'!C126+'3. moewardi'!C126+'4. margono'!C126+'5. tugurejo'!C126+'6. kelet'!C126+'7. amino'!C126+'8. rsjdska'!C126+'9. rsjdklaten'!C126+'10.binamarga'!C126+'11.psda'!C126+'12.peraskim'!C126+'13.satpol'!C126+'14.kesbangpol'!C126+'15.dinsos'!C126+'16.bpbd'!C126+'17.nakertran'!C126+'18.dp3akab'!C126+'19.dlhk'!C126+'20.dkp'!C126+'21.permades'!C126+'22.dishub'!C126+'23.kominfo'!C126+'24.dinkop'!C126+'25.dpmdptsp'!C126+'26.dinpora'!C126+'27.arpus'!C126+'28.dinlutkan'!C126+'29.distanbun'!C126+'30.ternak'!C126+'31.esdm'!C126+'32.disperindag'!C126+'33.setda'!C126+'34.setwan'!C126+'35.inspektorat'!C126+'36.bappeda'!C126+'37.bppd'!C126+'38.bpkad'!C126+'39.bkd'!C126+'40.bpsdm'!C126+'41.penghubung'!C126+'42.SKPKD'!C126</f>
        <v>12838</v>
      </c>
      <c r="D126" s="54">
        <f>'1. dikbud'!D126+'2. dinkes'!D126+'3. moewardi'!D126+'4. margono'!D126+'5. tugurejo'!D126+'6. kelet'!D126+'7. amino'!D126+'8. rsjdska'!D126+'9. rsjdklaten'!D126+'10.binamarga'!D126+'11.psda'!D126+'12.peraskim'!D126+'13.satpol'!D126+'14.kesbangpol'!D126+'15.dinsos'!D126+'16.bpbd'!D126+'17.nakertran'!D126+'18.dp3akab'!D126+'19.dlhk'!D126+'20.dkp'!D126+'21.permades'!D126+'22.dishub'!D126+'23.kominfo'!D126+'24.dinkop'!D126+'25.dpmdptsp'!D126+'26.dinpora'!D126+'27.arpus'!D126+'28.dinlutkan'!D126+'29.distanbun'!D126+'30.ternak'!D126+'31.esdm'!D126+'32.disperindag'!D126+'33.setda'!D126+'34.setwan'!D126+'35.inspektorat'!D126+'36.bappeda'!D126+'37.bppd'!D126+'38.bpkad'!D126+'39.bkd'!D126+'40.bpsdm'!D126+'41.penghubung'!D126+'42.SKPKD'!D126</f>
        <v>1123117014</v>
      </c>
      <c r="E126" s="54">
        <f>'1. dikbud'!E126+'2. dinkes'!E126+'3. moewardi'!E126+'4. margono'!E126+'5. tugurejo'!E126+'6. kelet'!E126+'7. amino'!E126+'8. rsjdska'!E126+'9. rsjdklaten'!E126+'10.binamarga'!E126+'11.psda'!E126+'12.peraskim'!E126+'13.satpol'!E126+'14.kesbangpol'!E126+'15.dinsos'!E126+'16.bpbd'!E126+'17.nakertran'!E126+'18.dp3akab'!E126+'19.dlhk'!E126+'20.dkp'!E126+'21.permades'!E126+'22.dishub'!E126+'23.kominfo'!E126+'24.dinkop'!E126+'25.dpmdptsp'!E126+'26.dinpora'!E126+'27.arpus'!E126+'28.dinlutkan'!E126+'29.distanbun'!E126+'30.ternak'!E126+'31.esdm'!E126+'32.disperindag'!E126+'33.setda'!E126+'34.setwan'!E126+'35.inspektorat'!E126+'36.bappeda'!E126+'37.bppd'!E126+'38.bpkad'!E126+'39.bkd'!E126+'40.bpsdm'!E126+'41.penghubung'!E126+'42.SKPKD'!E126</f>
        <v>0</v>
      </c>
      <c r="F126" s="54">
        <f>'1. dikbud'!F126+'2. dinkes'!F126+'3. moewardi'!F126+'4. margono'!F126+'5. tugurejo'!F126+'6. kelet'!F126+'7. amino'!F126+'8. rsjdska'!F126+'9. rsjdklaten'!F126+'10.binamarga'!F126+'11.psda'!F126+'12.peraskim'!F126+'13.satpol'!F126+'14.kesbangpol'!F126+'15.dinsos'!F126+'16.bpbd'!F126+'17.nakertran'!F126+'18.dp3akab'!F126+'19.dlhk'!F126+'20.dkp'!F126+'21.permades'!F126+'22.dishub'!F126+'23.kominfo'!F126+'24.dinkop'!F126+'25.dpmdptsp'!F126+'26.dinpora'!F126+'27.arpus'!F126+'28.dinlutkan'!F126+'29.distanbun'!F126+'30.ternak'!F126+'31.esdm'!F126+'32.disperindag'!F126+'33.setda'!F126+'34.setwan'!F126+'35.inspektorat'!F126+'36.bappeda'!F126+'37.bppd'!F126+'38.bpkad'!F126+'39.bkd'!F126+'40.bpsdm'!F126+'41.penghubung'!F126+'42.SKPKD'!F126</f>
        <v>0</v>
      </c>
      <c r="G126" s="54">
        <f>'1. dikbud'!G126+'2. dinkes'!G126+'3. moewardi'!G126+'4. margono'!G126+'5. tugurejo'!G126+'6. kelet'!G126+'7. amino'!G126+'8. rsjdska'!G126+'9. rsjdklaten'!G126+'10.binamarga'!G126+'11.psda'!G126+'12.peraskim'!G126+'13.satpol'!G126+'14.kesbangpol'!G126+'15.dinsos'!G126+'16.bpbd'!G126+'17.nakertran'!G126+'18.dp3akab'!G126+'19.dlhk'!G126+'20.dkp'!G126+'21.permades'!G126+'22.dishub'!G126+'23.kominfo'!G126+'24.dinkop'!G126+'25.dpmdptsp'!G126+'26.dinpora'!G126+'27.arpus'!G126+'28.dinlutkan'!G126+'29.distanbun'!G126+'30.ternak'!G126+'31.esdm'!G126+'32.disperindag'!G126+'33.setda'!G126+'34.setwan'!G126+'35.inspektorat'!G126+'36.bappeda'!G126+'37.bppd'!G126+'38.bpkad'!G126+'39.bkd'!G126+'40.bpsdm'!G126+'41.penghubung'!G126+'42.SKPKD'!G126</f>
        <v>0</v>
      </c>
      <c r="H126" s="54">
        <f>'1. dikbud'!H126+'2. dinkes'!H126+'3. moewardi'!H126+'4. margono'!H126+'5. tugurejo'!H126+'6. kelet'!H126+'7. amino'!H126+'8. rsjdska'!H126+'9. rsjdklaten'!H126+'10.binamarga'!H126+'11.psda'!H126+'12.peraskim'!H126+'13.satpol'!H126+'14.kesbangpol'!H126+'15.dinsos'!H126+'16.bpbd'!H126+'17.nakertran'!H126+'18.dp3akab'!H126+'19.dlhk'!H126+'20.dkp'!H126+'21.permades'!H126+'22.dishub'!H126+'23.kominfo'!H126+'24.dinkop'!H126+'25.dpmdptsp'!H126+'26.dinpora'!H126+'27.arpus'!H126+'28.dinlutkan'!H126+'29.distanbun'!H126+'30.ternak'!H126+'31.esdm'!H126+'32.disperindag'!H126+'33.setda'!H126+'34.setwan'!H126+'35.inspektorat'!H126+'36.bappeda'!H126+'37.bppd'!H126+'38.bpkad'!H126+'39.bkd'!H126+'40.bpsdm'!H126+'41.penghubung'!H126+'42.SKPKD'!H126</f>
        <v>0</v>
      </c>
      <c r="I126" s="54">
        <f>'1. dikbud'!I126+'2. dinkes'!I126+'3. moewardi'!I126+'4. margono'!I126+'5. tugurejo'!I126+'6. kelet'!I126+'7. amino'!I126+'8. rsjdska'!I126+'9. rsjdklaten'!I126+'10.binamarga'!I126+'11.psda'!I126+'12.peraskim'!I126+'13.satpol'!I126+'14.kesbangpol'!I126+'15.dinsos'!I126+'16.bpbd'!I126+'17.nakertran'!I126+'18.dp3akab'!I126+'19.dlhk'!I126+'20.dkp'!I126+'21.permades'!I126+'22.dishub'!I126+'23.kominfo'!I126+'24.dinkop'!I126+'25.dpmdptsp'!I126+'26.dinpora'!I126+'27.arpus'!I126+'28.dinlutkan'!I126+'29.distanbun'!I126+'30.ternak'!I126+'31.esdm'!I126+'32.disperindag'!I126+'33.setda'!I126+'34.setwan'!I126+'35.inspektorat'!I126+'36.bappeda'!I126+'37.bppd'!I126+'38.bpkad'!I126+'39.bkd'!I126+'40.bpsdm'!I126+'41.penghubung'!I126+'42.SKPKD'!I126</f>
        <v>0</v>
      </c>
      <c r="J126" s="54">
        <f>'1. dikbud'!J126+'2. dinkes'!J126+'3. moewardi'!J126+'4. margono'!J126+'5. tugurejo'!J126+'6. kelet'!J126+'7. amino'!J126+'8. rsjdska'!J126+'9. rsjdklaten'!J126+'10.binamarga'!J126+'11.psda'!J126+'12.peraskim'!J126+'13.satpol'!J126+'14.kesbangpol'!J126+'15.dinsos'!J126+'16.bpbd'!J126+'17.nakertran'!J126+'18.dp3akab'!J126+'19.dlhk'!J126+'20.dkp'!J126+'21.permades'!J126+'22.dishub'!J126+'23.kominfo'!J126+'24.dinkop'!J126+'25.dpmdptsp'!J126+'26.dinpora'!J126+'27.arpus'!J126+'28.dinlutkan'!J126+'29.distanbun'!J126+'30.ternak'!J126+'31.esdm'!J126+'32.disperindag'!J126+'33.setda'!J126+'34.setwan'!J126+'35.inspektorat'!J126+'36.bappeda'!J126+'37.bppd'!J126+'38.bpkad'!J126+'39.bkd'!J126+'40.bpsdm'!J126+'41.penghubung'!J126+'42.SKPKD'!J126</f>
        <v>0</v>
      </c>
      <c r="K126" s="54">
        <f>'1. dikbud'!K126+'2. dinkes'!K126+'3. moewardi'!K126+'4. margono'!K126+'5. tugurejo'!K126+'6. kelet'!K126+'7. amino'!K126+'8. rsjdska'!K126+'9. rsjdklaten'!K126+'10.binamarga'!K126+'11.psda'!K126+'12.peraskim'!K126+'13.satpol'!K126+'14.kesbangpol'!K126+'15.dinsos'!K126+'16.bpbd'!K126+'17.nakertran'!K126+'18.dp3akab'!K126+'19.dlhk'!K126+'20.dkp'!K126+'21.permades'!K126+'22.dishub'!K126+'23.kominfo'!K126+'24.dinkop'!K126+'25.dpmdptsp'!K126+'26.dinpora'!K126+'27.arpus'!K126+'28.dinlutkan'!K126+'29.distanbun'!K126+'30.ternak'!K126+'31.esdm'!K126+'32.disperindag'!K126+'33.setda'!K126+'34.setwan'!K126+'35.inspektorat'!K126+'36.bappeda'!K126+'37.bppd'!K126+'38.bpkad'!K126+'39.bkd'!K126+'40.bpsdm'!K126+'41.penghubung'!K126+'42.SKPKD'!K126</f>
        <v>1924</v>
      </c>
      <c r="L126" s="54">
        <f>'1. dikbud'!L126+'2. dinkes'!L126+'3. moewardi'!L126+'4. margono'!L126+'5. tugurejo'!L126+'6. kelet'!L126+'7. amino'!L126+'8. rsjdska'!L126+'9. rsjdklaten'!L126+'10.binamarga'!L126+'11.psda'!L126+'12.peraskim'!L126+'13.satpol'!L126+'14.kesbangpol'!L126+'15.dinsos'!L126+'16.bpbd'!L126+'17.nakertran'!L126+'18.dp3akab'!L126+'19.dlhk'!L126+'20.dkp'!L126+'21.permades'!L126+'22.dishub'!L126+'23.kominfo'!L126+'24.dinkop'!L126+'25.dpmdptsp'!L126+'26.dinpora'!L126+'27.arpus'!L126+'28.dinlutkan'!L126+'29.distanbun'!L126+'30.ternak'!L126+'31.esdm'!L126+'32.disperindag'!L126+'33.setda'!L126+'34.setwan'!L126+'35.inspektorat'!L126+'36.bappeda'!L126+'37.bppd'!L126+'38.bpkad'!L126+'39.bkd'!L126+'40.bpsdm'!L126+'41.penghubung'!L126+'42.SKPKD'!L126</f>
        <v>203242015</v>
      </c>
      <c r="M126" s="54">
        <f>'1. dikbud'!M126+'2. dinkes'!M126+'3. moewardi'!M126+'4. margono'!M126+'5. tugurejo'!M126+'6. kelet'!M126+'7. amino'!M126+'8. rsjdska'!M126+'9. rsjdklaten'!M126+'10.binamarga'!M126+'11.psda'!M126+'12.peraskim'!M126+'13.satpol'!M126+'14.kesbangpol'!M126+'15.dinsos'!M126+'16.bpbd'!M126+'17.nakertran'!M126+'18.dp3akab'!M126+'19.dlhk'!M126+'20.dkp'!M126+'21.permades'!M126+'22.dishub'!M126+'23.kominfo'!M126+'24.dinkop'!M126+'25.dpmdptsp'!M126+'26.dinpora'!M126+'27.arpus'!M126+'28.dinlutkan'!M126+'29.distanbun'!M126+'30.ternak'!M126+'31.esdm'!M126+'32.disperindag'!M126+'33.setda'!M126+'34.setwan'!M126+'35.inspektorat'!M126+'36.bappeda'!M126+'37.bppd'!M126+'38.bpkad'!M126+'39.bkd'!M126+'40.bpsdm'!M126+'41.penghubung'!M126+'42.SKPKD'!M126</f>
        <v>0</v>
      </c>
      <c r="N126" s="54">
        <f>'1. dikbud'!N126+'2. dinkes'!N126+'3. moewardi'!N126+'4. margono'!N126+'5. tugurejo'!N126+'6. kelet'!N126+'7. amino'!N126+'8. rsjdska'!N126+'9. rsjdklaten'!N126+'10.binamarga'!N126+'11.psda'!N126+'12.peraskim'!N126+'13.satpol'!N126+'14.kesbangpol'!N126+'15.dinsos'!N126+'16.bpbd'!N126+'17.nakertran'!N126+'18.dp3akab'!N126+'19.dlhk'!N126+'20.dkp'!N126+'21.permades'!N126+'22.dishub'!N126+'23.kominfo'!N126+'24.dinkop'!N126+'25.dpmdptsp'!N126+'26.dinpora'!N126+'27.arpus'!N126+'28.dinlutkan'!N126+'29.distanbun'!N126+'30.ternak'!N126+'31.esdm'!N126+'32.disperindag'!N126+'33.setda'!N126+'34.setwan'!N126+'35.inspektorat'!N126+'36.bappeda'!N126+'37.bppd'!N126+'38.bpkad'!N126+'39.bkd'!N126+'40.bpsdm'!N126+'41.penghubung'!N126+'42.SKPKD'!N126</f>
        <v>0</v>
      </c>
      <c r="O126" s="54">
        <f>'1. dikbud'!O126+'2. dinkes'!O126+'3. moewardi'!O126+'4. margono'!O126+'5. tugurejo'!O126+'6. kelet'!O126+'7. amino'!O126+'8. rsjdska'!O126+'9. rsjdklaten'!O126+'10.binamarga'!O126+'11.psda'!O126+'12.peraskim'!O126+'13.satpol'!O126+'14.kesbangpol'!O126+'15.dinsos'!O126+'16.bpbd'!O126+'17.nakertran'!O126+'18.dp3akab'!O126+'19.dlhk'!O126+'20.dkp'!O126+'21.permades'!O126+'22.dishub'!O126+'23.kominfo'!O126+'24.dinkop'!O126+'25.dpmdptsp'!O126+'26.dinpora'!O126+'27.arpus'!O126+'28.dinlutkan'!O126+'29.distanbun'!O126+'30.ternak'!O126+'31.esdm'!O126+'32.disperindag'!O126+'33.setda'!O126+'34.setwan'!O126+'35.inspektorat'!O126+'36.bappeda'!O126+'37.bppd'!O126+'38.bpkad'!O126+'39.bkd'!O126+'40.bpsdm'!O126+'41.penghubung'!O126+'42.SKPKD'!O126</f>
        <v>1924</v>
      </c>
      <c r="P126" s="54">
        <f>'1. dikbud'!P126+'2. dinkes'!P126+'3. moewardi'!P126+'4. margono'!P126+'5. tugurejo'!P126+'6. kelet'!P126+'7. amino'!P126+'8. rsjdska'!P126+'9. rsjdklaten'!P126+'10.binamarga'!P126+'11.psda'!P126+'12.peraskim'!P126+'13.satpol'!P126+'14.kesbangpol'!P126+'15.dinsos'!P126+'16.bpbd'!P126+'17.nakertran'!P126+'18.dp3akab'!P126+'19.dlhk'!P126+'20.dkp'!P126+'21.permades'!P126+'22.dishub'!P126+'23.kominfo'!P126+'24.dinkop'!P126+'25.dpmdptsp'!P126+'26.dinpora'!P126+'27.arpus'!P126+'28.dinlutkan'!P126+'29.distanbun'!P126+'30.ternak'!P126+'31.esdm'!P126+'32.disperindag'!P126+'33.setda'!P126+'34.setwan'!P126+'35.inspektorat'!P126+'36.bappeda'!P126+'37.bppd'!P126+'38.bpkad'!P126+'39.bkd'!P126+'40.bpsdm'!P126+'41.penghubung'!P126+'42.SKPKD'!P126</f>
        <v>203242015</v>
      </c>
      <c r="Q126" s="54">
        <f>'1. dikbud'!Q126+'2. dinkes'!Q126+'3. moewardi'!Q126+'4. margono'!Q126+'5. tugurejo'!Q126+'6. kelet'!Q126+'7. amino'!Q126+'8. rsjdska'!Q126+'9. rsjdklaten'!Q126+'10.binamarga'!Q126+'11.psda'!Q126+'12.peraskim'!Q126+'13.satpol'!Q126+'14.kesbangpol'!Q126+'15.dinsos'!Q126+'16.bpbd'!Q126+'17.nakertran'!Q126+'18.dp3akab'!Q126+'19.dlhk'!Q126+'20.dkp'!Q126+'21.permades'!Q126+'22.dishub'!Q126+'23.kominfo'!Q126+'24.dinkop'!Q126+'25.dpmdptsp'!Q126+'26.dinpora'!Q126+'27.arpus'!Q126+'28.dinlutkan'!Q126+'29.distanbun'!Q126+'30.ternak'!Q126+'31.esdm'!Q126+'32.disperindag'!Q126+'33.setda'!Q126+'34.setwan'!Q126+'35.inspektorat'!Q126+'36.bappeda'!Q126+'37.bppd'!Q126+'38.bpkad'!Q126+'39.bkd'!Q126+'40.bpsdm'!Q126+'41.penghubung'!Q126+'42.SKPKD'!Q126</f>
        <v>0</v>
      </c>
      <c r="R126" s="54">
        <f>'1. dikbud'!R126+'2. dinkes'!R126+'3. moewardi'!R126+'4. margono'!R126+'5. tugurejo'!R126+'6. kelet'!R126+'7. amino'!R126+'8. rsjdska'!R126+'9. rsjdklaten'!R126+'10.binamarga'!R126+'11.psda'!R126+'12.peraskim'!R126+'13.satpol'!R126+'14.kesbangpol'!R126+'15.dinsos'!R126+'16.bpbd'!R126+'17.nakertran'!R126+'18.dp3akab'!R126+'19.dlhk'!R126+'20.dkp'!R126+'21.permades'!R126+'22.dishub'!R126+'23.kominfo'!R126+'24.dinkop'!R126+'25.dpmdptsp'!R126+'26.dinpora'!R126+'27.arpus'!R126+'28.dinlutkan'!R126+'29.distanbun'!R126+'30.ternak'!R126+'31.esdm'!R126+'32.disperindag'!R126+'33.setda'!R126+'34.setwan'!R126+'35.inspektorat'!R126+'36.bappeda'!R126+'37.bppd'!R126+'38.bpkad'!R126+'39.bkd'!R126+'40.bpsdm'!R126+'41.penghubung'!R126+'42.SKPKD'!R126</f>
        <v>0</v>
      </c>
      <c r="S126" s="54">
        <f>'1. dikbud'!S126+'2. dinkes'!S126+'3. moewardi'!S126+'4. margono'!S126+'5. tugurejo'!S126+'6. kelet'!S126+'7. amino'!S126+'8. rsjdska'!S126+'9. rsjdklaten'!S126+'10.binamarga'!S126+'11.psda'!S126+'12.peraskim'!S126+'13.satpol'!S126+'14.kesbangpol'!S126+'15.dinsos'!S126+'16.bpbd'!S126+'17.nakertran'!S126+'18.dp3akab'!S126+'19.dlhk'!S126+'20.dkp'!S126+'21.permades'!S126+'22.dishub'!S126+'23.kominfo'!S126+'24.dinkop'!S126+'25.dpmdptsp'!S126+'26.dinpora'!S126+'27.arpus'!S126+'28.dinlutkan'!S126+'29.distanbun'!S126+'30.ternak'!S126+'31.esdm'!S126+'32.disperindag'!S126+'33.setda'!S126+'34.setwan'!S126+'35.inspektorat'!S126+'36.bappeda'!S126+'37.bppd'!S126+'38.bpkad'!S126+'39.bkd'!S126+'40.bpsdm'!S126+'41.penghubung'!S126+'42.SKPKD'!S126</f>
        <v>0</v>
      </c>
      <c r="T126" s="54">
        <f>'1. dikbud'!T126+'2. dinkes'!T126+'3. moewardi'!T126+'4. margono'!T126+'5. tugurejo'!T126+'6. kelet'!T126+'7. amino'!T126+'8. rsjdska'!T126+'9. rsjdklaten'!T126+'10.binamarga'!T126+'11.psda'!T126+'12.peraskim'!T126+'13.satpol'!T126+'14.kesbangpol'!T126+'15.dinsos'!T126+'16.bpbd'!T126+'17.nakertran'!T126+'18.dp3akab'!T126+'19.dlhk'!T126+'20.dkp'!T126+'21.permades'!T126+'22.dishub'!T126+'23.kominfo'!T126+'24.dinkop'!T126+'25.dpmdptsp'!T126+'26.dinpora'!T126+'27.arpus'!T126+'28.dinlutkan'!T126+'29.distanbun'!T126+'30.ternak'!T126+'31.esdm'!T126+'32.disperindag'!T126+'33.setda'!T126+'34.setwan'!T126+'35.inspektorat'!T126+'36.bappeda'!T126+'37.bppd'!T126+'38.bpkad'!T126+'39.bkd'!T126+'40.bpsdm'!T126+'41.penghubung'!T126+'42.SKPKD'!T126</f>
        <v>0</v>
      </c>
      <c r="U126" s="54">
        <f>'1. dikbud'!U126+'2. dinkes'!U126+'3. moewardi'!U126+'4. margono'!U126+'5. tugurejo'!U126+'6. kelet'!U126+'7. amino'!U126+'8. rsjdska'!U126+'9. rsjdklaten'!U126+'10.binamarga'!U126+'11.psda'!U126+'12.peraskim'!U126+'13.satpol'!U126+'14.kesbangpol'!U126+'15.dinsos'!U126+'16.bpbd'!U126+'17.nakertran'!U126+'18.dp3akab'!U126+'19.dlhk'!U126+'20.dkp'!U126+'21.permades'!U126+'22.dishub'!U126+'23.kominfo'!U126+'24.dinkop'!U126+'25.dpmdptsp'!U126+'26.dinpora'!U126+'27.arpus'!U126+'28.dinlutkan'!U126+'29.distanbun'!U126+'30.ternak'!U126+'31.esdm'!U126+'32.disperindag'!U126+'33.setda'!U126+'34.setwan'!U126+'35.inspektorat'!U126+'36.bappeda'!U126+'37.bppd'!U126+'38.bpkad'!U126+'39.bkd'!U126+'40.bpsdm'!U126+'41.penghubung'!U126+'42.SKPKD'!U126</f>
        <v>0</v>
      </c>
      <c r="V126" s="54">
        <f>'1. dikbud'!V126+'2. dinkes'!V126+'3. moewardi'!V126+'4. margono'!V126+'5. tugurejo'!V126+'6. kelet'!V126+'7. amino'!V126+'8. rsjdska'!V126+'9. rsjdklaten'!V126+'10.binamarga'!V126+'11.psda'!V126+'12.peraskim'!V126+'13.satpol'!V126+'14.kesbangpol'!V126+'15.dinsos'!V126+'16.bpbd'!V126+'17.nakertran'!V126+'18.dp3akab'!V126+'19.dlhk'!V126+'20.dkp'!V126+'21.permades'!V126+'22.dishub'!V126+'23.kominfo'!V126+'24.dinkop'!V126+'25.dpmdptsp'!V126+'26.dinpora'!V126+'27.arpus'!V126+'28.dinlutkan'!V126+'29.distanbun'!V126+'30.ternak'!V126+'31.esdm'!V126+'32.disperindag'!V126+'33.setda'!V126+'34.setwan'!V126+'35.inspektorat'!V126+'36.bappeda'!V126+'37.bppd'!V126+'38.bpkad'!V126+'39.bkd'!V126+'40.bpsdm'!V126+'41.penghubung'!V126+'42.SKPKD'!V126</f>
        <v>0</v>
      </c>
      <c r="W126" s="54">
        <f>'1. dikbud'!W126+'2. dinkes'!W126+'3. moewardi'!W126+'4. margono'!W126+'5. tugurejo'!W126+'6. kelet'!W126+'7. amino'!W126+'8. rsjdska'!W126+'9. rsjdklaten'!W126+'10.binamarga'!W126+'11.psda'!W126+'12.peraskim'!W126+'13.satpol'!W126+'14.kesbangpol'!W126+'15.dinsos'!W126+'16.bpbd'!W126+'17.nakertran'!W126+'18.dp3akab'!W126+'19.dlhk'!W126+'20.dkp'!W126+'21.permades'!W126+'22.dishub'!W126+'23.kominfo'!W126+'24.dinkop'!W126+'25.dpmdptsp'!W126+'26.dinpora'!W126+'27.arpus'!W126+'28.dinlutkan'!W126+'29.distanbun'!W126+'30.ternak'!W126+'31.esdm'!W126+'32.disperindag'!W126+'33.setda'!W126+'34.setwan'!W126+'35.inspektorat'!W126+'36.bappeda'!W126+'37.bppd'!W126+'38.bpkad'!W126+'39.bkd'!W126+'40.bpsdm'!W126+'41.penghubung'!W126+'42.SKPKD'!W126</f>
        <v>0</v>
      </c>
      <c r="X126" s="54">
        <f>'1. dikbud'!X126+'2. dinkes'!X126+'3. moewardi'!X126+'4. margono'!X126+'5. tugurejo'!X126+'6. kelet'!X126+'7. amino'!X126+'8. rsjdska'!X126+'9. rsjdklaten'!X126+'10.binamarga'!X126+'11.psda'!X126+'12.peraskim'!X126+'13.satpol'!X126+'14.kesbangpol'!X126+'15.dinsos'!X126+'16.bpbd'!X126+'17.nakertran'!X126+'18.dp3akab'!X126+'19.dlhk'!X126+'20.dkp'!X126+'21.permades'!X126+'22.dishub'!X126+'23.kominfo'!X126+'24.dinkop'!X126+'25.dpmdptsp'!X126+'26.dinpora'!X126+'27.arpus'!X126+'28.dinlutkan'!X126+'29.distanbun'!X126+'30.ternak'!X126+'31.esdm'!X126+'32.disperindag'!X126+'33.setda'!X126+'34.setwan'!X126+'35.inspektorat'!X126+'36.bappeda'!X126+'37.bppd'!X126+'38.bpkad'!X126+'39.bkd'!X126+'40.bpsdm'!X126+'41.penghubung'!X126+'42.SKPKD'!X126</f>
        <v>0</v>
      </c>
      <c r="Y126" s="54">
        <f>'1. dikbud'!Y126+'2. dinkes'!Y126+'3. moewardi'!Y126+'4. margono'!Y126+'5. tugurejo'!Y126+'6. kelet'!Y126+'7. amino'!Y126+'8. rsjdska'!Y126+'9. rsjdklaten'!Y126+'10.binamarga'!Y126+'11.psda'!Y126+'12.peraskim'!Y126+'13.satpol'!Y126+'14.kesbangpol'!Y126+'15.dinsos'!Y126+'16.bpbd'!Y126+'17.nakertran'!Y126+'18.dp3akab'!Y126+'19.dlhk'!Y126+'20.dkp'!Y126+'21.permades'!Y126+'22.dishub'!Y126+'23.kominfo'!Y126+'24.dinkop'!Y126+'25.dpmdptsp'!Y126+'26.dinpora'!Y126+'27.arpus'!Y126+'28.dinlutkan'!Y126+'29.distanbun'!Y126+'30.ternak'!Y126+'31.esdm'!Y126+'32.disperindag'!Y126+'33.setda'!Y126+'34.setwan'!Y126+'35.inspektorat'!Y126+'36.bappeda'!Y126+'37.bppd'!Y126+'38.bpkad'!Y126+'39.bkd'!Y126+'40.bpsdm'!Y126+'41.penghubung'!Y126+'42.SKPKD'!Y126</f>
        <v>0</v>
      </c>
      <c r="Z126" s="54">
        <f>'1. dikbud'!Z126+'2. dinkes'!Z126+'3. moewardi'!Z126+'4. margono'!Z126+'5. tugurejo'!Z126+'6. kelet'!Z126+'7. amino'!Z126+'8. rsjdska'!Z126+'9. rsjdklaten'!Z126+'10.binamarga'!Z126+'11.psda'!Z126+'12.peraskim'!Z126+'13.satpol'!Z126+'14.kesbangpol'!Z126+'15.dinsos'!Z126+'16.bpbd'!Z126+'17.nakertran'!Z126+'18.dp3akab'!Z126+'19.dlhk'!Z126+'20.dkp'!Z126+'21.permades'!Z126+'22.dishub'!Z126+'23.kominfo'!Z126+'24.dinkop'!Z126+'25.dpmdptsp'!Z126+'26.dinpora'!Z126+'27.arpus'!Z126+'28.dinlutkan'!Z126+'29.distanbun'!Z126+'30.ternak'!Z126+'31.esdm'!Z126+'32.disperindag'!Z126+'33.setda'!Z126+'34.setwan'!Z126+'35.inspektorat'!Z126+'36.bappeda'!Z126+'37.bppd'!Z126+'38.bpkad'!Z126+'39.bkd'!Z126+'40.bpsdm'!Z126+'41.penghubung'!Z126+'42.SKPKD'!Z126</f>
        <v>0</v>
      </c>
      <c r="AA126" s="54">
        <f>'1. dikbud'!AA126+'2. dinkes'!AA126+'3. moewardi'!AA126+'4. margono'!AA126+'5. tugurejo'!AA126+'6. kelet'!AA126+'7. amino'!AA126+'8. rsjdska'!AA126+'9. rsjdklaten'!AA126+'10.binamarga'!AA126+'11.psda'!AA126+'12.peraskim'!AA126+'13.satpol'!AA126+'14.kesbangpol'!AA126+'15.dinsos'!AA126+'16.bpbd'!AA126+'17.nakertran'!AA126+'18.dp3akab'!AA126+'19.dlhk'!AA126+'20.dkp'!AA126+'21.permades'!AA126+'22.dishub'!AA126+'23.kominfo'!AA126+'24.dinkop'!AA126+'25.dpmdptsp'!AA126+'26.dinpora'!AA126+'27.arpus'!AA126+'28.dinlutkan'!AA126+'29.distanbun'!AA126+'30.ternak'!AA126+'31.esdm'!AA126+'32.disperindag'!AA126+'33.setda'!AA126+'34.setwan'!AA126+'35.inspektorat'!AA126+'36.bappeda'!AA126+'37.bppd'!AA126+'38.bpkad'!AA126+'39.bkd'!AA126+'40.bpsdm'!AA126+'41.penghubung'!AA126+'42.SKPKD'!AA126</f>
        <v>0</v>
      </c>
      <c r="AB126" s="54">
        <f>'1. dikbud'!AB126+'2. dinkes'!AB126+'3. moewardi'!AB126+'4. margono'!AB126+'5. tugurejo'!AB126+'6. kelet'!AB126+'7. amino'!AB126+'8. rsjdska'!AB126+'9. rsjdklaten'!AB126+'10.binamarga'!AB126+'11.psda'!AB126+'12.peraskim'!AB126+'13.satpol'!AB126+'14.kesbangpol'!AB126+'15.dinsos'!AB126+'16.bpbd'!AB126+'17.nakertran'!AB126+'18.dp3akab'!AB126+'19.dlhk'!AB126+'20.dkp'!AB126+'21.permades'!AB126+'22.dishub'!AB126+'23.kominfo'!AB126+'24.dinkop'!AB126+'25.dpmdptsp'!AB126+'26.dinpora'!AB126+'27.arpus'!AB126+'28.dinlutkan'!AB126+'29.distanbun'!AB126+'30.ternak'!AB126+'31.esdm'!AB126+'32.disperindag'!AB126+'33.setda'!AB126+'34.setwan'!AB126+'35.inspektorat'!AB126+'36.bappeda'!AB126+'37.bppd'!AB126+'38.bpkad'!AB126+'39.bkd'!AB126+'40.bpsdm'!AB126+'41.penghubung'!AB126+'42.SKPKD'!AB126</f>
        <v>0</v>
      </c>
      <c r="AC126" s="54">
        <f>'1. dikbud'!AC126+'2. dinkes'!AC126+'3. moewardi'!AC126+'4. margono'!AC126+'5. tugurejo'!AC126+'6. kelet'!AC126+'7. amino'!AC126+'8. rsjdska'!AC126+'9. rsjdklaten'!AC126+'10.binamarga'!AC126+'11.psda'!AC126+'12.peraskim'!AC126+'13.satpol'!AC126+'14.kesbangpol'!AC126+'15.dinsos'!AC126+'16.bpbd'!AC126+'17.nakertran'!AC126+'18.dp3akab'!AC126+'19.dlhk'!AC126+'20.dkp'!AC126+'21.permades'!AC126+'22.dishub'!AC126+'23.kominfo'!AC126+'24.dinkop'!AC126+'25.dpmdptsp'!AC126+'26.dinpora'!AC126+'27.arpus'!AC126+'28.dinlutkan'!AC126+'29.distanbun'!AC126+'30.ternak'!AC126+'31.esdm'!AC126+'32.disperindag'!AC126+'33.setda'!AC126+'34.setwan'!AC126+'35.inspektorat'!AC126+'36.bappeda'!AC126+'37.bppd'!AC126+'38.bpkad'!AC126+'39.bkd'!AC126+'40.bpsdm'!AC126+'41.penghubung'!AC126+'42.SKPKD'!AC126</f>
        <v>0</v>
      </c>
      <c r="AD126" s="54">
        <f>'1. dikbud'!AD126+'2. dinkes'!AD126+'3. moewardi'!AD126+'4. margono'!AD126+'5. tugurejo'!AD126+'6. kelet'!AD126+'7. amino'!AD126+'8. rsjdska'!AD126+'9. rsjdklaten'!AD126+'10.binamarga'!AD126+'11.psda'!AD126+'12.peraskim'!AD126+'13.satpol'!AD126+'14.kesbangpol'!AD126+'15.dinsos'!AD126+'16.bpbd'!AD126+'17.nakertran'!AD126+'18.dp3akab'!AD126+'19.dlhk'!AD126+'20.dkp'!AD126+'21.permades'!AD126+'22.dishub'!AD126+'23.kominfo'!AD126+'24.dinkop'!AD126+'25.dpmdptsp'!AD126+'26.dinpora'!AD126+'27.arpus'!AD126+'28.dinlutkan'!AD126+'29.distanbun'!AD126+'30.ternak'!AD126+'31.esdm'!AD126+'32.disperindag'!AD126+'33.setda'!AD126+'34.setwan'!AD126+'35.inspektorat'!AD126+'36.bappeda'!AD126+'37.bppd'!AD126+'38.bpkad'!AD126+'39.bkd'!AD126+'40.bpsdm'!AD126+'41.penghubung'!AD126+'42.SKPKD'!AD126</f>
        <v>0</v>
      </c>
      <c r="AE126" s="54">
        <f>'1. dikbud'!AE126+'2. dinkes'!AE126+'3. moewardi'!AE126+'4. margono'!AE126+'5. tugurejo'!AE126+'6. kelet'!AE126+'7. amino'!AE126+'8. rsjdska'!AE126+'9. rsjdklaten'!AE126+'10.binamarga'!AE126+'11.psda'!AE126+'12.peraskim'!AE126+'13.satpol'!AE126+'14.kesbangpol'!AE126+'15.dinsos'!AE126+'16.bpbd'!AE126+'17.nakertran'!AE126+'18.dp3akab'!AE126+'19.dlhk'!AE126+'20.dkp'!AE126+'21.permades'!AE126+'22.dishub'!AE126+'23.kominfo'!AE126+'24.dinkop'!AE126+'25.dpmdptsp'!AE126+'26.dinpora'!AE126+'27.arpus'!AE126+'28.dinlutkan'!AE126+'29.distanbun'!AE126+'30.ternak'!AE126+'31.esdm'!AE126+'32.disperindag'!AE126+'33.setda'!AE126+'34.setwan'!AE126+'35.inspektorat'!AE126+'36.bappeda'!AE126+'37.bppd'!AE126+'38.bpkad'!AE126+'39.bkd'!AE126+'40.bpsdm'!AE126+'41.penghubung'!AE126+'42.SKPKD'!AE126</f>
        <v>14762</v>
      </c>
      <c r="AF126" s="54">
        <f>'1. dikbud'!AF126+'2. dinkes'!AF126+'3. moewardi'!AF126+'4. margono'!AF126+'5. tugurejo'!AF126+'6. kelet'!AF126+'7. amino'!AF126+'8. rsjdska'!AF126+'9. rsjdklaten'!AF126+'10.binamarga'!AF126+'11.psda'!AF126+'12.peraskim'!AF126+'13.satpol'!AF126+'14.kesbangpol'!AF126+'15.dinsos'!AF126+'16.bpbd'!AF126+'17.nakertran'!AF126+'18.dp3akab'!AF126+'19.dlhk'!AF126+'20.dkp'!AF126+'21.permades'!AF126+'22.dishub'!AF126+'23.kominfo'!AF126+'24.dinkop'!AF126+'25.dpmdptsp'!AF126+'26.dinpora'!AF126+'27.arpus'!AF126+'28.dinlutkan'!AF126+'29.distanbun'!AF126+'30.ternak'!AF126+'31.esdm'!AF126+'32.disperindag'!AF126+'33.setda'!AF126+'34.setwan'!AF126+'35.inspektorat'!AF126+'36.bappeda'!AF126+'37.bppd'!AF126+'38.bpkad'!AF126+'39.bkd'!AF126+'40.bpsdm'!AF126+'41.penghubung'!AF126+'42.SKPKD'!AF126</f>
        <v>1326359029</v>
      </c>
    </row>
    <row r="127" spans="1:34" s="262" customFormat="1" ht="15">
      <c r="A127" s="265" t="s">
        <v>337</v>
      </c>
      <c r="B127" s="242" t="s">
        <v>235</v>
      </c>
      <c r="C127" s="54">
        <f>'1. dikbud'!C127+'2. dinkes'!C127+'3. moewardi'!C127+'4. margono'!C127+'5. tugurejo'!C127+'6. kelet'!C127+'7. amino'!C127+'8. rsjdska'!C127+'9. rsjdklaten'!C127+'10.binamarga'!C127+'11.psda'!C127+'12.peraskim'!C127+'13.satpol'!C127+'14.kesbangpol'!C127+'15.dinsos'!C127+'16.bpbd'!C127+'17.nakertran'!C127+'18.dp3akab'!C127+'19.dlhk'!C127+'20.dkp'!C127+'21.permades'!C127+'22.dishub'!C127+'23.kominfo'!C127+'24.dinkop'!C127+'25.dpmdptsp'!C127+'26.dinpora'!C127+'27.arpus'!C127+'28.dinlutkan'!C127+'29.distanbun'!C127+'30.ternak'!C127+'31.esdm'!C127+'32.disperindag'!C127+'33.setda'!C127+'34.setwan'!C127+'35.inspektorat'!C127+'36.bappeda'!C127+'37.bppd'!C127+'38.bpkad'!C127+'39.bkd'!C127+'40.bpsdm'!C127+'41.penghubung'!C127+'42.SKPKD'!C127</f>
        <v>1152615</v>
      </c>
      <c r="D127" s="54">
        <f>'1. dikbud'!D127+'2. dinkes'!D127+'3. moewardi'!D127+'4. margono'!D127+'5. tugurejo'!D127+'6. kelet'!D127+'7. amino'!D127+'8. rsjdska'!D127+'9. rsjdklaten'!D127+'10.binamarga'!D127+'11.psda'!D127+'12.peraskim'!D127+'13.satpol'!D127+'14.kesbangpol'!D127+'15.dinsos'!D127+'16.bpbd'!D127+'17.nakertran'!D127+'18.dp3akab'!D127+'19.dlhk'!D127+'20.dkp'!D127+'21.permades'!D127+'22.dishub'!D127+'23.kominfo'!D127+'24.dinkop'!D127+'25.dpmdptsp'!D127+'26.dinpora'!D127+'27.arpus'!D127+'28.dinlutkan'!D127+'29.distanbun'!D127+'30.ternak'!D127+'31.esdm'!D127+'32.disperindag'!D127+'33.setda'!D127+'34.setwan'!D127+'35.inspektorat'!D127+'36.bappeda'!D127+'37.bppd'!D127+'38.bpkad'!D127+'39.bkd'!D127+'40.bpsdm'!D127+'41.penghubung'!D127+'42.SKPKD'!D127</f>
        <v>164741012848</v>
      </c>
      <c r="E127" s="54">
        <f>'1. dikbud'!E127+'2. dinkes'!E127+'3. moewardi'!E127+'4. margono'!E127+'5. tugurejo'!E127+'6. kelet'!E127+'7. amino'!E127+'8. rsjdska'!E127+'9. rsjdklaten'!E127+'10.binamarga'!E127+'11.psda'!E127+'12.peraskim'!E127+'13.satpol'!E127+'14.kesbangpol'!E127+'15.dinsos'!E127+'16.bpbd'!E127+'17.nakertran'!E127+'18.dp3akab'!E127+'19.dlhk'!E127+'20.dkp'!E127+'21.permades'!E127+'22.dishub'!E127+'23.kominfo'!E127+'24.dinkop'!E127+'25.dpmdptsp'!E127+'26.dinpora'!E127+'27.arpus'!E127+'28.dinlutkan'!E127+'29.distanbun'!E127+'30.ternak'!E127+'31.esdm'!E127+'32.disperindag'!E127+'33.setda'!E127+'34.setwan'!E127+'35.inspektorat'!E127+'36.bappeda'!E127+'37.bppd'!E127+'38.bpkad'!E127+'39.bkd'!E127+'40.bpsdm'!E127+'41.penghubung'!E127+'42.SKPKD'!E127</f>
        <v>0</v>
      </c>
      <c r="F127" s="54">
        <f>'1. dikbud'!F127+'2. dinkes'!F127+'3. moewardi'!F127+'4. margono'!F127+'5. tugurejo'!F127+'6. kelet'!F127+'7. amino'!F127+'8. rsjdska'!F127+'9. rsjdklaten'!F127+'10.binamarga'!F127+'11.psda'!F127+'12.peraskim'!F127+'13.satpol'!F127+'14.kesbangpol'!F127+'15.dinsos'!F127+'16.bpbd'!F127+'17.nakertran'!F127+'18.dp3akab'!F127+'19.dlhk'!F127+'20.dkp'!F127+'21.permades'!F127+'22.dishub'!F127+'23.kominfo'!F127+'24.dinkop'!F127+'25.dpmdptsp'!F127+'26.dinpora'!F127+'27.arpus'!F127+'28.dinlutkan'!F127+'29.distanbun'!F127+'30.ternak'!F127+'31.esdm'!F127+'32.disperindag'!F127+'33.setda'!F127+'34.setwan'!F127+'35.inspektorat'!F127+'36.bappeda'!F127+'37.bppd'!F127+'38.bpkad'!F127+'39.bkd'!F127+'40.bpsdm'!F127+'41.penghubung'!F127+'42.SKPKD'!F127</f>
        <v>0</v>
      </c>
      <c r="G127" s="54">
        <f>'1. dikbud'!G127+'2. dinkes'!G127+'3. moewardi'!G127+'4. margono'!G127+'5. tugurejo'!G127+'6. kelet'!G127+'7. amino'!G127+'8. rsjdska'!G127+'9. rsjdklaten'!G127+'10.binamarga'!G127+'11.psda'!G127+'12.peraskim'!G127+'13.satpol'!G127+'14.kesbangpol'!G127+'15.dinsos'!G127+'16.bpbd'!G127+'17.nakertran'!G127+'18.dp3akab'!G127+'19.dlhk'!G127+'20.dkp'!G127+'21.permades'!G127+'22.dishub'!G127+'23.kominfo'!G127+'24.dinkop'!G127+'25.dpmdptsp'!G127+'26.dinpora'!G127+'27.arpus'!G127+'28.dinlutkan'!G127+'29.distanbun'!G127+'30.ternak'!G127+'31.esdm'!G127+'32.disperindag'!G127+'33.setda'!G127+'34.setwan'!G127+'35.inspektorat'!G127+'36.bappeda'!G127+'37.bppd'!G127+'38.bpkad'!G127+'39.bkd'!G127+'40.bpsdm'!G127+'41.penghubung'!G127+'42.SKPKD'!G127</f>
        <v>0</v>
      </c>
      <c r="H127" s="54">
        <f>'1. dikbud'!H127+'2. dinkes'!H127+'3. moewardi'!H127+'4. margono'!H127+'5. tugurejo'!H127+'6. kelet'!H127+'7. amino'!H127+'8. rsjdska'!H127+'9. rsjdklaten'!H127+'10.binamarga'!H127+'11.psda'!H127+'12.peraskim'!H127+'13.satpol'!H127+'14.kesbangpol'!H127+'15.dinsos'!H127+'16.bpbd'!H127+'17.nakertran'!H127+'18.dp3akab'!H127+'19.dlhk'!H127+'20.dkp'!H127+'21.permades'!H127+'22.dishub'!H127+'23.kominfo'!H127+'24.dinkop'!H127+'25.dpmdptsp'!H127+'26.dinpora'!H127+'27.arpus'!H127+'28.dinlutkan'!H127+'29.distanbun'!H127+'30.ternak'!H127+'31.esdm'!H127+'32.disperindag'!H127+'33.setda'!H127+'34.setwan'!H127+'35.inspektorat'!H127+'36.bappeda'!H127+'37.bppd'!H127+'38.bpkad'!H127+'39.bkd'!H127+'40.bpsdm'!H127+'41.penghubung'!H127+'42.SKPKD'!H127</f>
        <v>0</v>
      </c>
      <c r="I127" s="54">
        <f>'1. dikbud'!I127+'2. dinkes'!I127+'3. moewardi'!I127+'4. margono'!I127+'5. tugurejo'!I127+'6. kelet'!I127+'7. amino'!I127+'8. rsjdska'!I127+'9. rsjdklaten'!I127+'10.binamarga'!I127+'11.psda'!I127+'12.peraskim'!I127+'13.satpol'!I127+'14.kesbangpol'!I127+'15.dinsos'!I127+'16.bpbd'!I127+'17.nakertran'!I127+'18.dp3akab'!I127+'19.dlhk'!I127+'20.dkp'!I127+'21.permades'!I127+'22.dishub'!I127+'23.kominfo'!I127+'24.dinkop'!I127+'25.dpmdptsp'!I127+'26.dinpora'!I127+'27.arpus'!I127+'28.dinlutkan'!I127+'29.distanbun'!I127+'30.ternak'!I127+'31.esdm'!I127+'32.disperindag'!I127+'33.setda'!I127+'34.setwan'!I127+'35.inspektorat'!I127+'36.bappeda'!I127+'37.bppd'!I127+'38.bpkad'!I127+'39.bkd'!I127+'40.bpsdm'!I127+'41.penghubung'!I127+'42.SKPKD'!I127</f>
        <v>0</v>
      </c>
      <c r="J127" s="54">
        <f>'1. dikbud'!J127+'2. dinkes'!J127+'3. moewardi'!J127+'4. margono'!J127+'5. tugurejo'!J127+'6. kelet'!J127+'7. amino'!J127+'8. rsjdska'!J127+'9. rsjdklaten'!J127+'10.binamarga'!J127+'11.psda'!J127+'12.peraskim'!J127+'13.satpol'!J127+'14.kesbangpol'!J127+'15.dinsos'!J127+'16.bpbd'!J127+'17.nakertran'!J127+'18.dp3akab'!J127+'19.dlhk'!J127+'20.dkp'!J127+'21.permades'!J127+'22.dishub'!J127+'23.kominfo'!J127+'24.dinkop'!J127+'25.dpmdptsp'!J127+'26.dinpora'!J127+'27.arpus'!J127+'28.dinlutkan'!J127+'29.distanbun'!J127+'30.ternak'!J127+'31.esdm'!J127+'32.disperindag'!J127+'33.setda'!J127+'34.setwan'!J127+'35.inspektorat'!J127+'36.bappeda'!J127+'37.bppd'!J127+'38.bpkad'!J127+'39.bkd'!J127+'40.bpsdm'!J127+'41.penghubung'!J127+'42.SKPKD'!J127</f>
        <v>0</v>
      </c>
      <c r="K127" s="54">
        <f>'1. dikbud'!K127+'2. dinkes'!K127+'3. moewardi'!K127+'4. margono'!K127+'5. tugurejo'!K127+'6. kelet'!K127+'7. amino'!K127+'8. rsjdska'!K127+'9. rsjdklaten'!K127+'10.binamarga'!K127+'11.psda'!K127+'12.peraskim'!K127+'13.satpol'!K127+'14.kesbangpol'!K127+'15.dinsos'!K127+'16.bpbd'!K127+'17.nakertran'!K127+'18.dp3akab'!K127+'19.dlhk'!K127+'20.dkp'!K127+'21.permades'!K127+'22.dishub'!K127+'23.kominfo'!K127+'24.dinkop'!K127+'25.dpmdptsp'!K127+'26.dinpora'!K127+'27.arpus'!K127+'28.dinlutkan'!K127+'29.distanbun'!K127+'30.ternak'!K127+'31.esdm'!K127+'32.disperindag'!K127+'33.setda'!K127+'34.setwan'!K127+'35.inspektorat'!K127+'36.bappeda'!K127+'37.bppd'!K127+'38.bpkad'!K127+'39.bkd'!K127+'40.bpsdm'!K127+'41.penghubung'!K127+'42.SKPKD'!K127</f>
        <v>84130</v>
      </c>
      <c r="L127" s="54">
        <f>'1. dikbud'!L127+'2. dinkes'!L127+'3. moewardi'!L127+'4. margono'!L127+'5. tugurejo'!L127+'6. kelet'!L127+'7. amino'!L127+'8. rsjdska'!L127+'9. rsjdklaten'!L127+'10.binamarga'!L127+'11.psda'!L127+'12.peraskim'!L127+'13.satpol'!L127+'14.kesbangpol'!L127+'15.dinsos'!L127+'16.bpbd'!L127+'17.nakertran'!L127+'18.dp3akab'!L127+'19.dlhk'!L127+'20.dkp'!L127+'21.permades'!L127+'22.dishub'!L127+'23.kominfo'!L127+'24.dinkop'!L127+'25.dpmdptsp'!L127+'26.dinpora'!L127+'27.arpus'!L127+'28.dinlutkan'!L127+'29.distanbun'!L127+'30.ternak'!L127+'31.esdm'!L127+'32.disperindag'!L127+'33.setda'!L127+'34.setwan'!L127+'35.inspektorat'!L127+'36.bappeda'!L127+'37.bppd'!L127+'38.bpkad'!L127+'39.bkd'!L127+'40.bpsdm'!L127+'41.penghubung'!L127+'42.SKPKD'!L127</f>
        <v>21290155953</v>
      </c>
      <c r="M127" s="54">
        <f>'1. dikbud'!M127+'2. dinkes'!M127+'3. moewardi'!M127+'4. margono'!M127+'5. tugurejo'!M127+'6. kelet'!M127+'7. amino'!M127+'8. rsjdska'!M127+'9. rsjdklaten'!M127+'10.binamarga'!M127+'11.psda'!M127+'12.peraskim'!M127+'13.satpol'!M127+'14.kesbangpol'!M127+'15.dinsos'!M127+'16.bpbd'!M127+'17.nakertran'!M127+'18.dp3akab'!M127+'19.dlhk'!M127+'20.dkp'!M127+'21.permades'!M127+'22.dishub'!M127+'23.kominfo'!M127+'24.dinkop'!M127+'25.dpmdptsp'!M127+'26.dinpora'!M127+'27.arpus'!M127+'28.dinlutkan'!M127+'29.distanbun'!M127+'30.ternak'!M127+'31.esdm'!M127+'32.disperindag'!M127+'33.setda'!M127+'34.setwan'!M127+'35.inspektorat'!M127+'36.bappeda'!M127+'37.bppd'!M127+'38.bpkad'!M127+'39.bkd'!M127+'40.bpsdm'!M127+'41.penghubung'!M127+'42.SKPKD'!M127</f>
        <v>0</v>
      </c>
      <c r="N127" s="54">
        <f>'1. dikbud'!N127+'2. dinkes'!N127+'3. moewardi'!N127+'4. margono'!N127+'5. tugurejo'!N127+'6. kelet'!N127+'7. amino'!N127+'8. rsjdska'!N127+'9. rsjdklaten'!N127+'10.binamarga'!N127+'11.psda'!N127+'12.peraskim'!N127+'13.satpol'!N127+'14.kesbangpol'!N127+'15.dinsos'!N127+'16.bpbd'!N127+'17.nakertran'!N127+'18.dp3akab'!N127+'19.dlhk'!N127+'20.dkp'!N127+'21.permades'!N127+'22.dishub'!N127+'23.kominfo'!N127+'24.dinkop'!N127+'25.dpmdptsp'!N127+'26.dinpora'!N127+'27.arpus'!N127+'28.dinlutkan'!N127+'29.distanbun'!N127+'30.ternak'!N127+'31.esdm'!N127+'32.disperindag'!N127+'33.setda'!N127+'34.setwan'!N127+'35.inspektorat'!N127+'36.bappeda'!N127+'37.bppd'!N127+'38.bpkad'!N127+'39.bkd'!N127+'40.bpsdm'!N127+'41.penghubung'!N127+'42.SKPKD'!N127</f>
        <v>0</v>
      </c>
      <c r="O127" s="54">
        <f>'1. dikbud'!O127+'2. dinkes'!O127+'3. moewardi'!O127+'4. margono'!O127+'5. tugurejo'!O127+'6. kelet'!O127+'7. amino'!O127+'8. rsjdska'!O127+'9. rsjdklaten'!O127+'10.binamarga'!O127+'11.psda'!O127+'12.peraskim'!O127+'13.satpol'!O127+'14.kesbangpol'!O127+'15.dinsos'!O127+'16.bpbd'!O127+'17.nakertran'!O127+'18.dp3akab'!O127+'19.dlhk'!O127+'20.dkp'!O127+'21.permades'!O127+'22.dishub'!O127+'23.kominfo'!O127+'24.dinkop'!O127+'25.dpmdptsp'!O127+'26.dinpora'!O127+'27.arpus'!O127+'28.dinlutkan'!O127+'29.distanbun'!O127+'30.ternak'!O127+'31.esdm'!O127+'32.disperindag'!O127+'33.setda'!O127+'34.setwan'!O127+'35.inspektorat'!O127+'36.bappeda'!O127+'37.bppd'!O127+'38.bpkad'!O127+'39.bkd'!O127+'40.bpsdm'!O127+'41.penghubung'!O127+'42.SKPKD'!O127</f>
        <v>84130</v>
      </c>
      <c r="P127" s="54">
        <f>'1. dikbud'!P127+'2. dinkes'!P127+'3. moewardi'!P127+'4. margono'!P127+'5. tugurejo'!P127+'6. kelet'!P127+'7. amino'!P127+'8. rsjdska'!P127+'9. rsjdklaten'!P127+'10.binamarga'!P127+'11.psda'!P127+'12.peraskim'!P127+'13.satpol'!P127+'14.kesbangpol'!P127+'15.dinsos'!P127+'16.bpbd'!P127+'17.nakertran'!P127+'18.dp3akab'!P127+'19.dlhk'!P127+'20.dkp'!P127+'21.permades'!P127+'22.dishub'!P127+'23.kominfo'!P127+'24.dinkop'!P127+'25.dpmdptsp'!P127+'26.dinpora'!P127+'27.arpus'!P127+'28.dinlutkan'!P127+'29.distanbun'!P127+'30.ternak'!P127+'31.esdm'!P127+'32.disperindag'!P127+'33.setda'!P127+'34.setwan'!P127+'35.inspektorat'!P127+'36.bappeda'!P127+'37.bppd'!P127+'38.bpkad'!P127+'39.bkd'!P127+'40.bpsdm'!P127+'41.penghubung'!P127+'42.SKPKD'!P127</f>
        <v>21290155953</v>
      </c>
      <c r="Q127" s="54">
        <f>'1. dikbud'!Q127+'2. dinkes'!Q127+'3. moewardi'!Q127+'4. margono'!Q127+'5. tugurejo'!Q127+'6. kelet'!Q127+'7. amino'!Q127+'8. rsjdska'!Q127+'9. rsjdklaten'!Q127+'10.binamarga'!Q127+'11.psda'!Q127+'12.peraskim'!Q127+'13.satpol'!Q127+'14.kesbangpol'!Q127+'15.dinsos'!Q127+'16.bpbd'!Q127+'17.nakertran'!Q127+'18.dp3akab'!Q127+'19.dlhk'!Q127+'20.dkp'!Q127+'21.permades'!Q127+'22.dishub'!Q127+'23.kominfo'!Q127+'24.dinkop'!Q127+'25.dpmdptsp'!Q127+'26.dinpora'!Q127+'27.arpus'!Q127+'28.dinlutkan'!Q127+'29.distanbun'!Q127+'30.ternak'!Q127+'31.esdm'!Q127+'32.disperindag'!Q127+'33.setda'!Q127+'34.setwan'!Q127+'35.inspektorat'!Q127+'36.bappeda'!Q127+'37.bppd'!Q127+'38.bpkad'!Q127+'39.bkd'!Q127+'40.bpsdm'!Q127+'41.penghubung'!Q127+'42.SKPKD'!Q127</f>
        <v>0</v>
      </c>
      <c r="R127" s="54">
        <f>'1. dikbud'!R127+'2. dinkes'!R127+'3. moewardi'!R127+'4. margono'!R127+'5. tugurejo'!R127+'6. kelet'!R127+'7. amino'!R127+'8. rsjdska'!R127+'9. rsjdklaten'!R127+'10.binamarga'!R127+'11.psda'!R127+'12.peraskim'!R127+'13.satpol'!R127+'14.kesbangpol'!R127+'15.dinsos'!R127+'16.bpbd'!R127+'17.nakertran'!R127+'18.dp3akab'!R127+'19.dlhk'!R127+'20.dkp'!R127+'21.permades'!R127+'22.dishub'!R127+'23.kominfo'!R127+'24.dinkop'!R127+'25.dpmdptsp'!R127+'26.dinpora'!R127+'27.arpus'!R127+'28.dinlutkan'!R127+'29.distanbun'!R127+'30.ternak'!R127+'31.esdm'!R127+'32.disperindag'!R127+'33.setda'!R127+'34.setwan'!R127+'35.inspektorat'!R127+'36.bappeda'!R127+'37.bppd'!R127+'38.bpkad'!R127+'39.bkd'!R127+'40.bpsdm'!R127+'41.penghubung'!R127+'42.SKPKD'!R127</f>
        <v>0</v>
      </c>
      <c r="S127" s="54">
        <f>'1. dikbud'!S127+'2. dinkes'!S127+'3. moewardi'!S127+'4. margono'!S127+'5. tugurejo'!S127+'6. kelet'!S127+'7. amino'!S127+'8. rsjdska'!S127+'9. rsjdklaten'!S127+'10.binamarga'!S127+'11.psda'!S127+'12.peraskim'!S127+'13.satpol'!S127+'14.kesbangpol'!S127+'15.dinsos'!S127+'16.bpbd'!S127+'17.nakertran'!S127+'18.dp3akab'!S127+'19.dlhk'!S127+'20.dkp'!S127+'21.permades'!S127+'22.dishub'!S127+'23.kominfo'!S127+'24.dinkop'!S127+'25.dpmdptsp'!S127+'26.dinpora'!S127+'27.arpus'!S127+'28.dinlutkan'!S127+'29.distanbun'!S127+'30.ternak'!S127+'31.esdm'!S127+'32.disperindag'!S127+'33.setda'!S127+'34.setwan'!S127+'35.inspektorat'!S127+'36.bappeda'!S127+'37.bppd'!S127+'38.bpkad'!S127+'39.bkd'!S127+'40.bpsdm'!S127+'41.penghubung'!S127+'42.SKPKD'!S127</f>
        <v>0</v>
      </c>
      <c r="T127" s="54">
        <f>'1. dikbud'!T127+'2. dinkes'!T127+'3. moewardi'!T127+'4. margono'!T127+'5. tugurejo'!T127+'6. kelet'!T127+'7. amino'!T127+'8. rsjdska'!T127+'9. rsjdklaten'!T127+'10.binamarga'!T127+'11.psda'!T127+'12.peraskim'!T127+'13.satpol'!T127+'14.kesbangpol'!T127+'15.dinsos'!T127+'16.bpbd'!T127+'17.nakertran'!T127+'18.dp3akab'!T127+'19.dlhk'!T127+'20.dkp'!T127+'21.permades'!T127+'22.dishub'!T127+'23.kominfo'!T127+'24.dinkop'!T127+'25.dpmdptsp'!T127+'26.dinpora'!T127+'27.arpus'!T127+'28.dinlutkan'!T127+'29.distanbun'!T127+'30.ternak'!T127+'31.esdm'!T127+'32.disperindag'!T127+'33.setda'!T127+'34.setwan'!T127+'35.inspektorat'!T127+'36.bappeda'!T127+'37.bppd'!T127+'38.bpkad'!T127+'39.bkd'!T127+'40.bpsdm'!T127+'41.penghubung'!T127+'42.SKPKD'!T127</f>
        <v>0</v>
      </c>
      <c r="U127" s="54">
        <f>'1. dikbud'!U127+'2. dinkes'!U127+'3. moewardi'!U127+'4. margono'!U127+'5. tugurejo'!U127+'6. kelet'!U127+'7. amino'!U127+'8. rsjdska'!U127+'9. rsjdklaten'!U127+'10.binamarga'!U127+'11.psda'!U127+'12.peraskim'!U127+'13.satpol'!U127+'14.kesbangpol'!U127+'15.dinsos'!U127+'16.bpbd'!U127+'17.nakertran'!U127+'18.dp3akab'!U127+'19.dlhk'!U127+'20.dkp'!U127+'21.permades'!U127+'22.dishub'!U127+'23.kominfo'!U127+'24.dinkop'!U127+'25.dpmdptsp'!U127+'26.dinpora'!U127+'27.arpus'!U127+'28.dinlutkan'!U127+'29.distanbun'!U127+'30.ternak'!U127+'31.esdm'!U127+'32.disperindag'!U127+'33.setda'!U127+'34.setwan'!U127+'35.inspektorat'!U127+'36.bappeda'!U127+'37.bppd'!U127+'38.bpkad'!U127+'39.bkd'!U127+'40.bpsdm'!U127+'41.penghubung'!U127+'42.SKPKD'!U127</f>
        <v>0</v>
      </c>
      <c r="V127" s="54">
        <f>'1. dikbud'!V127+'2. dinkes'!V127+'3. moewardi'!V127+'4. margono'!V127+'5. tugurejo'!V127+'6. kelet'!V127+'7. amino'!V127+'8. rsjdska'!V127+'9. rsjdklaten'!V127+'10.binamarga'!V127+'11.psda'!V127+'12.peraskim'!V127+'13.satpol'!V127+'14.kesbangpol'!V127+'15.dinsos'!V127+'16.bpbd'!V127+'17.nakertran'!V127+'18.dp3akab'!V127+'19.dlhk'!V127+'20.dkp'!V127+'21.permades'!V127+'22.dishub'!V127+'23.kominfo'!V127+'24.dinkop'!V127+'25.dpmdptsp'!V127+'26.dinpora'!V127+'27.arpus'!V127+'28.dinlutkan'!V127+'29.distanbun'!V127+'30.ternak'!V127+'31.esdm'!V127+'32.disperindag'!V127+'33.setda'!V127+'34.setwan'!V127+'35.inspektorat'!V127+'36.bappeda'!V127+'37.bppd'!V127+'38.bpkad'!V127+'39.bkd'!V127+'40.bpsdm'!V127+'41.penghubung'!V127+'42.SKPKD'!V127</f>
        <v>0</v>
      </c>
      <c r="W127" s="54">
        <f>'1. dikbud'!W127+'2. dinkes'!W127+'3. moewardi'!W127+'4. margono'!W127+'5. tugurejo'!W127+'6. kelet'!W127+'7. amino'!W127+'8. rsjdska'!W127+'9. rsjdklaten'!W127+'10.binamarga'!W127+'11.psda'!W127+'12.peraskim'!W127+'13.satpol'!W127+'14.kesbangpol'!W127+'15.dinsos'!W127+'16.bpbd'!W127+'17.nakertran'!W127+'18.dp3akab'!W127+'19.dlhk'!W127+'20.dkp'!W127+'21.permades'!W127+'22.dishub'!W127+'23.kominfo'!W127+'24.dinkop'!W127+'25.dpmdptsp'!W127+'26.dinpora'!W127+'27.arpus'!W127+'28.dinlutkan'!W127+'29.distanbun'!W127+'30.ternak'!W127+'31.esdm'!W127+'32.disperindag'!W127+'33.setda'!W127+'34.setwan'!W127+'35.inspektorat'!W127+'36.bappeda'!W127+'37.bppd'!W127+'38.bpkad'!W127+'39.bkd'!W127+'40.bpsdm'!W127+'41.penghubung'!W127+'42.SKPKD'!W127</f>
        <v>0</v>
      </c>
      <c r="X127" s="54">
        <f>'1. dikbud'!X127+'2. dinkes'!X127+'3. moewardi'!X127+'4. margono'!X127+'5. tugurejo'!X127+'6. kelet'!X127+'7. amino'!X127+'8. rsjdska'!X127+'9. rsjdklaten'!X127+'10.binamarga'!X127+'11.psda'!X127+'12.peraskim'!X127+'13.satpol'!X127+'14.kesbangpol'!X127+'15.dinsos'!X127+'16.bpbd'!X127+'17.nakertran'!X127+'18.dp3akab'!X127+'19.dlhk'!X127+'20.dkp'!X127+'21.permades'!X127+'22.dishub'!X127+'23.kominfo'!X127+'24.dinkop'!X127+'25.dpmdptsp'!X127+'26.dinpora'!X127+'27.arpus'!X127+'28.dinlutkan'!X127+'29.distanbun'!X127+'30.ternak'!X127+'31.esdm'!X127+'32.disperindag'!X127+'33.setda'!X127+'34.setwan'!X127+'35.inspektorat'!X127+'36.bappeda'!X127+'37.bppd'!X127+'38.bpkad'!X127+'39.bkd'!X127+'40.bpsdm'!X127+'41.penghubung'!X127+'42.SKPKD'!X127</f>
        <v>0</v>
      </c>
      <c r="Y127" s="54">
        <f>'1. dikbud'!Y127+'2. dinkes'!Y127+'3. moewardi'!Y127+'4. margono'!Y127+'5. tugurejo'!Y127+'6. kelet'!Y127+'7. amino'!Y127+'8. rsjdska'!Y127+'9. rsjdklaten'!Y127+'10.binamarga'!Y127+'11.psda'!Y127+'12.peraskim'!Y127+'13.satpol'!Y127+'14.kesbangpol'!Y127+'15.dinsos'!Y127+'16.bpbd'!Y127+'17.nakertran'!Y127+'18.dp3akab'!Y127+'19.dlhk'!Y127+'20.dkp'!Y127+'21.permades'!Y127+'22.dishub'!Y127+'23.kominfo'!Y127+'24.dinkop'!Y127+'25.dpmdptsp'!Y127+'26.dinpora'!Y127+'27.arpus'!Y127+'28.dinlutkan'!Y127+'29.distanbun'!Y127+'30.ternak'!Y127+'31.esdm'!Y127+'32.disperindag'!Y127+'33.setda'!Y127+'34.setwan'!Y127+'35.inspektorat'!Y127+'36.bappeda'!Y127+'37.bppd'!Y127+'38.bpkad'!Y127+'39.bkd'!Y127+'40.bpsdm'!Y127+'41.penghubung'!Y127+'42.SKPKD'!Y127</f>
        <v>0</v>
      </c>
      <c r="Z127" s="54">
        <f>'1. dikbud'!Z127+'2. dinkes'!Z127+'3. moewardi'!Z127+'4. margono'!Z127+'5. tugurejo'!Z127+'6. kelet'!Z127+'7. amino'!Z127+'8. rsjdska'!Z127+'9. rsjdklaten'!Z127+'10.binamarga'!Z127+'11.psda'!Z127+'12.peraskim'!Z127+'13.satpol'!Z127+'14.kesbangpol'!Z127+'15.dinsos'!Z127+'16.bpbd'!Z127+'17.nakertran'!Z127+'18.dp3akab'!Z127+'19.dlhk'!Z127+'20.dkp'!Z127+'21.permades'!Z127+'22.dishub'!Z127+'23.kominfo'!Z127+'24.dinkop'!Z127+'25.dpmdptsp'!Z127+'26.dinpora'!Z127+'27.arpus'!Z127+'28.dinlutkan'!Z127+'29.distanbun'!Z127+'30.ternak'!Z127+'31.esdm'!Z127+'32.disperindag'!Z127+'33.setda'!Z127+'34.setwan'!Z127+'35.inspektorat'!Z127+'36.bappeda'!Z127+'37.bppd'!Z127+'38.bpkad'!Z127+'39.bkd'!Z127+'40.bpsdm'!Z127+'41.penghubung'!Z127+'42.SKPKD'!Z127</f>
        <v>0</v>
      </c>
      <c r="AA127" s="54">
        <f>'1. dikbud'!AA127+'2. dinkes'!AA127+'3. moewardi'!AA127+'4. margono'!AA127+'5. tugurejo'!AA127+'6. kelet'!AA127+'7. amino'!AA127+'8. rsjdska'!AA127+'9. rsjdklaten'!AA127+'10.binamarga'!AA127+'11.psda'!AA127+'12.peraskim'!AA127+'13.satpol'!AA127+'14.kesbangpol'!AA127+'15.dinsos'!AA127+'16.bpbd'!AA127+'17.nakertran'!AA127+'18.dp3akab'!AA127+'19.dlhk'!AA127+'20.dkp'!AA127+'21.permades'!AA127+'22.dishub'!AA127+'23.kominfo'!AA127+'24.dinkop'!AA127+'25.dpmdptsp'!AA127+'26.dinpora'!AA127+'27.arpus'!AA127+'28.dinlutkan'!AA127+'29.distanbun'!AA127+'30.ternak'!AA127+'31.esdm'!AA127+'32.disperindag'!AA127+'33.setda'!AA127+'34.setwan'!AA127+'35.inspektorat'!AA127+'36.bappeda'!AA127+'37.bppd'!AA127+'38.bpkad'!AA127+'39.bkd'!AA127+'40.bpsdm'!AA127+'41.penghubung'!AA127+'42.SKPKD'!AA127</f>
        <v>0</v>
      </c>
      <c r="AB127" s="54">
        <f>'1. dikbud'!AB127+'2. dinkes'!AB127+'3. moewardi'!AB127+'4. margono'!AB127+'5. tugurejo'!AB127+'6. kelet'!AB127+'7. amino'!AB127+'8. rsjdska'!AB127+'9. rsjdklaten'!AB127+'10.binamarga'!AB127+'11.psda'!AB127+'12.peraskim'!AB127+'13.satpol'!AB127+'14.kesbangpol'!AB127+'15.dinsos'!AB127+'16.bpbd'!AB127+'17.nakertran'!AB127+'18.dp3akab'!AB127+'19.dlhk'!AB127+'20.dkp'!AB127+'21.permades'!AB127+'22.dishub'!AB127+'23.kominfo'!AB127+'24.dinkop'!AB127+'25.dpmdptsp'!AB127+'26.dinpora'!AB127+'27.arpus'!AB127+'28.dinlutkan'!AB127+'29.distanbun'!AB127+'30.ternak'!AB127+'31.esdm'!AB127+'32.disperindag'!AB127+'33.setda'!AB127+'34.setwan'!AB127+'35.inspektorat'!AB127+'36.bappeda'!AB127+'37.bppd'!AB127+'38.bpkad'!AB127+'39.bkd'!AB127+'40.bpsdm'!AB127+'41.penghubung'!AB127+'42.SKPKD'!AB127</f>
        <v>0</v>
      </c>
      <c r="AC127" s="54">
        <f>'1. dikbud'!AC127+'2. dinkes'!AC127+'3. moewardi'!AC127+'4. margono'!AC127+'5. tugurejo'!AC127+'6. kelet'!AC127+'7. amino'!AC127+'8. rsjdska'!AC127+'9. rsjdklaten'!AC127+'10.binamarga'!AC127+'11.psda'!AC127+'12.peraskim'!AC127+'13.satpol'!AC127+'14.kesbangpol'!AC127+'15.dinsos'!AC127+'16.bpbd'!AC127+'17.nakertran'!AC127+'18.dp3akab'!AC127+'19.dlhk'!AC127+'20.dkp'!AC127+'21.permades'!AC127+'22.dishub'!AC127+'23.kominfo'!AC127+'24.dinkop'!AC127+'25.dpmdptsp'!AC127+'26.dinpora'!AC127+'27.arpus'!AC127+'28.dinlutkan'!AC127+'29.distanbun'!AC127+'30.ternak'!AC127+'31.esdm'!AC127+'32.disperindag'!AC127+'33.setda'!AC127+'34.setwan'!AC127+'35.inspektorat'!AC127+'36.bappeda'!AC127+'37.bppd'!AC127+'38.bpkad'!AC127+'39.bkd'!AC127+'40.bpsdm'!AC127+'41.penghubung'!AC127+'42.SKPKD'!AC127</f>
        <v>0</v>
      </c>
      <c r="AD127" s="54">
        <f>'1. dikbud'!AD127+'2. dinkes'!AD127+'3. moewardi'!AD127+'4. margono'!AD127+'5. tugurejo'!AD127+'6. kelet'!AD127+'7. amino'!AD127+'8. rsjdska'!AD127+'9. rsjdklaten'!AD127+'10.binamarga'!AD127+'11.psda'!AD127+'12.peraskim'!AD127+'13.satpol'!AD127+'14.kesbangpol'!AD127+'15.dinsos'!AD127+'16.bpbd'!AD127+'17.nakertran'!AD127+'18.dp3akab'!AD127+'19.dlhk'!AD127+'20.dkp'!AD127+'21.permades'!AD127+'22.dishub'!AD127+'23.kominfo'!AD127+'24.dinkop'!AD127+'25.dpmdptsp'!AD127+'26.dinpora'!AD127+'27.arpus'!AD127+'28.dinlutkan'!AD127+'29.distanbun'!AD127+'30.ternak'!AD127+'31.esdm'!AD127+'32.disperindag'!AD127+'33.setda'!AD127+'34.setwan'!AD127+'35.inspektorat'!AD127+'36.bappeda'!AD127+'37.bppd'!AD127+'38.bpkad'!AD127+'39.bkd'!AD127+'40.bpsdm'!AD127+'41.penghubung'!AD127+'42.SKPKD'!AD127</f>
        <v>0</v>
      </c>
      <c r="AE127" s="54">
        <f>'1. dikbud'!AE127+'2. dinkes'!AE127+'3. moewardi'!AE127+'4. margono'!AE127+'5. tugurejo'!AE127+'6. kelet'!AE127+'7. amino'!AE127+'8. rsjdska'!AE127+'9. rsjdklaten'!AE127+'10.binamarga'!AE127+'11.psda'!AE127+'12.peraskim'!AE127+'13.satpol'!AE127+'14.kesbangpol'!AE127+'15.dinsos'!AE127+'16.bpbd'!AE127+'17.nakertran'!AE127+'18.dp3akab'!AE127+'19.dlhk'!AE127+'20.dkp'!AE127+'21.permades'!AE127+'22.dishub'!AE127+'23.kominfo'!AE127+'24.dinkop'!AE127+'25.dpmdptsp'!AE127+'26.dinpora'!AE127+'27.arpus'!AE127+'28.dinlutkan'!AE127+'29.distanbun'!AE127+'30.ternak'!AE127+'31.esdm'!AE127+'32.disperindag'!AE127+'33.setda'!AE127+'34.setwan'!AE127+'35.inspektorat'!AE127+'36.bappeda'!AE127+'37.bppd'!AE127+'38.bpkad'!AE127+'39.bkd'!AE127+'40.bpsdm'!AE127+'41.penghubung'!AE127+'42.SKPKD'!AE127</f>
        <v>1236745</v>
      </c>
      <c r="AF127" s="54">
        <f>'1. dikbud'!AF127+'2. dinkes'!AF127+'3. moewardi'!AF127+'4. margono'!AF127+'5. tugurejo'!AF127+'6. kelet'!AF127+'7. amino'!AF127+'8. rsjdska'!AF127+'9. rsjdklaten'!AF127+'10.binamarga'!AF127+'11.psda'!AF127+'12.peraskim'!AF127+'13.satpol'!AF127+'14.kesbangpol'!AF127+'15.dinsos'!AF127+'16.bpbd'!AF127+'17.nakertran'!AF127+'18.dp3akab'!AF127+'19.dlhk'!AF127+'20.dkp'!AF127+'21.permades'!AF127+'22.dishub'!AF127+'23.kominfo'!AF127+'24.dinkop'!AF127+'25.dpmdptsp'!AF127+'26.dinpora'!AF127+'27.arpus'!AF127+'28.dinlutkan'!AF127+'29.distanbun'!AF127+'30.ternak'!AF127+'31.esdm'!AF127+'32.disperindag'!AF127+'33.setda'!AF127+'34.setwan'!AF127+'35.inspektorat'!AF127+'36.bappeda'!AF127+'37.bppd'!AF127+'38.bpkad'!AF127+'39.bkd'!AF127+'40.bpsdm'!AF127+'41.penghubung'!AF127+'42.SKPKD'!AF127</f>
        <v>186031168801</v>
      </c>
    </row>
    <row r="128" spans="1:34" s="262" customFormat="1" ht="13.9" customHeight="1">
      <c r="A128" s="265" t="s">
        <v>338</v>
      </c>
      <c r="B128" s="242" t="s">
        <v>236</v>
      </c>
      <c r="C128" s="54">
        <f>'1. dikbud'!C128+'2. dinkes'!C128+'3. moewardi'!C128+'4. margono'!C128+'5. tugurejo'!C128+'6. kelet'!C128+'7. amino'!C128+'8. rsjdska'!C128+'9. rsjdklaten'!C128+'10.binamarga'!C128+'11.psda'!C128+'12.peraskim'!C128+'13.satpol'!C128+'14.kesbangpol'!C128+'15.dinsos'!C128+'16.bpbd'!C128+'17.nakertran'!C128+'18.dp3akab'!C128+'19.dlhk'!C128+'20.dkp'!C128+'21.permades'!C128+'22.dishub'!C128+'23.kominfo'!C128+'24.dinkop'!C128+'25.dpmdptsp'!C128+'26.dinpora'!C128+'27.arpus'!C128+'28.dinlutkan'!C128+'29.distanbun'!C128+'30.ternak'!C128+'31.esdm'!C128+'32.disperindag'!C128+'33.setda'!C128+'34.setwan'!C128+'35.inspektorat'!C128+'36.bappeda'!C128+'37.bppd'!C128+'38.bpkad'!C128+'39.bkd'!C128+'40.bpsdm'!C128+'41.penghubung'!C128+'42.SKPKD'!C128</f>
        <v>15148</v>
      </c>
      <c r="D128" s="54">
        <f>'1. dikbud'!D128+'2. dinkes'!D128+'3. moewardi'!D128+'4. margono'!D128+'5. tugurejo'!D128+'6. kelet'!D128+'7. amino'!D128+'8. rsjdska'!D128+'9. rsjdklaten'!D128+'10.binamarga'!D128+'11.psda'!D128+'12.peraskim'!D128+'13.satpol'!D128+'14.kesbangpol'!D128+'15.dinsos'!D128+'16.bpbd'!D128+'17.nakertran'!D128+'18.dp3akab'!D128+'19.dlhk'!D128+'20.dkp'!D128+'21.permades'!D128+'22.dishub'!D128+'23.kominfo'!D128+'24.dinkop'!D128+'25.dpmdptsp'!D128+'26.dinpora'!D128+'27.arpus'!D128+'28.dinlutkan'!D128+'29.distanbun'!D128+'30.ternak'!D128+'31.esdm'!D128+'32.disperindag'!D128+'33.setda'!D128+'34.setwan'!D128+'35.inspektorat'!D128+'36.bappeda'!D128+'37.bppd'!D128+'38.bpkad'!D128+'39.bkd'!D128+'40.bpsdm'!D128+'41.penghubung'!D128+'42.SKPKD'!D128</f>
        <v>2842906871</v>
      </c>
      <c r="E128" s="54">
        <f>'1. dikbud'!E128+'2. dinkes'!E128+'3. moewardi'!E128+'4. margono'!E128+'5. tugurejo'!E128+'6. kelet'!E128+'7. amino'!E128+'8. rsjdska'!E128+'9. rsjdklaten'!E128+'10.binamarga'!E128+'11.psda'!E128+'12.peraskim'!E128+'13.satpol'!E128+'14.kesbangpol'!E128+'15.dinsos'!E128+'16.bpbd'!E128+'17.nakertran'!E128+'18.dp3akab'!E128+'19.dlhk'!E128+'20.dkp'!E128+'21.permades'!E128+'22.dishub'!E128+'23.kominfo'!E128+'24.dinkop'!E128+'25.dpmdptsp'!E128+'26.dinpora'!E128+'27.arpus'!E128+'28.dinlutkan'!E128+'29.distanbun'!E128+'30.ternak'!E128+'31.esdm'!E128+'32.disperindag'!E128+'33.setda'!E128+'34.setwan'!E128+'35.inspektorat'!E128+'36.bappeda'!E128+'37.bppd'!E128+'38.bpkad'!E128+'39.bkd'!E128+'40.bpsdm'!E128+'41.penghubung'!E128+'42.SKPKD'!E128</f>
        <v>0</v>
      </c>
      <c r="F128" s="54">
        <f>'1. dikbud'!F128+'2. dinkes'!F128+'3. moewardi'!F128+'4. margono'!F128+'5. tugurejo'!F128+'6. kelet'!F128+'7. amino'!F128+'8. rsjdska'!F128+'9. rsjdklaten'!F128+'10.binamarga'!F128+'11.psda'!F128+'12.peraskim'!F128+'13.satpol'!F128+'14.kesbangpol'!F128+'15.dinsos'!F128+'16.bpbd'!F128+'17.nakertran'!F128+'18.dp3akab'!F128+'19.dlhk'!F128+'20.dkp'!F128+'21.permades'!F128+'22.dishub'!F128+'23.kominfo'!F128+'24.dinkop'!F128+'25.dpmdptsp'!F128+'26.dinpora'!F128+'27.arpus'!F128+'28.dinlutkan'!F128+'29.distanbun'!F128+'30.ternak'!F128+'31.esdm'!F128+'32.disperindag'!F128+'33.setda'!F128+'34.setwan'!F128+'35.inspektorat'!F128+'36.bappeda'!F128+'37.bppd'!F128+'38.bpkad'!F128+'39.bkd'!F128+'40.bpsdm'!F128+'41.penghubung'!F128+'42.SKPKD'!F128</f>
        <v>0</v>
      </c>
      <c r="G128" s="54">
        <f>'1. dikbud'!G128+'2. dinkes'!G128+'3. moewardi'!G128+'4. margono'!G128+'5. tugurejo'!G128+'6. kelet'!G128+'7. amino'!G128+'8. rsjdska'!G128+'9. rsjdklaten'!G128+'10.binamarga'!G128+'11.psda'!G128+'12.peraskim'!G128+'13.satpol'!G128+'14.kesbangpol'!G128+'15.dinsos'!G128+'16.bpbd'!G128+'17.nakertran'!G128+'18.dp3akab'!G128+'19.dlhk'!G128+'20.dkp'!G128+'21.permades'!G128+'22.dishub'!G128+'23.kominfo'!G128+'24.dinkop'!G128+'25.dpmdptsp'!G128+'26.dinpora'!G128+'27.arpus'!G128+'28.dinlutkan'!G128+'29.distanbun'!G128+'30.ternak'!G128+'31.esdm'!G128+'32.disperindag'!G128+'33.setda'!G128+'34.setwan'!G128+'35.inspektorat'!G128+'36.bappeda'!G128+'37.bppd'!G128+'38.bpkad'!G128+'39.bkd'!G128+'40.bpsdm'!G128+'41.penghubung'!G128+'42.SKPKD'!G128</f>
        <v>0</v>
      </c>
      <c r="H128" s="54">
        <f>'1. dikbud'!H128+'2. dinkes'!H128+'3. moewardi'!H128+'4. margono'!H128+'5. tugurejo'!H128+'6. kelet'!H128+'7. amino'!H128+'8. rsjdska'!H128+'9. rsjdklaten'!H128+'10.binamarga'!H128+'11.psda'!H128+'12.peraskim'!H128+'13.satpol'!H128+'14.kesbangpol'!H128+'15.dinsos'!H128+'16.bpbd'!H128+'17.nakertran'!H128+'18.dp3akab'!H128+'19.dlhk'!H128+'20.dkp'!H128+'21.permades'!H128+'22.dishub'!H128+'23.kominfo'!H128+'24.dinkop'!H128+'25.dpmdptsp'!H128+'26.dinpora'!H128+'27.arpus'!H128+'28.dinlutkan'!H128+'29.distanbun'!H128+'30.ternak'!H128+'31.esdm'!H128+'32.disperindag'!H128+'33.setda'!H128+'34.setwan'!H128+'35.inspektorat'!H128+'36.bappeda'!H128+'37.bppd'!H128+'38.bpkad'!H128+'39.bkd'!H128+'40.bpsdm'!H128+'41.penghubung'!H128+'42.SKPKD'!H128</f>
        <v>0</v>
      </c>
      <c r="I128" s="54">
        <f>'1. dikbud'!I128+'2. dinkes'!I128+'3. moewardi'!I128+'4. margono'!I128+'5. tugurejo'!I128+'6. kelet'!I128+'7. amino'!I128+'8. rsjdska'!I128+'9. rsjdklaten'!I128+'10.binamarga'!I128+'11.psda'!I128+'12.peraskim'!I128+'13.satpol'!I128+'14.kesbangpol'!I128+'15.dinsos'!I128+'16.bpbd'!I128+'17.nakertran'!I128+'18.dp3akab'!I128+'19.dlhk'!I128+'20.dkp'!I128+'21.permades'!I128+'22.dishub'!I128+'23.kominfo'!I128+'24.dinkop'!I128+'25.dpmdptsp'!I128+'26.dinpora'!I128+'27.arpus'!I128+'28.dinlutkan'!I128+'29.distanbun'!I128+'30.ternak'!I128+'31.esdm'!I128+'32.disperindag'!I128+'33.setda'!I128+'34.setwan'!I128+'35.inspektorat'!I128+'36.bappeda'!I128+'37.bppd'!I128+'38.bpkad'!I128+'39.bkd'!I128+'40.bpsdm'!I128+'41.penghubung'!I128+'42.SKPKD'!I128</f>
        <v>0</v>
      </c>
      <c r="J128" s="54">
        <f>'1. dikbud'!J128+'2. dinkes'!J128+'3. moewardi'!J128+'4. margono'!J128+'5. tugurejo'!J128+'6. kelet'!J128+'7. amino'!J128+'8. rsjdska'!J128+'9. rsjdklaten'!J128+'10.binamarga'!J128+'11.psda'!J128+'12.peraskim'!J128+'13.satpol'!J128+'14.kesbangpol'!J128+'15.dinsos'!J128+'16.bpbd'!J128+'17.nakertran'!J128+'18.dp3akab'!J128+'19.dlhk'!J128+'20.dkp'!J128+'21.permades'!J128+'22.dishub'!J128+'23.kominfo'!J128+'24.dinkop'!J128+'25.dpmdptsp'!J128+'26.dinpora'!J128+'27.arpus'!J128+'28.dinlutkan'!J128+'29.distanbun'!J128+'30.ternak'!J128+'31.esdm'!J128+'32.disperindag'!J128+'33.setda'!J128+'34.setwan'!J128+'35.inspektorat'!J128+'36.bappeda'!J128+'37.bppd'!J128+'38.bpkad'!J128+'39.bkd'!J128+'40.bpsdm'!J128+'41.penghubung'!J128+'42.SKPKD'!J128</f>
        <v>0</v>
      </c>
      <c r="K128" s="54">
        <f>'1. dikbud'!K128+'2. dinkes'!K128+'3. moewardi'!K128+'4. margono'!K128+'5. tugurejo'!K128+'6. kelet'!K128+'7. amino'!K128+'8. rsjdska'!K128+'9. rsjdklaten'!K128+'10.binamarga'!K128+'11.psda'!K128+'12.peraskim'!K128+'13.satpol'!K128+'14.kesbangpol'!K128+'15.dinsos'!K128+'16.bpbd'!K128+'17.nakertran'!K128+'18.dp3akab'!K128+'19.dlhk'!K128+'20.dkp'!K128+'21.permades'!K128+'22.dishub'!K128+'23.kominfo'!K128+'24.dinkop'!K128+'25.dpmdptsp'!K128+'26.dinpora'!K128+'27.arpus'!K128+'28.dinlutkan'!K128+'29.distanbun'!K128+'30.ternak'!K128+'31.esdm'!K128+'32.disperindag'!K128+'33.setda'!K128+'34.setwan'!K128+'35.inspektorat'!K128+'36.bappeda'!K128+'37.bppd'!K128+'38.bpkad'!K128+'39.bkd'!K128+'40.bpsdm'!K128+'41.penghubung'!K128+'42.SKPKD'!K128</f>
        <v>4214</v>
      </c>
      <c r="L128" s="54">
        <f>'1. dikbud'!L128+'2. dinkes'!L128+'3. moewardi'!L128+'4. margono'!L128+'5. tugurejo'!L128+'6. kelet'!L128+'7. amino'!L128+'8. rsjdska'!L128+'9. rsjdklaten'!L128+'10.binamarga'!L128+'11.psda'!L128+'12.peraskim'!L128+'13.satpol'!L128+'14.kesbangpol'!L128+'15.dinsos'!L128+'16.bpbd'!L128+'17.nakertran'!L128+'18.dp3akab'!L128+'19.dlhk'!L128+'20.dkp'!L128+'21.permades'!L128+'22.dishub'!L128+'23.kominfo'!L128+'24.dinkop'!L128+'25.dpmdptsp'!L128+'26.dinpora'!L128+'27.arpus'!L128+'28.dinlutkan'!L128+'29.distanbun'!L128+'30.ternak'!L128+'31.esdm'!L128+'32.disperindag'!L128+'33.setda'!L128+'34.setwan'!L128+'35.inspektorat'!L128+'36.bappeda'!L128+'37.bppd'!L128+'38.bpkad'!L128+'39.bkd'!L128+'40.bpsdm'!L128+'41.penghubung'!L128+'42.SKPKD'!L128</f>
        <v>604947913</v>
      </c>
      <c r="M128" s="54">
        <f>'1. dikbud'!M128+'2. dinkes'!M128+'3. moewardi'!M128+'4. margono'!M128+'5. tugurejo'!M128+'6. kelet'!M128+'7. amino'!M128+'8. rsjdska'!M128+'9. rsjdklaten'!M128+'10.binamarga'!M128+'11.psda'!M128+'12.peraskim'!M128+'13.satpol'!M128+'14.kesbangpol'!M128+'15.dinsos'!M128+'16.bpbd'!M128+'17.nakertran'!M128+'18.dp3akab'!M128+'19.dlhk'!M128+'20.dkp'!M128+'21.permades'!M128+'22.dishub'!M128+'23.kominfo'!M128+'24.dinkop'!M128+'25.dpmdptsp'!M128+'26.dinpora'!M128+'27.arpus'!M128+'28.dinlutkan'!M128+'29.distanbun'!M128+'30.ternak'!M128+'31.esdm'!M128+'32.disperindag'!M128+'33.setda'!M128+'34.setwan'!M128+'35.inspektorat'!M128+'36.bappeda'!M128+'37.bppd'!M128+'38.bpkad'!M128+'39.bkd'!M128+'40.bpsdm'!M128+'41.penghubung'!M128+'42.SKPKD'!M128</f>
        <v>0</v>
      </c>
      <c r="N128" s="54">
        <f>'1. dikbud'!N128+'2. dinkes'!N128+'3. moewardi'!N128+'4. margono'!N128+'5. tugurejo'!N128+'6. kelet'!N128+'7. amino'!N128+'8. rsjdska'!N128+'9. rsjdklaten'!N128+'10.binamarga'!N128+'11.psda'!N128+'12.peraskim'!N128+'13.satpol'!N128+'14.kesbangpol'!N128+'15.dinsos'!N128+'16.bpbd'!N128+'17.nakertran'!N128+'18.dp3akab'!N128+'19.dlhk'!N128+'20.dkp'!N128+'21.permades'!N128+'22.dishub'!N128+'23.kominfo'!N128+'24.dinkop'!N128+'25.dpmdptsp'!N128+'26.dinpora'!N128+'27.arpus'!N128+'28.dinlutkan'!N128+'29.distanbun'!N128+'30.ternak'!N128+'31.esdm'!N128+'32.disperindag'!N128+'33.setda'!N128+'34.setwan'!N128+'35.inspektorat'!N128+'36.bappeda'!N128+'37.bppd'!N128+'38.bpkad'!N128+'39.bkd'!N128+'40.bpsdm'!N128+'41.penghubung'!N128+'42.SKPKD'!N128</f>
        <v>0</v>
      </c>
      <c r="O128" s="54">
        <f>'1. dikbud'!O128+'2. dinkes'!O128+'3. moewardi'!O128+'4. margono'!O128+'5. tugurejo'!O128+'6. kelet'!O128+'7. amino'!O128+'8. rsjdska'!O128+'9. rsjdklaten'!O128+'10.binamarga'!O128+'11.psda'!O128+'12.peraskim'!O128+'13.satpol'!O128+'14.kesbangpol'!O128+'15.dinsos'!O128+'16.bpbd'!O128+'17.nakertran'!O128+'18.dp3akab'!O128+'19.dlhk'!O128+'20.dkp'!O128+'21.permades'!O128+'22.dishub'!O128+'23.kominfo'!O128+'24.dinkop'!O128+'25.dpmdptsp'!O128+'26.dinpora'!O128+'27.arpus'!O128+'28.dinlutkan'!O128+'29.distanbun'!O128+'30.ternak'!O128+'31.esdm'!O128+'32.disperindag'!O128+'33.setda'!O128+'34.setwan'!O128+'35.inspektorat'!O128+'36.bappeda'!O128+'37.bppd'!O128+'38.bpkad'!O128+'39.bkd'!O128+'40.bpsdm'!O128+'41.penghubung'!O128+'42.SKPKD'!O128</f>
        <v>4214</v>
      </c>
      <c r="P128" s="54">
        <f>'1. dikbud'!P128+'2. dinkes'!P128+'3. moewardi'!P128+'4. margono'!P128+'5. tugurejo'!P128+'6. kelet'!P128+'7. amino'!P128+'8. rsjdska'!P128+'9. rsjdklaten'!P128+'10.binamarga'!P128+'11.psda'!P128+'12.peraskim'!P128+'13.satpol'!P128+'14.kesbangpol'!P128+'15.dinsos'!P128+'16.bpbd'!P128+'17.nakertran'!P128+'18.dp3akab'!P128+'19.dlhk'!P128+'20.dkp'!P128+'21.permades'!P128+'22.dishub'!P128+'23.kominfo'!P128+'24.dinkop'!P128+'25.dpmdptsp'!P128+'26.dinpora'!P128+'27.arpus'!P128+'28.dinlutkan'!P128+'29.distanbun'!P128+'30.ternak'!P128+'31.esdm'!P128+'32.disperindag'!P128+'33.setda'!P128+'34.setwan'!P128+'35.inspektorat'!P128+'36.bappeda'!P128+'37.bppd'!P128+'38.bpkad'!P128+'39.bkd'!P128+'40.bpsdm'!P128+'41.penghubung'!P128+'42.SKPKD'!P128</f>
        <v>604947913</v>
      </c>
      <c r="Q128" s="54">
        <f>'1. dikbud'!Q128+'2. dinkes'!Q128+'3. moewardi'!Q128+'4. margono'!Q128+'5. tugurejo'!Q128+'6. kelet'!Q128+'7. amino'!Q128+'8. rsjdska'!Q128+'9. rsjdklaten'!Q128+'10.binamarga'!Q128+'11.psda'!Q128+'12.peraskim'!Q128+'13.satpol'!Q128+'14.kesbangpol'!Q128+'15.dinsos'!Q128+'16.bpbd'!Q128+'17.nakertran'!Q128+'18.dp3akab'!Q128+'19.dlhk'!Q128+'20.dkp'!Q128+'21.permades'!Q128+'22.dishub'!Q128+'23.kominfo'!Q128+'24.dinkop'!Q128+'25.dpmdptsp'!Q128+'26.dinpora'!Q128+'27.arpus'!Q128+'28.dinlutkan'!Q128+'29.distanbun'!Q128+'30.ternak'!Q128+'31.esdm'!Q128+'32.disperindag'!Q128+'33.setda'!Q128+'34.setwan'!Q128+'35.inspektorat'!Q128+'36.bappeda'!Q128+'37.bppd'!Q128+'38.bpkad'!Q128+'39.bkd'!Q128+'40.bpsdm'!Q128+'41.penghubung'!Q128+'42.SKPKD'!Q128</f>
        <v>0</v>
      </c>
      <c r="R128" s="54">
        <f>'1. dikbud'!R128+'2. dinkes'!R128+'3. moewardi'!R128+'4. margono'!R128+'5. tugurejo'!R128+'6. kelet'!R128+'7. amino'!R128+'8. rsjdska'!R128+'9. rsjdklaten'!R128+'10.binamarga'!R128+'11.psda'!R128+'12.peraskim'!R128+'13.satpol'!R128+'14.kesbangpol'!R128+'15.dinsos'!R128+'16.bpbd'!R128+'17.nakertran'!R128+'18.dp3akab'!R128+'19.dlhk'!R128+'20.dkp'!R128+'21.permades'!R128+'22.dishub'!R128+'23.kominfo'!R128+'24.dinkop'!R128+'25.dpmdptsp'!R128+'26.dinpora'!R128+'27.arpus'!R128+'28.dinlutkan'!R128+'29.distanbun'!R128+'30.ternak'!R128+'31.esdm'!R128+'32.disperindag'!R128+'33.setda'!R128+'34.setwan'!R128+'35.inspektorat'!R128+'36.bappeda'!R128+'37.bppd'!R128+'38.bpkad'!R128+'39.bkd'!R128+'40.bpsdm'!R128+'41.penghubung'!R128+'42.SKPKD'!R128</f>
        <v>0</v>
      </c>
      <c r="S128" s="54">
        <f>'1. dikbud'!S128+'2. dinkes'!S128+'3. moewardi'!S128+'4. margono'!S128+'5. tugurejo'!S128+'6. kelet'!S128+'7. amino'!S128+'8. rsjdska'!S128+'9. rsjdklaten'!S128+'10.binamarga'!S128+'11.psda'!S128+'12.peraskim'!S128+'13.satpol'!S128+'14.kesbangpol'!S128+'15.dinsos'!S128+'16.bpbd'!S128+'17.nakertran'!S128+'18.dp3akab'!S128+'19.dlhk'!S128+'20.dkp'!S128+'21.permades'!S128+'22.dishub'!S128+'23.kominfo'!S128+'24.dinkop'!S128+'25.dpmdptsp'!S128+'26.dinpora'!S128+'27.arpus'!S128+'28.dinlutkan'!S128+'29.distanbun'!S128+'30.ternak'!S128+'31.esdm'!S128+'32.disperindag'!S128+'33.setda'!S128+'34.setwan'!S128+'35.inspektorat'!S128+'36.bappeda'!S128+'37.bppd'!S128+'38.bpkad'!S128+'39.bkd'!S128+'40.bpsdm'!S128+'41.penghubung'!S128+'42.SKPKD'!S128</f>
        <v>0</v>
      </c>
      <c r="T128" s="54">
        <f>'1. dikbud'!T128+'2. dinkes'!T128+'3. moewardi'!T128+'4. margono'!T128+'5. tugurejo'!T128+'6. kelet'!T128+'7. amino'!T128+'8. rsjdska'!T128+'9. rsjdklaten'!T128+'10.binamarga'!T128+'11.psda'!T128+'12.peraskim'!T128+'13.satpol'!T128+'14.kesbangpol'!T128+'15.dinsos'!T128+'16.bpbd'!T128+'17.nakertran'!T128+'18.dp3akab'!T128+'19.dlhk'!T128+'20.dkp'!T128+'21.permades'!T128+'22.dishub'!T128+'23.kominfo'!T128+'24.dinkop'!T128+'25.dpmdptsp'!T128+'26.dinpora'!T128+'27.arpus'!T128+'28.dinlutkan'!T128+'29.distanbun'!T128+'30.ternak'!T128+'31.esdm'!T128+'32.disperindag'!T128+'33.setda'!T128+'34.setwan'!T128+'35.inspektorat'!T128+'36.bappeda'!T128+'37.bppd'!T128+'38.bpkad'!T128+'39.bkd'!T128+'40.bpsdm'!T128+'41.penghubung'!T128+'42.SKPKD'!T128</f>
        <v>0</v>
      </c>
      <c r="U128" s="54">
        <f>'1. dikbud'!U128+'2. dinkes'!U128+'3. moewardi'!U128+'4. margono'!U128+'5. tugurejo'!U128+'6. kelet'!U128+'7. amino'!U128+'8. rsjdska'!U128+'9. rsjdklaten'!U128+'10.binamarga'!U128+'11.psda'!U128+'12.peraskim'!U128+'13.satpol'!U128+'14.kesbangpol'!U128+'15.dinsos'!U128+'16.bpbd'!U128+'17.nakertran'!U128+'18.dp3akab'!U128+'19.dlhk'!U128+'20.dkp'!U128+'21.permades'!U128+'22.dishub'!U128+'23.kominfo'!U128+'24.dinkop'!U128+'25.dpmdptsp'!U128+'26.dinpora'!U128+'27.arpus'!U128+'28.dinlutkan'!U128+'29.distanbun'!U128+'30.ternak'!U128+'31.esdm'!U128+'32.disperindag'!U128+'33.setda'!U128+'34.setwan'!U128+'35.inspektorat'!U128+'36.bappeda'!U128+'37.bppd'!U128+'38.bpkad'!U128+'39.bkd'!U128+'40.bpsdm'!U128+'41.penghubung'!U128+'42.SKPKD'!U128</f>
        <v>0</v>
      </c>
      <c r="V128" s="54">
        <f>'1. dikbud'!V128+'2. dinkes'!V128+'3. moewardi'!V128+'4. margono'!V128+'5. tugurejo'!V128+'6. kelet'!V128+'7. amino'!V128+'8. rsjdska'!V128+'9. rsjdklaten'!V128+'10.binamarga'!V128+'11.psda'!V128+'12.peraskim'!V128+'13.satpol'!V128+'14.kesbangpol'!V128+'15.dinsos'!V128+'16.bpbd'!V128+'17.nakertran'!V128+'18.dp3akab'!V128+'19.dlhk'!V128+'20.dkp'!V128+'21.permades'!V128+'22.dishub'!V128+'23.kominfo'!V128+'24.dinkop'!V128+'25.dpmdptsp'!V128+'26.dinpora'!V128+'27.arpus'!V128+'28.dinlutkan'!V128+'29.distanbun'!V128+'30.ternak'!V128+'31.esdm'!V128+'32.disperindag'!V128+'33.setda'!V128+'34.setwan'!V128+'35.inspektorat'!V128+'36.bappeda'!V128+'37.bppd'!V128+'38.bpkad'!V128+'39.bkd'!V128+'40.bpsdm'!V128+'41.penghubung'!V128+'42.SKPKD'!V128</f>
        <v>0</v>
      </c>
      <c r="W128" s="54">
        <f>'1. dikbud'!W128+'2. dinkes'!W128+'3. moewardi'!W128+'4. margono'!W128+'5. tugurejo'!W128+'6. kelet'!W128+'7. amino'!W128+'8. rsjdska'!W128+'9. rsjdklaten'!W128+'10.binamarga'!W128+'11.psda'!W128+'12.peraskim'!W128+'13.satpol'!W128+'14.kesbangpol'!W128+'15.dinsos'!W128+'16.bpbd'!W128+'17.nakertran'!W128+'18.dp3akab'!W128+'19.dlhk'!W128+'20.dkp'!W128+'21.permades'!W128+'22.dishub'!W128+'23.kominfo'!W128+'24.dinkop'!W128+'25.dpmdptsp'!W128+'26.dinpora'!W128+'27.arpus'!W128+'28.dinlutkan'!W128+'29.distanbun'!W128+'30.ternak'!W128+'31.esdm'!W128+'32.disperindag'!W128+'33.setda'!W128+'34.setwan'!W128+'35.inspektorat'!W128+'36.bappeda'!W128+'37.bppd'!W128+'38.bpkad'!W128+'39.bkd'!W128+'40.bpsdm'!W128+'41.penghubung'!W128+'42.SKPKD'!W128</f>
        <v>0</v>
      </c>
      <c r="X128" s="54">
        <f>'1. dikbud'!X128+'2. dinkes'!X128+'3. moewardi'!X128+'4. margono'!X128+'5. tugurejo'!X128+'6. kelet'!X128+'7. amino'!X128+'8. rsjdska'!X128+'9. rsjdklaten'!X128+'10.binamarga'!X128+'11.psda'!X128+'12.peraskim'!X128+'13.satpol'!X128+'14.kesbangpol'!X128+'15.dinsos'!X128+'16.bpbd'!X128+'17.nakertran'!X128+'18.dp3akab'!X128+'19.dlhk'!X128+'20.dkp'!X128+'21.permades'!X128+'22.dishub'!X128+'23.kominfo'!X128+'24.dinkop'!X128+'25.dpmdptsp'!X128+'26.dinpora'!X128+'27.arpus'!X128+'28.dinlutkan'!X128+'29.distanbun'!X128+'30.ternak'!X128+'31.esdm'!X128+'32.disperindag'!X128+'33.setda'!X128+'34.setwan'!X128+'35.inspektorat'!X128+'36.bappeda'!X128+'37.bppd'!X128+'38.bpkad'!X128+'39.bkd'!X128+'40.bpsdm'!X128+'41.penghubung'!X128+'42.SKPKD'!X128</f>
        <v>0</v>
      </c>
      <c r="Y128" s="54">
        <f>'1. dikbud'!Y128+'2. dinkes'!Y128+'3. moewardi'!Y128+'4. margono'!Y128+'5. tugurejo'!Y128+'6. kelet'!Y128+'7. amino'!Y128+'8. rsjdska'!Y128+'9. rsjdklaten'!Y128+'10.binamarga'!Y128+'11.psda'!Y128+'12.peraskim'!Y128+'13.satpol'!Y128+'14.kesbangpol'!Y128+'15.dinsos'!Y128+'16.bpbd'!Y128+'17.nakertran'!Y128+'18.dp3akab'!Y128+'19.dlhk'!Y128+'20.dkp'!Y128+'21.permades'!Y128+'22.dishub'!Y128+'23.kominfo'!Y128+'24.dinkop'!Y128+'25.dpmdptsp'!Y128+'26.dinpora'!Y128+'27.arpus'!Y128+'28.dinlutkan'!Y128+'29.distanbun'!Y128+'30.ternak'!Y128+'31.esdm'!Y128+'32.disperindag'!Y128+'33.setda'!Y128+'34.setwan'!Y128+'35.inspektorat'!Y128+'36.bappeda'!Y128+'37.bppd'!Y128+'38.bpkad'!Y128+'39.bkd'!Y128+'40.bpsdm'!Y128+'41.penghubung'!Y128+'42.SKPKD'!Y128</f>
        <v>0</v>
      </c>
      <c r="Z128" s="54">
        <f>'1. dikbud'!Z128+'2. dinkes'!Z128+'3. moewardi'!Z128+'4. margono'!Z128+'5. tugurejo'!Z128+'6. kelet'!Z128+'7. amino'!Z128+'8. rsjdska'!Z128+'9. rsjdklaten'!Z128+'10.binamarga'!Z128+'11.psda'!Z128+'12.peraskim'!Z128+'13.satpol'!Z128+'14.kesbangpol'!Z128+'15.dinsos'!Z128+'16.bpbd'!Z128+'17.nakertran'!Z128+'18.dp3akab'!Z128+'19.dlhk'!Z128+'20.dkp'!Z128+'21.permades'!Z128+'22.dishub'!Z128+'23.kominfo'!Z128+'24.dinkop'!Z128+'25.dpmdptsp'!Z128+'26.dinpora'!Z128+'27.arpus'!Z128+'28.dinlutkan'!Z128+'29.distanbun'!Z128+'30.ternak'!Z128+'31.esdm'!Z128+'32.disperindag'!Z128+'33.setda'!Z128+'34.setwan'!Z128+'35.inspektorat'!Z128+'36.bappeda'!Z128+'37.bppd'!Z128+'38.bpkad'!Z128+'39.bkd'!Z128+'40.bpsdm'!Z128+'41.penghubung'!Z128+'42.SKPKD'!Z128</f>
        <v>0</v>
      </c>
      <c r="AA128" s="54">
        <f>'1. dikbud'!AA128+'2. dinkes'!AA128+'3. moewardi'!AA128+'4. margono'!AA128+'5. tugurejo'!AA128+'6. kelet'!AA128+'7. amino'!AA128+'8. rsjdska'!AA128+'9. rsjdklaten'!AA128+'10.binamarga'!AA128+'11.psda'!AA128+'12.peraskim'!AA128+'13.satpol'!AA128+'14.kesbangpol'!AA128+'15.dinsos'!AA128+'16.bpbd'!AA128+'17.nakertran'!AA128+'18.dp3akab'!AA128+'19.dlhk'!AA128+'20.dkp'!AA128+'21.permades'!AA128+'22.dishub'!AA128+'23.kominfo'!AA128+'24.dinkop'!AA128+'25.dpmdptsp'!AA128+'26.dinpora'!AA128+'27.arpus'!AA128+'28.dinlutkan'!AA128+'29.distanbun'!AA128+'30.ternak'!AA128+'31.esdm'!AA128+'32.disperindag'!AA128+'33.setda'!AA128+'34.setwan'!AA128+'35.inspektorat'!AA128+'36.bappeda'!AA128+'37.bppd'!AA128+'38.bpkad'!AA128+'39.bkd'!AA128+'40.bpsdm'!AA128+'41.penghubung'!AA128+'42.SKPKD'!AA128</f>
        <v>0</v>
      </c>
      <c r="AB128" s="54">
        <f>'1. dikbud'!AB128+'2. dinkes'!AB128+'3. moewardi'!AB128+'4. margono'!AB128+'5. tugurejo'!AB128+'6. kelet'!AB128+'7. amino'!AB128+'8. rsjdska'!AB128+'9. rsjdklaten'!AB128+'10.binamarga'!AB128+'11.psda'!AB128+'12.peraskim'!AB128+'13.satpol'!AB128+'14.kesbangpol'!AB128+'15.dinsos'!AB128+'16.bpbd'!AB128+'17.nakertran'!AB128+'18.dp3akab'!AB128+'19.dlhk'!AB128+'20.dkp'!AB128+'21.permades'!AB128+'22.dishub'!AB128+'23.kominfo'!AB128+'24.dinkop'!AB128+'25.dpmdptsp'!AB128+'26.dinpora'!AB128+'27.arpus'!AB128+'28.dinlutkan'!AB128+'29.distanbun'!AB128+'30.ternak'!AB128+'31.esdm'!AB128+'32.disperindag'!AB128+'33.setda'!AB128+'34.setwan'!AB128+'35.inspektorat'!AB128+'36.bappeda'!AB128+'37.bppd'!AB128+'38.bpkad'!AB128+'39.bkd'!AB128+'40.bpsdm'!AB128+'41.penghubung'!AB128+'42.SKPKD'!AB128</f>
        <v>0</v>
      </c>
      <c r="AC128" s="54">
        <f>'1. dikbud'!AC128+'2. dinkes'!AC128+'3. moewardi'!AC128+'4. margono'!AC128+'5. tugurejo'!AC128+'6. kelet'!AC128+'7. amino'!AC128+'8. rsjdska'!AC128+'9. rsjdklaten'!AC128+'10.binamarga'!AC128+'11.psda'!AC128+'12.peraskim'!AC128+'13.satpol'!AC128+'14.kesbangpol'!AC128+'15.dinsos'!AC128+'16.bpbd'!AC128+'17.nakertran'!AC128+'18.dp3akab'!AC128+'19.dlhk'!AC128+'20.dkp'!AC128+'21.permades'!AC128+'22.dishub'!AC128+'23.kominfo'!AC128+'24.dinkop'!AC128+'25.dpmdptsp'!AC128+'26.dinpora'!AC128+'27.arpus'!AC128+'28.dinlutkan'!AC128+'29.distanbun'!AC128+'30.ternak'!AC128+'31.esdm'!AC128+'32.disperindag'!AC128+'33.setda'!AC128+'34.setwan'!AC128+'35.inspektorat'!AC128+'36.bappeda'!AC128+'37.bppd'!AC128+'38.bpkad'!AC128+'39.bkd'!AC128+'40.bpsdm'!AC128+'41.penghubung'!AC128+'42.SKPKD'!AC128</f>
        <v>0</v>
      </c>
      <c r="AD128" s="54">
        <f>'1. dikbud'!AD128+'2. dinkes'!AD128+'3. moewardi'!AD128+'4. margono'!AD128+'5. tugurejo'!AD128+'6. kelet'!AD128+'7. amino'!AD128+'8. rsjdska'!AD128+'9. rsjdklaten'!AD128+'10.binamarga'!AD128+'11.psda'!AD128+'12.peraskim'!AD128+'13.satpol'!AD128+'14.kesbangpol'!AD128+'15.dinsos'!AD128+'16.bpbd'!AD128+'17.nakertran'!AD128+'18.dp3akab'!AD128+'19.dlhk'!AD128+'20.dkp'!AD128+'21.permades'!AD128+'22.dishub'!AD128+'23.kominfo'!AD128+'24.dinkop'!AD128+'25.dpmdptsp'!AD128+'26.dinpora'!AD128+'27.arpus'!AD128+'28.dinlutkan'!AD128+'29.distanbun'!AD128+'30.ternak'!AD128+'31.esdm'!AD128+'32.disperindag'!AD128+'33.setda'!AD128+'34.setwan'!AD128+'35.inspektorat'!AD128+'36.bappeda'!AD128+'37.bppd'!AD128+'38.bpkad'!AD128+'39.bkd'!AD128+'40.bpsdm'!AD128+'41.penghubung'!AD128+'42.SKPKD'!AD128</f>
        <v>0</v>
      </c>
      <c r="AE128" s="54">
        <f>'1. dikbud'!AE128+'2. dinkes'!AE128+'3. moewardi'!AE128+'4. margono'!AE128+'5. tugurejo'!AE128+'6. kelet'!AE128+'7. amino'!AE128+'8. rsjdska'!AE128+'9. rsjdklaten'!AE128+'10.binamarga'!AE128+'11.psda'!AE128+'12.peraskim'!AE128+'13.satpol'!AE128+'14.kesbangpol'!AE128+'15.dinsos'!AE128+'16.bpbd'!AE128+'17.nakertran'!AE128+'18.dp3akab'!AE128+'19.dlhk'!AE128+'20.dkp'!AE128+'21.permades'!AE128+'22.dishub'!AE128+'23.kominfo'!AE128+'24.dinkop'!AE128+'25.dpmdptsp'!AE128+'26.dinpora'!AE128+'27.arpus'!AE128+'28.dinlutkan'!AE128+'29.distanbun'!AE128+'30.ternak'!AE128+'31.esdm'!AE128+'32.disperindag'!AE128+'33.setda'!AE128+'34.setwan'!AE128+'35.inspektorat'!AE128+'36.bappeda'!AE128+'37.bppd'!AE128+'38.bpkad'!AE128+'39.bkd'!AE128+'40.bpsdm'!AE128+'41.penghubung'!AE128+'42.SKPKD'!AE128</f>
        <v>19362</v>
      </c>
      <c r="AF128" s="54">
        <f>'1. dikbud'!AF128+'2. dinkes'!AF128+'3. moewardi'!AF128+'4. margono'!AF128+'5. tugurejo'!AF128+'6. kelet'!AF128+'7. amino'!AF128+'8. rsjdska'!AF128+'9. rsjdklaten'!AF128+'10.binamarga'!AF128+'11.psda'!AF128+'12.peraskim'!AF128+'13.satpol'!AF128+'14.kesbangpol'!AF128+'15.dinsos'!AF128+'16.bpbd'!AF128+'17.nakertran'!AF128+'18.dp3akab'!AF128+'19.dlhk'!AF128+'20.dkp'!AF128+'21.permades'!AF128+'22.dishub'!AF128+'23.kominfo'!AF128+'24.dinkop'!AF128+'25.dpmdptsp'!AF128+'26.dinpora'!AF128+'27.arpus'!AF128+'28.dinlutkan'!AF128+'29.distanbun'!AF128+'30.ternak'!AF128+'31.esdm'!AF128+'32.disperindag'!AF128+'33.setda'!AF128+'34.setwan'!AF128+'35.inspektorat'!AF128+'36.bappeda'!AF128+'37.bppd'!AF128+'38.bpkad'!AF128+'39.bkd'!AF128+'40.bpsdm'!AF128+'41.penghubung'!AF128+'42.SKPKD'!AF128</f>
        <v>3447854784</v>
      </c>
    </row>
    <row r="129" spans="1:32" s="262" customFormat="1" ht="13.9" customHeight="1">
      <c r="A129" s="265" t="s">
        <v>339</v>
      </c>
      <c r="B129" s="242" t="s">
        <v>237</v>
      </c>
      <c r="C129" s="54">
        <f>'1. dikbud'!C129+'2. dinkes'!C129+'3. moewardi'!C129+'4. margono'!C129+'5. tugurejo'!C129+'6. kelet'!C129+'7. amino'!C129+'8. rsjdska'!C129+'9. rsjdklaten'!C129+'10.binamarga'!C129+'11.psda'!C129+'12.peraskim'!C129+'13.satpol'!C129+'14.kesbangpol'!C129+'15.dinsos'!C129+'16.bpbd'!C129+'17.nakertran'!C129+'18.dp3akab'!C129+'19.dlhk'!C129+'20.dkp'!C129+'21.permades'!C129+'22.dishub'!C129+'23.kominfo'!C129+'24.dinkop'!C129+'25.dpmdptsp'!C129+'26.dinpora'!C129+'27.arpus'!C129+'28.dinlutkan'!C129+'29.distanbun'!C129+'30.ternak'!C129+'31.esdm'!C129+'32.disperindag'!C129+'33.setda'!C129+'34.setwan'!C129+'35.inspektorat'!C129+'36.bappeda'!C129+'37.bppd'!C129+'38.bpkad'!C129+'39.bkd'!C129+'40.bpsdm'!C129+'41.penghubung'!C129+'42.SKPKD'!C129</f>
        <v>29089</v>
      </c>
      <c r="D129" s="54">
        <f>'1. dikbud'!D129+'2. dinkes'!D129+'3. moewardi'!D129+'4. margono'!D129+'5. tugurejo'!D129+'6. kelet'!D129+'7. amino'!D129+'8. rsjdska'!D129+'9. rsjdklaten'!D129+'10.binamarga'!D129+'11.psda'!D129+'12.peraskim'!D129+'13.satpol'!D129+'14.kesbangpol'!D129+'15.dinsos'!D129+'16.bpbd'!D129+'17.nakertran'!D129+'18.dp3akab'!D129+'19.dlhk'!D129+'20.dkp'!D129+'21.permades'!D129+'22.dishub'!D129+'23.kominfo'!D129+'24.dinkop'!D129+'25.dpmdptsp'!D129+'26.dinpora'!D129+'27.arpus'!D129+'28.dinlutkan'!D129+'29.distanbun'!D129+'30.ternak'!D129+'31.esdm'!D129+'32.disperindag'!D129+'33.setda'!D129+'34.setwan'!D129+'35.inspektorat'!D129+'36.bappeda'!D129+'37.bppd'!D129+'38.bpkad'!D129+'39.bkd'!D129+'40.bpsdm'!D129+'41.penghubung'!D129+'42.SKPKD'!D129</f>
        <v>1223136602</v>
      </c>
      <c r="E129" s="54">
        <f>'1. dikbud'!E129+'2. dinkes'!E129+'3. moewardi'!E129+'4. margono'!E129+'5. tugurejo'!E129+'6. kelet'!E129+'7. amino'!E129+'8. rsjdska'!E129+'9. rsjdklaten'!E129+'10.binamarga'!E129+'11.psda'!E129+'12.peraskim'!E129+'13.satpol'!E129+'14.kesbangpol'!E129+'15.dinsos'!E129+'16.bpbd'!E129+'17.nakertran'!E129+'18.dp3akab'!E129+'19.dlhk'!E129+'20.dkp'!E129+'21.permades'!E129+'22.dishub'!E129+'23.kominfo'!E129+'24.dinkop'!E129+'25.dpmdptsp'!E129+'26.dinpora'!E129+'27.arpus'!E129+'28.dinlutkan'!E129+'29.distanbun'!E129+'30.ternak'!E129+'31.esdm'!E129+'32.disperindag'!E129+'33.setda'!E129+'34.setwan'!E129+'35.inspektorat'!E129+'36.bappeda'!E129+'37.bppd'!E129+'38.bpkad'!E129+'39.bkd'!E129+'40.bpsdm'!E129+'41.penghubung'!E129+'42.SKPKD'!E129</f>
        <v>0</v>
      </c>
      <c r="F129" s="54">
        <f>'1. dikbud'!F129+'2. dinkes'!F129+'3. moewardi'!F129+'4. margono'!F129+'5. tugurejo'!F129+'6. kelet'!F129+'7. amino'!F129+'8. rsjdska'!F129+'9. rsjdklaten'!F129+'10.binamarga'!F129+'11.psda'!F129+'12.peraskim'!F129+'13.satpol'!F129+'14.kesbangpol'!F129+'15.dinsos'!F129+'16.bpbd'!F129+'17.nakertran'!F129+'18.dp3akab'!F129+'19.dlhk'!F129+'20.dkp'!F129+'21.permades'!F129+'22.dishub'!F129+'23.kominfo'!F129+'24.dinkop'!F129+'25.dpmdptsp'!F129+'26.dinpora'!F129+'27.arpus'!F129+'28.dinlutkan'!F129+'29.distanbun'!F129+'30.ternak'!F129+'31.esdm'!F129+'32.disperindag'!F129+'33.setda'!F129+'34.setwan'!F129+'35.inspektorat'!F129+'36.bappeda'!F129+'37.bppd'!F129+'38.bpkad'!F129+'39.bkd'!F129+'40.bpsdm'!F129+'41.penghubung'!F129+'42.SKPKD'!F129</f>
        <v>0</v>
      </c>
      <c r="G129" s="54">
        <f>'1. dikbud'!G129+'2. dinkes'!G129+'3. moewardi'!G129+'4. margono'!G129+'5. tugurejo'!G129+'6. kelet'!G129+'7. amino'!G129+'8. rsjdska'!G129+'9. rsjdklaten'!G129+'10.binamarga'!G129+'11.psda'!G129+'12.peraskim'!G129+'13.satpol'!G129+'14.kesbangpol'!G129+'15.dinsos'!G129+'16.bpbd'!G129+'17.nakertran'!G129+'18.dp3akab'!G129+'19.dlhk'!G129+'20.dkp'!G129+'21.permades'!G129+'22.dishub'!G129+'23.kominfo'!G129+'24.dinkop'!G129+'25.dpmdptsp'!G129+'26.dinpora'!G129+'27.arpus'!G129+'28.dinlutkan'!G129+'29.distanbun'!G129+'30.ternak'!G129+'31.esdm'!G129+'32.disperindag'!G129+'33.setda'!G129+'34.setwan'!G129+'35.inspektorat'!G129+'36.bappeda'!G129+'37.bppd'!G129+'38.bpkad'!G129+'39.bkd'!G129+'40.bpsdm'!G129+'41.penghubung'!G129+'42.SKPKD'!G129</f>
        <v>0</v>
      </c>
      <c r="H129" s="54">
        <f>'1. dikbud'!H129+'2. dinkes'!H129+'3. moewardi'!H129+'4. margono'!H129+'5. tugurejo'!H129+'6. kelet'!H129+'7. amino'!H129+'8. rsjdska'!H129+'9. rsjdklaten'!H129+'10.binamarga'!H129+'11.psda'!H129+'12.peraskim'!H129+'13.satpol'!H129+'14.kesbangpol'!H129+'15.dinsos'!H129+'16.bpbd'!H129+'17.nakertran'!H129+'18.dp3akab'!H129+'19.dlhk'!H129+'20.dkp'!H129+'21.permades'!H129+'22.dishub'!H129+'23.kominfo'!H129+'24.dinkop'!H129+'25.dpmdptsp'!H129+'26.dinpora'!H129+'27.arpus'!H129+'28.dinlutkan'!H129+'29.distanbun'!H129+'30.ternak'!H129+'31.esdm'!H129+'32.disperindag'!H129+'33.setda'!H129+'34.setwan'!H129+'35.inspektorat'!H129+'36.bappeda'!H129+'37.bppd'!H129+'38.bpkad'!H129+'39.bkd'!H129+'40.bpsdm'!H129+'41.penghubung'!H129+'42.SKPKD'!H129</f>
        <v>0</v>
      </c>
      <c r="I129" s="54">
        <f>'1. dikbud'!I129+'2. dinkes'!I129+'3. moewardi'!I129+'4. margono'!I129+'5. tugurejo'!I129+'6. kelet'!I129+'7. amino'!I129+'8. rsjdska'!I129+'9. rsjdklaten'!I129+'10.binamarga'!I129+'11.psda'!I129+'12.peraskim'!I129+'13.satpol'!I129+'14.kesbangpol'!I129+'15.dinsos'!I129+'16.bpbd'!I129+'17.nakertran'!I129+'18.dp3akab'!I129+'19.dlhk'!I129+'20.dkp'!I129+'21.permades'!I129+'22.dishub'!I129+'23.kominfo'!I129+'24.dinkop'!I129+'25.dpmdptsp'!I129+'26.dinpora'!I129+'27.arpus'!I129+'28.dinlutkan'!I129+'29.distanbun'!I129+'30.ternak'!I129+'31.esdm'!I129+'32.disperindag'!I129+'33.setda'!I129+'34.setwan'!I129+'35.inspektorat'!I129+'36.bappeda'!I129+'37.bppd'!I129+'38.bpkad'!I129+'39.bkd'!I129+'40.bpsdm'!I129+'41.penghubung'!I129+'42.SKPKD'!I129</f>
        <v>0</v>
      </c>
      <c r="J129" s="54">
        <f>'1. dikbud'!J129+'2. dinkes'!J129+'3. moewardi'!J129+'4. margono'!J129+'5. tugurejo'!J129+'6. kelet'!J129+'7. amino'!J129+'8. rsjdska'!J129+'9. rsjdklaten'!J129+'10.binamarga'!J129+'11.psda'!J129+'12.peraskim'!J129+'13.satpol'!J129+'14.kesbangpol'!J129+'15.dinsos'!J129+'16.bpbd'!J129+'17.nakertran'!J129+'18.dp3akab'!J129+'19.dlhk'!J129+'20.dkp'!J129+'21.permades'!J129+'22.dishub'!J129+'23.kominfo'!J129+'24.dinkop'!J129+'25.dpmdptsp'!J129+'26.dinpora'!J129+'27.arpus'!J129+'28.dinlutkan'!J129+'29.distanbun'!J129+'30.ternak'!J129+'31.esdm'!J129+'32.disperindag'!J129+'33.setda'!J129+'34.setwan'!J129+'35.inspektorat'!J129+'36.bappeda'!J129+'37.bppd'!J129+'38.bpkad'!J129+'39.bkd'!J129+'40.bpsdm'!J129+'41.penghubung'!J129+'42.SKPKD'!J129</f>
        <v>0</v>
      </c>
      <c r="K129" s="54">
        <f>'1. dikbud'!K129+'2. dinkes'!K129+'3. moewardi'!K129+'4. margono'!K129+'5. tugurejo'!K129+'6. kelet'!K129+'7. amino'!K129+'8. rsjdska'!K129+'9. rsjdklaten'!K129+'10.binamarga'!K129+'11.psda'!K129+'12.peraskim'!K129+'13.satpol'!K129+'14.kesbangpol'!K129+'15.dinsos'!K129+'16.bpbd'!K129+'17.nakertran'!K129+'18.dp3akab'!K129+'19.dlhk'!K129+'20.dkp'!K129+'21.permades'!K129+'22.dishub'!K129+'23.kominfo'!K129+'24.dinkop'!K129+'25.dpmdptsp'!K129+'26.dinpora'!K129+'27.arpus'!K129+'28.dinlutkan'!K129+'29.distanbun'!K129+'30.ternak'!K129+'31.esdm'!K129+'32.disperindag'!K129+'33.setda'!K129+'34.setwan'!K129+'35.inspektorat'!K129+'36.bappeda'!K129+'37.bppd'!K129+'38.bpkad'!K129+'39.bkd'!K129+'40.bpsdm'!K129+'41.penghubung'!K129+'42.SKPKD'!K129</f>
        <v>406</v>
      </c>
      <c r="L129" s="54">
        <f>'1. dikbud'!L129+'2. dinkes'!L129+'3. moewardi'!L129+'4. margono'!L129+'5. tugurejo'!L129+'6. kelet'!L129+'7. amino'!L129+'8. rsjdska'!L129+'9. rsjdklaten'!L129+'10.binamarga'!L129+'11.psda'!L129+'12.peraskim'!L129+'13.satpol'!L129+'14.kesbangpol'!L129+'15.dinsos'!L129+'16.bpbd'!L129+'17.nakertran'!L129+'18.dp3akab'!L129+'19.dlhk'!L129+'20.dkp'!L129+'21.permades'!L129+'22.dishub'!L129+'23.kominfo'!L129+'24.dinkop'!L129+'25.dpmdptsp'!L129+'26.dinpora'!L129+'27.arpus'!L129+'28.dinlutkan'!L129+'29.distanbun'!L129+'30.ternak'!L129+'31.esdm'!L129+'32.disperindag'!L129+'33.setda'!L129+'34.setwan'!L129+'35.inspektorat'!L129+'36.bappeda'!L129+'37.bppd'!L129+'38.bpkad'!L129+'39.bkd'!L129+'40.bpsdm'!L129+'41.penghubung'!L129+'42.SKPKD'!L129</f>
        <v>87661896</v>
      </c>
      <c r="M129" s="54">
        <f>'1. dikbud'!M129+'2. dinkes'!M129+'3. moewardi'!M129+'4. margono'!M129+'5. tugurejo'!M129+'6. kelet'!M129+'7. amino'!M129+'8. rsjdska'!M129+'9. rsjdklaten'!M129+'10.binamarga'!M129+'11.psda'!M129+'12.peraskim'!M129+'13.satpol'!M129+'14.kesbangpol'!M129+'15.dinsos'!M129+'16.bpbd'!M129+'17.nakertran'!M129+'18.dp3akab'!M129+'19.dlhk'!M129+'20.dkp'!M129+'21.permades'!M129+'22.dishub'!M129+'23.kominfo'!M129+'24.dinkop'!M129+'25.dpmdptsp'!M129+'26.dinpora'!M129+'27.arpus'!M129+'28.dinlutkan'!M129+'29.distanbun'!M129+'30.ternak'!M129+'31.esdm'!M129+'32.disperindag'!M129+'33.setda'!M129+'34.setwan'!M129+'35.inspektorat'!M129+'36.bappeda'!M129+'37.bppd'!M129+'38.bpkad'!M129+'39.bkd'!M129+'40.bpsdm'!M129+'41.penghubung'!M129+'42.SKPKD'!M129</f>
        <v>0</v>
      </c>
      <c r="N129" s="54">
        <f>'1. dikbud'!N129+'2. dinkes'!N129+'3. moewardi'!N129+'4. margono'!N129+'5. tugurejo'!N129+'6. kelet'!N129+'7. amino'!N129+'8. rsjdska'!N129+'9. rsjdklaten'!N129+'10.binamarga'!N129+'11.psda'!N129+'12.peraskim'!N129+'13.satpol'!N129+'14.kesbangpol'!N129+'15.dinsos'!N129+'16.bpbd'!N129+'17.nakertran'!N129+'18.dp3akab'!N129+'19.dlhk'!N129+'20.dkp'!N129+'21.permades'!N129+'22.dishub'!N129+'23.kominfo'!N129+'24.dinkop'!N129+'25.dpmdptsp'!N129+'26.dinpora'!N129+'27.arpus'!N129+'28.dinlutkan'!N129+'29.distanbun'!N129+'30.ternak'!N129+'31.esdm'!N129+'32.disperindag'!N129+'33.setda'!N129+'34.setwan'!N129+'35.inspektorat'!N129+'36.bappeda'!N129+'37.bppd'!N129+'38.bpkad'!N129+'39.bkd'!N129+'40.bpsdm'!N129+'41.penghubung'!N129+'42.SKPKD'!N129</f>
        <v>0</v>
      </c>
      <c r="O129" s="54">
        <f>'1. dikbud'!O129+'2. dinkes'!O129+'3. moewardi'!O129+'4. margono'!O129+'5. tugurejo'!O129+'6. kelet'!O129+'7. amino'!O129+'8. rsjdska'!O129+'9. rsjdklaten'!O129+'10.binamarga'!O129+'11.psda'!O129+'12.peraskim'!O129+'13.satpol'!O129+'14.kesbangpol'!O129+'15.dinsos'!O129+'16.bpbd'!O129+'17.nakertran'!O129+'18.dp3akab'!O129+'19.dlhk'!O129+'20.dkp'!O129+'21.permades'!O129+'22.dishub'!O129+'23.kominfo'!O129+'24.dinkop'!O129+'25.dpmdptsp'!O129+'26.dinpora'!O129+'27.arpus'!O129+'28.dinlutkan'!O129+'29.distanbun'!O129+'30.ternak'!O129+'31.esdm'!O129+'32.disperindag'!O129+'33.setda'!O129+'34.setwan'!O129+'35.inspektorat'!O129+'36.bappeda'!O129+'37.bppd'!O129+'38.bpkad'!O129+'39.bkd'!O129+'40.bpsdm'!O129+'41.penghubung'!O129+'42.SKPKD'!O129</f>
        <v>406</v>
      </c>
      <c r="P129" s="54">
        <f>'1. dikbud'!P129+'2. dinkes'!P129+'3. moewardi'!P129+'4. margono'!P129+'5. tugurejo'!P129+'6. kelet'!P129+'7. amino'!P129+'8. rsjdska'!P129+'9. rsjdklaten'!P129+'10.binamarga'!P129+'11.psda'!P129+'12.peraskim'!P129+'13.satpol'!P129+'14.kesbangpol'!P129+'15.dinsos'!P129+'16.bpbd'!P129+'17.nakertran'!P129+'18.dp3akab'!P129+'19.dlhk'!P129+'20.dkp'!P129+'21.permades'!P129+'22.dishub'!P129+'23.kominfo'!P129+'24.dinkop'!P129+'25.dpmdptsp'!P129+'26.dinpora'!P129+'27.arpus'!P129+'28.dinlutkan'!P129+'29.distanbun'!P129+'30.ternak'!P129+'31.esdm'!P129+'32.disperindag'!P129+'33.setda'!P129+'34.setwan'!P129+'35.inspektorat'!P129+'36.bappeda'!P129+'37.bppd'!P129+'38.bpkad'!P129+'39.bkd'!P129+'40.bpsdm'!P129+'41.penghubung'!P129+'42.SKPKD'!P129</f>
        <v>87661896</v>
      </c>
      <c r="Q129" s="54">
        <f>'1. dikbud'!Q129+'2. dinkes'!Q129+'3. moewardi'!Q129+'4. margono'!Q129+'5. tugurejo'!Q129+'6. kelet'!Q129+'7. amino'!Q129+'8. rsjdska'!Q129+'9. rsjdklaten'!Q129+'10.binamarga'!Q129+'11.psda'!Q129+'12.peraskim'!Q129+'13.satpol'!Q129+'14.kesbangpol'!Q129+'15.dinsos'!Q129+'16.bpbd'!Q129+'17.nakertran'!Q129+'18.dp3akab'!Q129+'19.dlhk'!Q129+'20.dkp'!Q129+'21.permades'!Q129+'22.dishub'!Q129+'23.kominfo'!Q129+'24.dinkop'!Q129+'25.dpmdptsp'!Q129+'26.dinpora'!Q129+'27.arpus'!Q129+'28.dinlutkan'!Q129+'29.distanbun'!Q129+'30.ternak'!Q129+'31.esdm'!Q129+'32.disperindag'!Q129+'33.setda'!Q129+'34.setwan'!Q129+'35.inspektorat'!Q129+'36.bappeda'!Q129+'37.bppd'!Q129+'38.bpkad'!Q129+'39.bkd'!Q129+'40.bpsdm'!Q129+'41.penghubung'!Q129+'42.SKPKD'!Q129</f>
        <v>0</v>
      </c>
      <c r="R129" s="54">
        <f>'1. dikbud'!R129+'2. dinkes'!R129+'3. moewardi'!R129+'4. margono'!R129+'5. tugurejo'!R129+'6. kelet'!R129+'7. amino'!R129+'8. rsjdska'!R129+'9. rsjdklaten'!R129+'10.binamarga'!R129+'11.psda'!R129+'12.peraskim'!R129+'13.satpol'!R129+'14.kesbangpol'!R129+'15.dinsos'!R129+'16.bpbd'!R129+'17.nakertran'!R129+'18.dp3akab'!R129+'19.dlhk'!R129+'20.dkp'!R129+'21.permades'!R129+'22.dishub'!R129+'23.kominfo'!R129+'24.dinkop'!R129+'25.dpmdptsp'!R129+'26.dinpora'!R129+'27.arpus'!R129+'28.dinlutkan'!R129+'29.distanbun'!R129+'30.ternak'!R129+'31.esdm'!R129+'32.disperindag'!R129+'33.setda'!R129+'34.setwan'!R129+'35.inspektorat'!R129+'36.bappeda'!R129+'37.bppd'!R129+'38.bpkad'!R129+'39.bkd'!R129+'40.bpsdm'!R129+'41.penghubung'!R129+'42.SKPKD'!R129</f>
        <v>0</v>
      </c>
      <c r="S129" s="54">
        <f>'1. dikbud'!S129+'2. dinkes'!S129+'3. moewardi'!S129+'4. margono'!S129+'5. tugurejo'!S129+'6. kelet'!S129+'7. amino'!S129+'8. rsjdska'!S129+'9. rsjdklaten'!S129+'10.binamarga'!S129+'11.psda'!S129+'12.peraskim'!S129+'13.satpol'!S129+'14.kesbangpol'!S129+'15.dinsos'!S129+'16.bpbd'!S129+'17.nakertran'!S129+'18.dp3akab'!S129+'19.dlhk'!S129+'20.dkp'!S129+'21.permades'!S129+'22.dishub'!S129+'23.kominfo'!S129+'24.dinkop'!S129+'25.dpmdptsp'!S129+'26.dinpora'!S129+'27.arpus'!S129+'28.dinlutkan'!S129+'29.distanbun'!S129+'30.ternak'!S129+'31.esdm'!S129+'32.disperindag'!S129+'33.setda'!S129+'34.setwan'!S129+'35.inspektorat'!S129+'36.bappeda'!S129+'37.bppd'!S129+'38.bpkad'!S129+'39.bkd'!S129+'40.bpsdm'!S129+'41.penghubung'!S129+'42.SKPKD'!S129</f>
        <v>0</v>
      </c>
      <c r="T129" s="54">
        <f>'1. dikbud'!T129+'2. dinkes'!T129+'3. moewardi'!T129+'4. margono'!T129+'5. tugurejo'!T129+'6. kelet'!T129+'7. amino'!T129+'8. rsjdska'!T129+'9. rsjdklaten'!T129+'10.binamarga'!T129+'11.psda'!T129+'12.peraskim'!T129+'13.satpol'!T129+'14.kesbangpol'!T129+'15.dinsos'!T129+'16.bpbd'!T129+'17.nakertran'!T129+'18.dp3akab'!T129+'19.dlhk'!T129+'20.dkp'!T129+'21.permades'!T129+'22.dishub'!T129+'23.kominfo'!T129+'24.dinkop'!T129+'25.dpmdptsp'!T129+'26.dinpora'!T129+'27.arpus'!T129+'28.dinlutkan'!T129+'29.distanbun'!T129+'30.ternak'!T129+'31.esdm'!T129+'32.disperindag'!T129+'33.setda'!T129+'34.setwan'!T129+'35.inspektorat'!T129+'36.bappeda'!T129+'37.bppd'!T129+'38.bpkad'!T129+'39.bkd'!T129+'40.bpsdm'!T129+'41.penghubung'!T129+'42.SKPKD'!T129</f>
        <v>0</v>
      </c>
      <c r="U129" s="54">
        <f>'1. dikbud'!U129+'2. dinkes'!U129+'3. moewardi'!U129+'4. margono'!U129+'5. tugurejo'!U129+'6. kelet'!U129+'7. amino'!U129+'8. rsjdska'!U129+'9. rsjdklaten'!U129+'10.binamarga'!U129+'11.psda'!U129+'12.peraskim'!U129+'13.satpol'!U129+'14.kesbangpol'!U129+'15.dinsos'!U129+'16.bpbd'!U129+'17.nakertran'!U129+'18.dp3akab'!U129+'19.dlhk'!U129+'20.dkp'!U129+'21.permades'!U129+'22.dishub'!U129+'23.kominfo'!U129+'24.dinkop'!U129+'25.dpmdptsp'!U129+'26.dinpora'!U129+'27.arpus'!U129+'28.dinlutkan'!U129+'29.distanbun'!U129+'30.ternak'!U129+'31.esdm'!U129+'32.disperindag'!U129+'33.setda'!U129+'34.setwan'!U129+'35.inspektorat'!U129+'36.bappeda'!U129+'37.bppd'!U129+'38.bpkad'!U129+'39.bkd'!U129+'40.bpsdm'!U129+'41.penghubung'!U129+'42.SKPKD'!U129</f>
        <v>0</v>
      </c>
      <c r="V129" s="54">
        <f>'1. dikbud'!V129+'2. dinkes'!V129+'3. moewardi'!V129+'4. margono'!V129+'5. tugurejo'!V129+'6. kelet'!V129+'7. amino'!V129+'8. rsjdska'!V129+'9. rsjdklaten'!V129+'10.binamarga'!V129+'11.psda'!V129+'12.peraskim'!V129+'13.satpol'!V129+'14.kesbangpol'!V129+'15.dinsos'!V129+'16.bpbd'!V129+'17.nakertran'!V129+'18.dp3akab'!V129+'19.dlhk'!V129+'20.dkp'!V129+'21.permades'!V129+'22.dishub'!V129+'23.kominfo'!V129+'24.dinkop'!V129+'25.dpmdptsp'!V129+'26.dinpora'!V129+'27.arpus'!V129+'28.dinlutkan'!V129+'29.distanbun'!V129+'30.ternak'!V129+'31.esdm'!V129+'32.disperindag'!V129+'33.setda'!V129+'34.setwan'!V129+'35.inspektorat'!V129+'36.bappeda'!V129+'37.bppd'!V129+'38.bpkad'!V129+'39.bkd'!V129+'40.bpsdm'!V129+'41.penghubung'!V129+'42.SKPKD'!V129</f>
        <v>0</v>
      </c>
      <c r="W129" s="54">
        <f>'1. dikbud'!W129+'2. dinkes'!W129+'3. moewardi'!W129+'4. margono'!W129+'5. tugurejo'!W129+'6. kelet'!W129+'7. amino'!W129+'8. rsjdska'!W129+'9. rsjdklaten'!W129+'10.binamarga'!W129+'11.psda'!W129+'12.peraskim'!W129+'13.satpol'!W129+'14.kesbangpol'!W129+'15.dinsos'!W129+'16.bpbd'!W129+'17.nakertran'!W129+'18.dp3akab'!W129+'19.dlhk'!W129+'20.dkp'!W129+'21.permades'!W129+'22.dishub'!W129+'23.kominfo'!W129+'24.dinkop'!W129+'25.dpmdptsp'!W129+'26.dinpora'!W129+'27.arpus'!W129+'28.dinlutkan'!W129+'29.distanbun'!W129+'30.ternak'!W129+'31.esdm'!W129+'32.disperindag'!W129+'33.setda'!W129+'34.setwan'!W129+'35.inspektorat'!W129+'36.bappeda'!W129+'37.bppd'!W129+'38.bpkad'!W129+'39.bkd'!W129+'40.bpsdm'!W129+'41.penghubung'!W129+'42.SKPKD'!W129</f>
        <v>0</v>
      </c>
      <c r="X129" s="54">
        <f>'1. dikbud'!X129+'2. dinkes'!X129+'3. moewardi'!X129+'4. margono'!X129+'5. tugurejo'!X129+'6. kelet'!X129+'7. amino'!X129+'8. rsjdska'!X129+'9. rsjdklaten'!X129+'10.binamarga'!X129+'11.psda'!X129+'12.peraskim'!X129+'13.satpol'!X129+'14.kesbangpol'!X129+'15.dinsos'!X129+'16.bpbd'!X129+'17.nakertran'!X129+'18.dp3akab'!X129+'19.dlhk'!X129+'20.dkp'!X129+'21.permades'!X129+'22.dishub'!X129+'23.kominfo'!X129+'24.dinkop'!X129+'25.dpmdptsp'!X129+'26.dinpora'!X129+'27.arpus'!X129+'28.dinlutkan'!X129+'29.distanbun'!X129+'30.ternak'!X129+'31.esdm'!X129+'32.disperindag'!X129+'33.setda'!X129+'34.setwan'!X129+'35.inspektorat'!X129+'36.bappeda'!X129+'37.bppd'!X129+'38.bpkad'!X129+'39.bkd'!X129+'40.bpsdm'!X129+'41.penghubung'!X129+'42.SKPKD'!X129</f>
        <v>0</v>
      </c>
      <c r="Y129" s="54">
        <f>'1. dikbud'!Y129+'2. dinkes'!Y129+'3. moewardi'!Y129+'4. margono'!Y129+'5. tugurejo'!Y129+'6. kelet'!Y129+'7. amino'!Y129+'8. rsjdska'!Y129+'9. rsjdklaten'!Y129+'10.binamarga'!Y129+'11.psda'!Y129+'12.peraskim'!Y129+'13.satpol'!Y129+'14.kesbangpol'!Y129+'15.dinsos'!Y129+'16.bpbd'!Y129+'17.nakertran'!Y129+'18.dp3akab'!Y129+'19.dlhk'!Y129+'20.dkp'!Y129+'21.permades'!Y129+'22.dishub'!Y129+'23.kominfo'!Y129+'24.dinkop'!Y129+'25.dpmdptsp'!Y129+'26.dinpora'!Y129+'27.arpus'!Y129+'28.dinlutkan'!Y129+'29.distanbun'!Y129+'30.ternak'!Y129+'31.esdm'!Y129+'32.disperindag'!Y129+'33.setda'!Y129+'34.setwan'!Y129+'35.inspektorat'!Y129+'36.bappeda'!Y129+'37.bppd'!Y129+'38.bpkad'!Y129+'39.bkd'!Y129+'40.bpsdm'!Y129+'41.penghubung'!Y129+'42.SKPKD'!Y129</f>
        <v>0</v>
      </c>
      <c r="Z129" s="54">
        <f>'1. dikbud'!Z129+'2. dinkes'!Z129+'3. moewardi'!Z129+'4. margono'!Z129+'5. tugurejo'!Z129+'6. kelet'!Z129+'7. amino'!Z129+'8. rsjdska'!Z129+'9. rsjdklaten'!Z129+'10.binamarga'!Z129+'11.psda'!Z129+'12.peraskim'!Z129+'13.satpol'!Z129+'14.kesbangpol'!Z129+'15.dinsos'!Z129+'16.bpbd'!Z129+'17.nakertran'!Z129+'18.dp3akab'!Z129+'19.dlhk'!Z129+'20.dkp'!Z129+'21.permades'!Z129+'22.dishub'!Z129+'23.kominfo'!Z129+'24.dinkop'!Z129+'25.dpmdptsp'!Z129+'26.dinpora'!Z129+'27.arpus'!Z129+'28.dinlutkan'!Z129+'29.distanbun'!Z129+'30.ternak'!Z129+'31.esdm'!Z129+'32.disperindag'!Z129+'33.setda'!Z129+'34.setwan'!Z129+'35.inspektorat'!Z129+'36.bappeda'!Z129+'37.bppd'!Z129+'38.bpkad'!Z129+'39.bkd'!Z129+'40.bpsdm'!Z129+'41.penghubung'!Z129+'42.SKPKD'!Z129</f>
        <v>0</v>
      </c>
      <c r="AA129" s="54">
        <f>'1. dikbud'!AA129+'2. dinkes'!AA129+'3. moewardi'!AA129+'4. margono'!AA129+'5. tugurejo'!AA129+'6. kelet'!AA129+'7. amino'!AA129+'8. rsjdska'!AA129+'9. rsjdklaten'!AA129+'10.binamarga'!AA129+'11.psda'!AA129+'12.peraskim'!AA129+'13.satpol'!AA129+'14.kesbangpol'!AA129+'15.dinsos'!AA129+'16.bpbd'!AA129+'17.nakertran'!AA129+'18.dp3akab'!AA129+'19.dlhk'!AA129+'20.dkp'!AA129+'21.permades'!AA129+'22.dishub'!AA129+'23.kominfo'!AA129+'24.dinkop'!AA129+'25.dpmdptsp'!AA129+'26.dinpora'!AA129+'27.arpus'!AA129+'28.dinlutkan'!AA129+'29.distanbun'!AA129+'30.ternak'!AA129+'31.esdm'!AA129+'32.disperindag'!AA129+'33.setda'!AA129+'34.setwan'!AA129+'35.inspektorat'!AA129+'36.bappeda'!AA129+'37.bppd'!AA129+'38.bpkad'!AA129+'39.bkd'!AA129+'40.bpsdm'!AA129+'41.penghubung'!AA129+'42.SKPKD'!AA129</f>
        <v>0</v>
      </c>
      <c r="AB129" s="54">
        <f>'1. dikbud'!AB129+'2. dinkes'!AB129+'3. moewardi'!AB129+'4. margono'!AB129+'5. tugurejo'!AB129+'6. kelet'!AB129+'7. amino'!AB129+'8. rsjdska'!AB129+'9. rsjdklaten'!AB129+'10.binamarga'!AB129+'11.psda'!AB129+'12.peraskim'!AB129+'13.satpol'!AB129+'14.kesbangpol'!AB129+'15.dinsos'!AB129+'16.bpbd'!AB129+'17.nakertran'!AB129+'18.dp3akab'!AB129+'19.dlhk'!AB129+'20.dkp'!AB129+'21.permades'!AB129+'22.dishub'!AB129+'23.kominfo'!AB129+'24.dinkop'!AB129+'25.dpmdptsp'!AB129+'26.dinpora'!AB129+'27.arpus'!AB129+'28.dinlutkan'!AB129+'29.distanbun'!AB129+'30.ternak'!AB129+'31.esdm'!AB129+'32.disperindag'!AB129+'33.setda'!AB129+'34.setwan'!AB129+'35.inspektorat'!AB129+'36.bappeda'!AB129+'37.bppd'!AB129+'38.bpkad'!AB129+'39.bkd'!AB129+'40.bpsdm'!AB129+'41.penghubung'!AB129+'42.SKPKD'!AB129</f>
        <v>0</v>
      </c>
      <c r="AC129" s="54">
        <f>'1. dikbud'!AC129+'2. dinkes'!AC129+'3. moewardi'!AC129+'4. margono'!AC129+'5. tugurejo'!AC129+'6. kelet'!AC129+'7. amino'!AC129+'8. rsjdska'!AC129+'9. rsjdklaten'!AC129+'10.binamarga'!AC129+'11.psda'!AC129+'12.peraskim'!AC129+'13.satpol'!AC129+'14.kesbangpol'!AC129+'15.dinsos'!AC129+'16.bpbd'!AC129+'17.nakertran'!AC129+'18.dp3akab'!AC129+'19.dlhk'!AC129+'20.dkp'!AC129+'21.permades'!AC129+'22.dishub'!AC129+'23.kominfo'!AC129+'24.dinkop'!AC129+'25.dpmdptsp'!AC129+'26.dinpora'!AC129+'27.arpus'!AC129+'28.dinlutkan'!AC129+'29.distanbun'!AC129+'30.ternak'!AC129+'31.esdm'!AC129+'32.disperindag'!AC129+'33.setda'!AC129+'34.setwan'!AC129+'35.inspektorat'!AC129+'36.bappeda'!AC129+'37.bppd'!AC129+'38.bpkad'!AC129+'39.bkd'!AC129+'40.bpsdm'!AC129+'41.penghubung'!AC129+'42.SKPKD'!AC129</f>
        <v>0</v>
      </c>
      <c r="AD129" s="54">
        <f>'1. dikbud'!AD129+'2. dinkes'!AD129+'3. moewardi'!AD129+'4. margono'!AD129+'5. tugurejo'!AD129+'6. kelet'!AD129+'7. amino'!AD129+'8. rsjdska'!AD129+'9. rsjdklaten'!AD129+'10.binamarga'!AD129+'11.psda'!AD129+'12.peraskim'!AD129+'13.satpol'!AD129+'14.kesbangpol'!AD129+'15.dinsos'!AD129+'16.bpbd'!AD129+'17.nakertran'!AD129+'18.dp3akab'!AD129+'19.dlhk'!AD129+'20.dkp'!AD129+'21.permades'!AD129+'22.dishub'!AD129+'23.kominfo'!AD129+'24.dinkop'!AD129+'25.dpmdptsp'!AD129+'26.dinpora'!AD129+'27.arpus'!AD129+'28.dinlutkan'!AD129+'29.distanbun'!AD129+'30.ternak'!AD129+'31.esdm'!AD129+'32.disperindag'!AD129+'33.setda'!AD129+'34.setwan'!AD129+'35.inspektorat'!AD129+'36.bappeda'!AD129+'37.bppd'!AD129+'38.bpkad'!AD129+'39.bkd'!AD129+'40.bpsdm'!AD129+'41.penghubung'!AD129+'42.SKPKD'!AD129</f>
        <v>0</v>
      </c>
      <c r="AE129" s="54">
        <f>'1. dikbud'!AE129+'2. dinkes'!AE129+'3. moewardi'!AE129+'4. margono'!AE129+'5. tugurejo'!AE129+'6. kelet'!AE129+'7. amino'!AE129+'8. rsjdska'!AE129+'9. rsjdklaten'!AE129+'10.binamarga'!AE129+'11.psda'!AE129+'12.peraskim'!AE129+'13.satpol'!AE129+'14.kesbangpol'!AE129+'15.dinsos'!AE129+'16.bpbd'!AE129+'17.nakertran'!AE129+'18.dp3akab'!AE129+'19.dlhk'!AE129+'20.dkp'!AE129+'21.permades'!AE129+'22.dishub'!AE129+'23.kominfo'!AE129+'24.dinkop'!AE129+'25.dpmdptsp'!AE129+'26.dinpora'!AE129+'27.arpus'!AE129+'28.dinlutkan'!AE129+'29.distanbun'!AE129+'30.ternak'!AE129+'31.esdm'!AE129+'32.disperindag'!AE129+'33.setda'!AE129+'34.setwan'!AE129+'35.inspektorat'!AE129+'36.bappeda'!AE129+'37.bppd'!AE129+'38.bpkad'!AE129+'39.bkd'!AE129+'40.bpsdm'!AE129+'41.penghubung'!AE129+'42.SKPKD'!AE129</f>
        <v>29495</v>
      </c>
      <c r="AF129" s="54">
        <f>'1. dikbud'!AF129+'2. dinkes'!AF129+'3. moewardi'!AF129+'4. margono'!AF129+'5. tugurejo'!AF129+'6. kelet'!AF129+'7. amino'!AF129+'8. rsjdska'!AF129+'9. rsjdklaten'!AF129+'10.binamarga'!AF129+'11.psda'!AF129+'12.peraskim'!AF129+'13.satpol'!AF129+'14.kesbangpol'!AF129+'15.dinsos'!AF129+'16.bpbd'!AF129+'17.nakertran'!AF129+'18.dp3akab'!AF129+'19.dlhk'!AF129+'20.dkp'!AF129+'21.permades'!AF129+'22.dishub'!AF129+'23.kominfo'!AF129+'24.dinkop'!AF129+'25.dpmdptsp'!AF129+'26.dinpora'!AF129+'27.arpus'!AF129+'28.dinlutkan'!AF129+'29.distanbun'!AF129+'30.ternak'!AF129+'31.esdm'!AF129+'32.disperindag'!AF129+'33.setda'!AF129+'34.setwan'!AF129+'35.inspektorat'!AF129+'36.bappeda'!AF129+'37.bppd'!AF129+'38.bpkad'!AF129+'39.bkd'!AF129+'40.bpsdm'!AF129+'41.penghubung'!AF129+'42.SKPKD'!AF129</f>
        <v>1310798498</v>
      </c>
    </row>
    <row r="130" spans="1:32" s="262" customFormat="1" ht="13.9" customHeight="1">
      <c r="A130" s="265" t="s">
        <v>340</v>
      </c>
      <c r="B130" s="242" t="s">
        <v>238</v>
      </c>
      <c r="C130" s="54">
        <f>'1. dikbud'!C130+'2. dinkes'!C130+'3. moewardi'!C130+'4. margono'!C130+'5. tugurejo'!C130+'6. kelet'!C130+'7. amino'!C130+'8. rsjdska'!C130+'9. rsjdklaten'!C130+'10.binamarga'!C130+'11.psda'!C130+'12.peraskim'!C130+'13.satpol'!C130+'14.kesbangpol'!C130+'15.dinsos'!C130+'16.bpbd'!C130+'17.nakertran'!C130+'18.dp3akab'!C130+'19.dlhk'!C130+'20.dkp'!C130+'21.permades'!C130+'22.dishub'!C130+'23.kominfo'!C130+'24.dinkop'!C130+'25.dpmdptsp'!C130+'26.dinpora'!C130+'27.arpus'!C130+'28.dinlutkan'!C130+'29.distanbun'!C130+'30.ternak'!C130+'31.esdm'!C130+'32.disperindag'!C130+'33.setda'!C130+'34.setwan'!C130+'35.inspektorat'!C130+'36.bappeda'!C130+'37.bppd'!C130+'38.bpkad'!C130+'39.bkd'!C130+'40.bpsdm'!C130+'41.penghubung'!C130+'42.SKPKD'!C130</f>
        <v>474566</v>
      </c>
      <c r="D130" s="54">
        <f>'1. dikbud'!D130+'2. dinkes'!D130+'3. moewardi'!D130+'4. margono'!D130+'5. tugurejo'!D130+'6. kelet'!D130+'7. amino'!D130+'8. rsjdska'!D130+'9. rsjdklaten'!D130+'10.binamarga'!D130+'11.psda'!D130+'12.peraskim'!D130+'13.satpol'!D130+'14.kesbangpol'!D130+'15.dinsos'!D130+'16.bpbd'!D130+'17.nakertran'!D130+'18.dp3akab'!D130+'19.dlhk'!D130+'20.dkp'!D130+'21.permades'!D130+'22.dishub'!D130+'23.kominfo'!D130+'24.dinkop'!D130+'25.dpmdptsp'!D130+'26.dinpora'!D130+'27.arpus'!D130+'28.dinlutkan'!D130+'29.distanbun'!D130+'30.ternak'!D130+'31.esdm'!D130+'32.disperindag'!D130+'33.setda'!D130+'34.setwan'!D130+'35.inspektorat'!D130+'36.bappeda'!D130+'37.bppd'!D130+'38.bpkad'!D130+'39.bkd'!D130+'40.bpsdm'!D130+'41.penghubung'!D130+'42.SKPKD'!D130</f>
        <v>30356643965</v>
      </c>
      <c r="E130" s="54">
        <f>'1. dikbud'!E130+'2. dinkes'!E130+'3. moewardi'!E130+'4. margono'!E130+'5. tugurejo'!E130+'6. kelet'!E130+'7. amino'!E130+'8. rsjdska'!E130+'9. rsjdklaten'!E130+'10.binamarga'!E130+'11.psda'!E130+'12.peraskim'!E130+'13.satpol'!E130+'14.kesbangpol'!E130+'15.dinsos'!E130+'16.bpbd'!E130+'17.nakertran'!E130+'18.dp3akab'!E130+'19.dlhk'!E130+'20.dkp'!E130+'21.permades'!E130+'22.dishub'!E130+'23.kominfo'!E130+'24.dinkop'!E130+'25.dpmdptsp'!E130+'26.dinpora'!E130+'27.arpus'!E130+'28.dinlutkan'!E130+'29.distanbun'!E130+'30.ternak'!E130+'31.esdm'!E130+'32.disperindag'!E130+'33.setda'!E130+'34.setwan'!E130+'35.inspektorat'!E130+'36.bappeda'!E130+'37.bppd'!E130+'38.bpkad'!E130+'39.bkd'!E130+'40.bpsdm'!E130+'41.penghubung'!E130+'42.SKPKD'!E130</f>
        <v>0</v>
      </c>
      <c r="F130" s="54">
        <f>'1. dikbud'!F130+'2. dinkes'!F130+'3. moewardi'!F130+'4. margono'!F130+'5. tugurejo'!F130+'6. kelet'!F130+'7. amino'!F130+'8. rsjdska'!F130+'9. rsjdklaten'!F130+'10.binamarga'!F130+'11.psda'!F130+'12.peraskim'!F130+'13.satpol'!F130+'14.kesbangpol'!F130+'15.dinsos'!F130+'16.bpbd'!F130+'17.nakertran'!F130+'18.dp3akab'!F130+'19.dlhk'!F130+'20.dkp'!F130+'21.permades'!F130+'22.dishub'!F130+'23.kominfo'!F130+'24.dinkop'!F130+'25.dpmdptsp'!F130+'26.dinpora'!F130+'27.arpus'!F130+'28.dinlutkan'!F130+'29.distanbun'!F130+'30.ternak'!F130+'31.esdm'!F130+'32.disperindag'!F130+'33.setda'!F130+'34.setwan'!F130+'35.inspektorat'!F130+'36.bappeda'!F130+'37.bppd'!F130+'38.bpkad'!F130+'39.bkd'!F130+'40.bpsdm'!F130+'41.penghubung'!F130+'42.SKPKD'!F130</f>
        <v>0</v>
      </c>
      <c r="G130" s="54">
        <f>'1. dikbud'!G130+'2. dinkes'!G130+'3. moewardi'!G130+'4. margono'!G130+'5. tugurejo'!G130+'6. kelet'!G130+'7. amino'!G130+'8. rsjdska'!G130+'9. rsjdklaten'!G130+'10.binamarga'!G130+'11.psda'!G130+'12.peraskim'!G130+'13.satpol'!G130+'14.kesbangpol'!G130+'15.dinsos'!G130+'16.bpbd'!G130+'17.nakertran'!G130+'18.dp3akab'!G130+'19.dlhk'!G130+'20.dkp'!G130+'21.permades'!G130+'22.dishub'!G130+'23.kominfo'!G130+'24.dinkop'!G130+'25.dpmdptsp'!G130+'26.dinpora'!G130+'27.arpus'!G130+'28.dinlutkan'!G130+'29.distanbun'!G130+'30.ternak'!G130+'31.esdm'!G130+'32.disperindag'!G130+'33.setda'!G130+'34.setwan'!G130+'35.inspektorat'!G130+'36.bappeda'!G130+'37.bppd'!G130+'38.bpkad'!G130+'39.bkd'!G130+'40.bpsdm'!G130+'41.penghubung'!G130+'42.SKPKD'!G130</f>
        <v>0</v>
      </c>
      <c r="H130" s="54">
        <f>'1. dikbud'!H130+'2. dinkes'!H130+'3. moewardi'!H130+'4. margono'!H130+'5. tugurejo'!H130+'6. kelet'!H130+'7. amino'!H130+'8. rsjdska'!H130+'9. rsjdklaten'!H130+'10.binamarga'!H130+'11.psda'!H130+'12.peraskim'!H130+'13.satpol'!H130+'14.kesbangpol'!H130+'15.dinsos'!H130+'16.bpbd'!H130+'17.nakertran'!H130+'18.dp3akab'!H130+'19.dlhk'!H130+'20.dkp'!H130+'21.permades'!H130+'22.dishub'!H130+'23.kominfo'!H130+'24.dinkop'!H130+'25.dpmdptsp'!H130+'26.dinpora'!H130+'27.arpus'!H130+'28.dinlutkan'!H130+'29.distanbun'!H130+'30.ternak'!H130+'31.esdm'!H130+'32.disperindag'!H130+'33.setda'!H130+'34.setwan'!H130+'35.inspektorat'!H130+'36.bappeda'!H130+'37.bppd'!H130+'38.bpkad'!H130+'39.bkd'!H130+'40.bpsdm'!H130+'41.penghubung'!H130+'42.SKPKD'!H130</f>
        <v>0</v>
      </c>
      <c r="I130" s="54">
        <f>'1. dikbud'!I130+'2. dinkes'!I130+'3. moewardi'!I130+'4. margono'!I130+'5. tugurejo'!I130+'6. kelet'!I130+'7. amino'!I130+'8. rsjdska'!I130+'9. rsjdklaten'!I130+'10.binamarga'!I130+'11.psda'!I130+'12.peraskim'!I130+'13.satpol'!I130+'14.kesbangpol'!I130+'15.dinsos'!I130+'16.bpbd'!I130+'17.nakertran'!I130+'18.dp3akab'!I130+'19.dlhk'!I130+'20.dkp'!I130+'21.permades'!I130+'22.dishub'!I130+'23.kominfo'!I130+'24.dinkop'!I130+'25.dpmdptsp'!I130+'26.dinpora'!I130+'27.arpus'!I130+'28.dinlutkan'!I130+'29.distanbun'!I130+'30.ternak'!I130+'31.esdm'!I130+'32.disperindag'!I130+'33.setda'!I130+'34.setwan'!I130+'35.inspektorat'!I130+'36.bappeda'!I130+'37.bppd'!I130+'38.bpkad'!I130+'39.bkd'!I130+'40.bpsdm'!I130+'41.penghubung'!I130+'42.SKPKD'!I130</f>
        <v>0</v>
      </c>
      <c r="J130" s="54">
        <f>'1. dikbud'!J130+'2. dinkes'!J130+'3. moewardi'!J130+'4. margono'!J130+'5. tugurejo'!J130+'6. kelet'!J130+'7. amino'!J130+'8. rsjdska'!J130+'9. rsjdklaten'!J130+'10.binamarga'!J130+'11.psda'!J130+'12.peraskim'!J130+'13.satpol'!J130+'14.kesbangpol'!J130+'15.dinsos'!J130+'16.bpbd'!J130+'17.nakertran'!J130+'18.dp3akab'!J130+'19.dlhk'!J130+'20.dkp'!J130+'21.permades'!J130+'22.dishub'!J130+'23.kominfo'!J130+'24.dinkop'!J130+'25.dpmdptsp'!J130+'26.dinpora'!J130+'27.arpus'!J130+'28.dinlutkan'!J130+'29.distanbun'!J130+'30.ternak'!J130+'31.esdm'!J130+'32.disperindag'!J130+'33.setda'!J130+'34.setwan'!J130+'35.inspektorat'!J130+'36.bappeda'!J130+'37.bppd'!J130+'38.bpkad'!J130+'39.bkd'!J130+'40.bpsdm'!J130+'41.penghubung'!J130+'42.SKPKD'!J130</f>
        <v>0</v>
      </c>
      <c r="K130" s="54">
        <f>'1. dikbud'!K130+'2. dinkes'!K130+'3. moewardi'!K130+'4. margono'!K130+'5. tugurejo'!K130+'6. kelet'!K130+'7. amino'!K130+'8. rsjdska'!K130+'9. rsjdklaten'!K130+'10.binamarga'!K130+'11.psda'!K130+'12.peraskim'!K130+'13.satpol'!K130+'14.kesbangpol'!K130+'15.dinsos'!K130+'16.bpbd'!K130+'17.nakertran'!K130+'18.dp3akab'!K130+'19.dlhk'!K130+'20.dkp'!K130+'21.permades'!K130+'22.dishub'!K130+'23.kominfo'!K130+'24.dinkop'!K130+'25.dpmdptsp'!K130+'26.dinpora'!K130+'27.arpus'!K130+'28.dinlutkan'!K130+'29.distanbun'!K130+'30.ternak'!K130+'31.esdm'!K130+'32.disperindag'!K130+'33.setda'!K130+'34.setwan'!K130+'35.inspektorat'!K130+'36.bappeda'!K130+'37.bppd'!K130+'38.bpkad'!K130+'39.bkd'!K130+'40.bpsdm'!K130+'41.penghubung'!K130+'42.SKPKD'!K130</f>
        <v>12991</v>
      </c>
      <c r="L130" s="54">
        <f>'1. dikbud'!L130+'2. dinkes'!L130+'3. moewardi'!L130+'4. margono'!L130+'5. tugurejo'!L130+'6. kelet'!L130+'7. amino'!L130+'8. rsjdska'!L130+'9. rsjdklaten'!L130+'10.binamarga'!L130+'11.psda'!L130+'12.peraskim'!L130+'13.satpol'!L130+'14.kesbangpol'!L130+'15.dinsos'!L130+'16.bpbd'!L130+'17.nakertran'!L130+'18.dp3akab'!L130+'19.dlhk'!L130+'20.dkp'!L130+'21.permades'!L130+'22.dishub'!L130+'23.kominfo'!L130+'24.dinkop'!L130+'25.dpmdptsp'!L130+'26.dinpora'!L130+'27.arpus'!L130+'28.dinlutkan'!L130+'29.distanbun'!L130+'30.ternak'!L130+'31.esdm'!L130+'32.disperindag'!L130+'33.setda'!L130+'34.setwan'!L130+'35.inspektorat'!L130+'36.bappeda'!L130+'37.bppd'!L130+'38.bpkad'!L130+'39.bkd'!L130+'40.bpsdm'!L130+'41.penghubung'!L130+'42.SKPKD'!L130</f>
        <v>1699666942</v>
      </c>
      <c r="M130" s="54">
        <f>'1. dikbud'!M130+'2. dinkes'!M130+'3. moewardi'!M130+'4. margono'!M130+'5. tugurejo'!M130+'6. kelet'!M130+'7. amino'!M130+'8. rsjdska'!M130+'9. rsjdklaten'!M130+'10.binamarga'!M130+'11.psda'!M130+'12.peraskim'!M130+'13.satpol'!M130+'14.kesbangpol'!M130+'15.dinsos'!M130+'16.bpbd'!M130+'17.nakertran'!M130+'18.dp3akab'!M130+'19.dlhk'!M130+'20.dkp'!M130+'21.permades'!M130+'22.dishub'!M130+'23.kominfo'!M130+'24.dinkop'!M130+'25.dpmdptsp'!M130+'26.dinpora'!M130+'27.arpus'!M130+'28.dinlutkan'!M130+'29.distanbun'!M130+'30.ternak'!M130+'31.esdm'!M130+'32.disperindag'!M130+'33.setda'!M130+'34.setwan'!M130+'35.inspektorat'!M130+'36.bappeda'!M130+'37.bppd'!M130+'38.bpkad'!M130+'39.bkd'!M130+'40.bpsdm'!M130+'41.penghubung'!M130+'42.SKPKD'!M130</f>
        <v>0</v>
      </c>
      <c r="N130" s="54">
        <f>'1. dikbud'!N130+'2. dinkes'!N130+'3. moewardi'!N130+'4. margono'!N130+'5. tugurejo'!N130+'6. kelet'!N130+'7. amino'!N130+'8. rsjdska'!N130+'9. rsjdklaten'!N130+'10.binamarga'!N130+'11.psda'!N130+'12.peraskim'!N130+'13.satpol'!N130+'14.kesbangpol'!N130+'15.dinsos'!N130+'16.bpbd'!N130+'17.nakertran'!N130+'18.dp3akab'!N130+'19.dlhk'!N130+'20.dkp'!N130+'21.permades'!N130+'22.dishub'!N130+'23.kominfo'!N130+'24.dinkop'!N130+'25.dpmdptsp'!N130+'26.dinpora'!N130+'27.arpus'!N130+'28.dinlutkan'!N130+'29.distanbun'!N130+'30.ternak'!N130+'31.esdm'!N130+'32.disperindag'!N130+'33.setda'!N130+'34.setwan'!N130+'35.inspektorat'!N130+'36.bappeda'!N130+'37.bppd'!N130+'38.bpkad'!N130+'39.bkd'!N130+'40.bpsdm'!N130+'41.penghubung'!N130+'42.SKPKD'!N130</f>
        <v>0</v>
      </c>
      <c r="O130" s="54">
        <f>'1. dikbud'!O130+'2. dinkes'!O130+'3. moewardi'!O130+'4. margono'!O130+'5. tugurejo'!O130+'6. kelet'!O130+'7. amino'!O130+'8. rsjdska'!O130+'9. rsjdklaten'!O130+'10.binamarga'!O130+'11.psda'!O130+'12.peraskim'!O130+'13.satpol'!O130+'14.kesbangpol'!O130+'15.dinsos'!O130+'16.bpbd'!O130+'17.nakertran'!O130+'18.dp3akab'!O130+'19.dlhk'!O130+'20.dkp'!O130+'21.permades'!O130+'22.dishub'!O130+'23.kominfo'!O130+'24.dinkop'!O130+'25.dpmdptsp'!O130+'26.dinpora'!O130+'27.arpus'!O130+'28.dinlutkan'!O130+'29.distanbun'!O130+'30.ternak'!O130+'31.esdm'!O130+'32.disperindag'!O130+'33.setda'!O130+'34.setwan'!O130+'35.inspektorat'!O130+'36.bappeda'!O130+'37.bppd'!O130+'38.bpkad'!O130+'39.bkd'!O130+'40.bpsdm'!O130+'41.penghubung'!O130+'42.SKPKD'!O130</f>
        <v>12991</v>
      </c>
      <c r="P130" s="54">
        <f>'1. dikbud'!P130+'2. dinkes'!P130+'3. moewardi'!P130+'4. margono'!P130+'5. tugurejo'!P130+'6. kelet'!P130+'7. amino'!P130+'8. rsjdska'!P130+'9. rsjdklaten'!P130+'10.binamarga'!P130+'11.psda'!P130+'12.peraskim'!P130+'13.satpol'!P130+'14.kesbangpol'!P130+'15.dinsos'!P130+'16.bpbd'!P130+'17.nakertran'!P130+'18.dp3akab'!P130+'19.dlhk'!P130+'20.dkp'!P130+'21.permades'!P130+'22.dishub'!P130+'23.kominfo'!P130+'24.dinkop'!P130+'25.dpmdptsp'!P130+'26.dinpora'!P130+'27.arpus'!P130+'28.dinlutkan'!P130+'29.distanbun'!P130+'30.ternak'!P130+'31.esdm'!P130+'32.disperindag'!P130+'33.setda'!P130+'34.setwan'!P130+'35.inspektorat'!P130+'36.bappeda'!P130+'37.bppd'!P130+'38.bpkad'!P130+'39.bkd'!P130+'40.bpsdm'!P130+'41.penghubung'!P130+'42.SKPKD'!P130</f>
        <v>1699666942</v>
      </c>
      <c r="Q130" s="54">
        <f>'1. dikbud'!Q130+'2. dinkes'!Q130+'3. moewardi'!Q130+'4. margono'!Q130+'5. tugurejo'!Q130+'6. kelet'!Q130+'7. amino'!Q130+'8. rsjdska'!Q130+'9. rsjdklaten'!Q130+'10.binamarga'!Q130+'11.psda'!Q130+'12.peraskim'!Q130+'13.satpol'!Q130+'14.kesbangpol'!Q130+'15.dinsos'!Q130+'16.bpbd'!Q130+'17.nakertran'!Q130+'18.dp3akab'!Q130+'19.dlhk'!Q130+'20.dkp'!Q130+'21.permades'!Q130+'22.dishub'!Q130+'23.kominfo'!Q130+'24.dinkop'!Q130+'25.dpmdptsp'!Q130+'26.dinpora'!Q130+'27.arpus'!Q130+'28.dinlutkan'!Q130+'29.distanbun'!Q130+'30.ternak'!Q130+'31.esdm'!Q130+'32.disperindag'!Q130+'33.setda'!Q130+'34.setwan'!Q130+'35.inspektorat'!Q130+'36.bappeda'!Q130+'37.bppd'!Q130+'38.bpkad'!Q130+'39.bkd'!Q130+'40.bpsdm'!Q130+'41.penghubung'!Q130+'42.SKPKD'!Q130</f>
        <v>0</v>
      </c>
      <c r="R130" s="54">
        <f>'1. dikbud'!R130+'2. dinkes'!R130+'3. moewardi'!R130+'4. margono'!R130+'5. tugurejo'!R130+'6. kelet'!R130+'7. amino'!R130+'8. rsjdska'!R130+'9. rsjdklaten'!R130+'10.binamarga'!R130+'11.psda'!R130+'12.peraskim'!R130+'13.satpol'!R130+'14.kesbangpol'!R130+'15.dinsos'!R130+'16.bpbd'!R130+'17.nakertran'!R130+'18.dp3akab'!R130+'19.dlhk'!R130+'20.dkp'!R130+'21.permades'!R130+'22.dishub'!R130+'23.kominfo'!R130+'24.dinkop'!R130+'25.dpmdptsp'!R130+'26.dinpora'!R130+'27.arpus'!R130+'28.dinlutkan'!R130+'29.distanbun'!R130+'30.ternak'!R130+'31.esdm'!R130+'32.disperindag'!R130+'33.setda'!R130+'34.setwan'!R130+'35.inspektorat'!R130+'36.bappeda'!R130+'37.bppd'!R130+'38.bpkad'!R130+'39.bkd'!R130+'40.bpsdm'!R130+'41.penghubung'!R130+'42.SKPKD'!R130</f>
        <v>0</v>
      </c>
      <c r="S130" s="54">
        <f>'1. dikbud'!S130+'2. dinkes'!S130+'3. moewardi'!S130+'4. margono'!S130+'5. tugurejo'!S130+'6. kelet'!S130+'7. amino'!S130+'8. rsjdska'!S130+'9. rsjdklaten'!S130+'10.binamarga'!S130+'11.psda'!S130+'12.peraskim'!S130+'13.satpol'!S130+'14.kesbangpol'!S130+'15.dinsos'!S130+'16.bpbd'!S130+'17.nakertran'!S130+'18.dp3akab'!S130+'19.dlhk'!S130+'20.dkp'!S130+'21.permades'!S130+'22.dishub'!S130+'23.kominfo'!S130+'24.dinkop'!S130+'25.dpmdptsp'!S130+'26.dinpora'!S130+'27.arpus'!S130+'28.dinlutkan'!S130+'29.distanbun'!S130+'30.ternak'!S130+'31.esdm'!S130+'32.disperindag'!S130+'33.setda'!S130+'34.setwan'!S130+'35.inspektorat'!S130+'36.bappeda'!S130+'37.bppd'!S130+'38.bpkad'!S130+'39.bkd'!S130+'40.bpsdm'!S130+'41.penghubung'!S130+'42.SKPKD'!S130</f>
        <v>0</v>
      </c>
      <c r="T130" s="54">
        <f>'1. dikbud'!T130+'2. dinkes'!T130+'3. moewardi'!T130+'4. margono'!T130+'5. tugurejo'!T130+'6. kelet'!T130+'7. amino'!T130+'8. rsjdska'!T130+'9. rsjdklaten'!T130+'10.binamarga'!T130+'11.psda'!T130+'12.peraskim'!T130+'13.satpol'!T130+'14.kesbangpol'!T130+'15.dinsos'!T130+'16.bpbd'!T130+'17.nakertran'!T130+'18.dp3akab'!T130+'19.dlhk'!T130+'20.dkp'!T130+'21.permades'!T130+'22.dishub'!T130+'23.kominfo'!T130+'24.dinkop'!T130+'25.dpmdptsp'!T130+'26.dinpora'!T130+'27.arpus'!T130+'28.dinlutkan'!T130+'29.distanbun'!T130+'30.ternak'!T130+'31.esdm'!T130+'32.disperindag'!T130+'33.setda'!T130+'34.setwan'!T130+'35.inspektorat'!T130+'36.bappeda'!T130+'37.bppd'!T130+'38.bpkad'!T130+'39.bkd'!T130+'40.bpsdm'!T130+'41.penghubung'!T130+'42.SKPKD'!T130</f>
        <v>0</v>
      </c>
      <c r="U130" s="54">
        <f>'1. dikbud'!U130+'2. dinkes'!U130+'3. moewardi'!U130+'4. margono'!U130+'5. tugurejo'!U130+'6. kelet'!U130+'7. amino'!U130+'8. rsjdska'!U130+'9. rsjdklaten'!U130+'10.binamarga'!U130+'11.psda'!U130+'12.peraskim'!U130+'13.satpol'!U130+'14.kesbangpol'!U130+'15.dinsos'!U130+'16.bpbd'!U130+'17.nakertran'!U130+'18.dp3akab'!U130+'19.dlhk'!U130+'20.dkp'!U130+'21.permades'!U130+'22.dishub'!U130+'23.kominfo'!U130+'24.dinkop'!U130+'25.dpmdptsp'!U130+'26.dinpora'!U130+'27.arpus'!U130+'28.dinlutkan'!U130+'29.distanbun'!U130+'30.ternak'!U130+'31.esdm'!U130+'32.disperindag'!U130+'33.setda'!U130+'34.setwan'!U130+'35.inspektorat'!U130+'36.bappeda'!U130+'37.bppd'!U130+'38.bpkad'!U130+'39.bkd'!U130+'40.bpsdm'!U130+'41.penghubung'!U130+'42.SKPKD'!U130</f>
        <v>0</v>
      </c>
      <c r="V130" s="54">
        <f>'1. dikbud'!V130+'2. dinkes'!V130+'3. moewardi'!V130+'4. margono'!V130+'5. tugurejo'!V130+'6. kelet'!V130+'7. amino'!V130+'8. rsjdska'!V130+'9. rsjdklaten'!V130+'10.binamarga'!V130+'11.psda'!V130+'12.peraskim'!V130+'13.satpol'!V130+'14.kesbangpol'!V130+'15.dinsos'!V130+'16.bpbd'!V130+'17.nakertran'!V130+'18.dp3akab'!V130+'19.dlhk'!V130+'20.dkp'!V130+'21.permades'!V130+'22.dishub'!V130+'23.kominfo'!V130+'24.dinkop'!V130+'25.dpmdptsp'!V130+'26.dinpora'!V130+'27.arpus'!V130+'28.dinlutkan'!V130+'29.distanbun'!V130+'30.ternak'!V130+'31.esdm'!V130+'32.disperindag'!V130+'33.setda'!V130+'34.setwan'!V130+'35.inspektorat'!V130+'36.bappeda'!V130+'37.bppd'!V130+'38.bpkad'!V130+'39.bkd'!V130+'40.bpsdm'!V130+'41.penghubung'!V130+'42.SKPKD'!V130</f>
        <v>0</v>
      </c>
      <c r="W130" s="54">
        <f>'1. dikbud'!W130+'2. dinkes'!W130+'3. moewardi'!W130+'4. margono'!W130+'5. tugurejo'!W130+'6. kelet'!W130+'7. amino'!W130+'8. rsjdska'!W130+'9. rsjdklaten'!W130+'10.binamarga'!W130+'11.psda'!W130+'12.peraskim'!W130+'13.satpol'!W130+'14.kesbangpol'!W130+'15.dinsos'!W130+'16.bpbd'!W130+'17.nakertran'!W130+'18.dp3akab'!W130+'19.dlhk'!W130+'20.dkp'!W130+'21.permades'!W130+'22.dishub'!W130+'23.kominfo'!W130+'24.dinkop'!W130+'25.dpmdptsp'!W130+'26.dinpora'!W130+'27.arpus'!W130+'28.dinlutkan'!W130+'29.distanbun'!W130+'30.ternak'!W130+'31.esdm'!W130+'32.disperindag'!W130+'33.setda'!W130+'34.setwan'!W130+'35.inspektorat'!W130+'36.bappeda'!W130+'37.bppd'!W130+'38.bpkad'!W130+'39.bkd'!W130+'40.bpsdm'!W130+'41.penghubung'!W130+'42.SKPKD'!W130</f>
        <v>0</v>
      </c>
      <c r="X130" s="54">
        <f>'1. dikbud'!X130+'2. dinkes'!X130+'3. moewardi'!X130+'4. margono'!X130+'5. tugurejo'!X130+'6. kelet'!X130+'7. amino'!X130+'8. rsjdska'!X130+'9. rsjdklaten'!X130+'10.binamarga'!X130+'11.psda'!X130+'12.peraskim'!X130+'13.satpol'!X130+'14.kesbangpol'!X130+'15.dinsos'!X130+'16.bpbd'!X130+'17.nakertran'!X130+'18.dp3akab'!X130+'19.dlhk'!X130+'20.dkp'!X130+'21.permades'!X130+'22.dishub'!X130+'23.kominfo'!X130+'24.dinkop'!X130+'25.dpmdptsp'!X130+'26.dinpora'!X130+'27.arpus'!X130+'28.dinlutkan'!X130+'29.distanbun'!X130+'30.ternak'!X130+'31.esdm'!X130+'32.disperindag'!X130+'33.setda'!X130+'34.setwan'!X130+'35.inspektorat'!X130+'36.bappeda'!X130+'37.bppd'!X130+'38.bpkad'!X130+'39.bkd'!X130+'40.bpsdm'!X130+'41.penghubung'!X130+'42.SKPKD'!X130</f>
        <v>0</v>
      </c>
      <c r="Y130" s="54">
        <f>'1. dikbud'!Y130+'2. dinkes'!Y130+'3. moewardi'!Y130+'4. margono'!Y130+'5. tugurejo'!Y130+'6. kelet'!Y130+'7. amino'!Y130+'8. rsjdska'!Y130+'9. rsjdklaten'!Y130+'10.binamarga'!Y130+'11.psda'!Y130+'12.peraskim'!Y130+'13.satpol'!Y130+'14.kesbangpol'!Y130+'15.dinsos'!Y130+'16.bpbd'!Y130+'17.nakertran'!Y130+'18.dp3akab'!Y130+'19.dlhk'!Y130+'20.dkp'!Y130+'21.permades'!Y130+'22.dishub'!Y130+'23.kominfo'!Y130+'24.dinkop'!Y130+'25.dpmdptsp'!Y130+'26.dinpora'!Y130+'27.arpus'!Y130+'28.dinlutkan'!Y130+'29.distanbun'!Y130+'30.ternak'!Y130+'31.esdm'!Y130+'32.disperindag'!Y130+'33.setda'!Y130+'34.setwan'!Y130+'35.inspektorat'!Y130+'36.bappeda'!Y130+'37.bppd'!Y130+'38.bpkad'!Y130+'39.bkd'!Y130+'40.bpsdm'!Y130+'41.penghubung'!Y130+'42.SKPKD'!Y130</f>
        <v>0</v>
      </c>
      <c r="Z130" s="54">
        <f>'1. dikbud'!Z130+'2. dinkes'!Z130+'3. moewardi'!Z130+'4. margono'!Z130+'5. tugurejo'!Z130+'6. kelet'!Z130+'7. amino'!Z130+'8. rsjdska'!Z130+'9. rsjdklaten'!Z130+'10.binamarga'!Z130+'11.psda'!Z130+'12.peraskim'!Z130+'13.satpol'!Z130+'14.kesbangpol'!Z130+'15.dinsos'!Z130+'16.bpbd'!Z130+'17.nakertran'!Z130+'18.dp3akab'!Z130+'19.dlhk'!Z130+'20.dkp'!Z130+'21.permades'!Z130+'22.dishub'!Z130+'23.kominfo'!Z130+'24.dinkop'!Z130+'25.dpmdptsp'!Z130+'26.dinpora'!Z130+'27.arpus'!Z130+'28.dinlutkan'!Z130+'29.distanbun'!Z130+'30.ternak'!Z130+'31.esdm'!Z130+'32.disperindag'!Z130+'33.setda'!Z130+'34.setwan'!Z130+'35.inspektorat'!Z130+'36.bappeda'!Z130+'37.bppd'!Z130+'38.bpkad'!Z130+'39.bkd'!Z130+'40.bpsdm'!Z130+'41.penghubung'!Z130+'42.SKPKD'!Z130</f>
        <v>0</v>
      </c>
      <c r="AA130" s="54">
        <f>'1. dikbud'!AA130+'2. dinkes'!AA130+'3. moewardi'!AA130+'4. margono'!AA130+'5. tugurejo'!AA130+'6. kelet'!AA130+'7. amino'!AA130+'8. rsjdska'!AA130+'9. rsjdklaten'!AA130+'10.binamarga'!AA130+'11.psda'!AA130+'12.peraskim'!AA130+'13.satpol'!AA130+'14.kesbangpol'!AA130+'15.dinsos'!AA130+'16.bpbd'!AA130+'17.nakertran'!AA130+'18.dp3akab'!AA130+'19.dlhk'!AA130+'20.dkp'!AA130+'21.permades'!AA130+'22.dishub'!AA130+'23.kominfo'!AA130+'24.dinkop'!AA130+'25.dpmdptsp'!AA130+'26.dinpora'!AA130+'27.arpus'!AA130+'28.dinlutkan'!AA130+'29.distanbun'!AA130+'30.ternak'!AA130+'31.esdm'!AA130+'32.disperindag'!AA130+'33.setda'!AA130+'34.setwan'!AA130+'35.inspektorat'!AA130+'36.bappeda'!AA130+'37.bppd'!AA130+'38.bpkad'!AA130+'39.bkd'!AA130+'40.bpsdm'!AA130+'41.penghubung'!AA130+'42.SKPKD'!AA130</f>
        <v>0</v>
      </c>
      <c r="AB130" s="54">
        <f>'1. dikbud'!AB130+'2. dinkes'!AB130+'3. moewardi'!AB130+'4. margono'!AB130+'5. tugurejo'!AB130+'6. kelet'!AB130+'7. amino'!AB130+'8. rsjdska'!AB130+'9. rsjdklaten'!AB130+'10.binamarga'!AB130+'11.psda'!AB130+'12.peraskim'!AB130+'13.satpol'!AB130+'14.kesbangpol'!AB130+'15.dinsos'!AB130+'16.bpbd'!AB130+'17.nakertran'!AB130+'18.dp3akab'!AB130+'19.dlhk'!AB130+'20.dkp'!AB130+'21.permades'!AB130+'22.dishub'!AB130+'23.kominfo'!AB130+'24.dinkop'!AB130+'25.dpmdptsp'!AB130+'26.dinpora'!AB130+'27.arpus'!AB130+'28.dinlutkan'!AB130+'29.distanbun'!AB130+'30.ternak'!AB130+'31.esdm'!AB130+'32.disperindag'!AB130+'33.setda'!AB130+'34.setwan'!AB130+'35.inspektorat'!AB130+'36.bappeda'!AB130+'37.bppd'!AB130+'38.bpkad'!AB130+'39.bkd'!AB130+'40.bpsdm'!AB130+'41.penghubung'!AB130+'42.SKPKD'!AB130</f>
        <v>0</v>
      </c>
      <c r="AC130" s="54">
        <f>'1. dikbud'!AC130+'2. dinkes'!AC130+'3. moewardi'!AC130+'4. margono'!AC130+'5. tugurejo'!AC130+'6. kelet'!AC130+'7. amino'!AC130+'8. rsjdska'!AC130+'9. rsjdklaten'!AC130+'10.binamarga'!AC130+'11.psda'!AC130+'12.peraskim'!AC130+'13.satpol'!AC130+'14.kesbangpol'!AC130+'15.dinsos'!AC130+'16.bpbd'!AC130+'17.nakertran'!AC130+'18.dp3akab'!AC130+'19.dlhk'!AC130+'20.dkp'!AC130+'21.permades'!AC130+'22.dishub'!AC130+'23.kominfo'!AC130+'24.dinkop'!AC130+'25.dpmdptsp'!AC130+'26.dinpora'!AC130+'27.arpus'!AC130+'28.dinlutkan'!AC130+'29.distanbun'!AC130+'30.ternak'!AC130+'31.esdm'!AC130+'32.disperindag'!AC130+'33.setda'!AC130+'34.setwan'!AC130+'35.inspektorat'!AC130+'36.bappeda'!AC130+'37.bppd'!AC130+'38.bpkad'!AC130+'39.bkd'!AC130+'40.bpsdm'!AC130+'41.penghubung'!AC130+'42.SKPKD'!AC130</f>
        <v>0</v>
      </c>
      <c r="AD130" s="54">
        <f>'1. dikbud'!AD130+'2. dinkes'!AD130+'3. moewardi'!AD130+'4. margono'!AD130+'5. tugurejo'!AD130+'6. kelet'!AD130+'7. amino'!AD130+'8. rsjdska'!AD130+'9. rsjdklaten'!AD130+'10.binamarga'!AD130+'11.psda'!AD130+'12.peraskim'!AD130+'13.satpol'!AD130+'14.kesbangpol'!AD130+'15.dinsos'!AD130+'16.bpbd'!AD130+'17.nakertran'!AD130+'18.dp3akab'!AD130+'19.dlhk'!AD130+'20.dkp'!AD130+'21.permades'!AD130+'22.dishub'!AD130+'23.kominfo'!AD130+'24.dinkop'!AD130+'25.dpmdptsp'!AD130+'26.dinpora'!AD130+'27.arpus'!AD130+'28.dinlutkan'!AD130+'29.distanbun'!AD130+'30.ternak'!AD130+'31.esdm'!AD130+'32.disperindag'!AD130+'33.setda'!AD130+'34.setwan'!AD130+'35.inspektorat'!AD130+'36.bappeda'!AD130+'37.bppd'!AD130+'38.bpkad'!AD130+'39.bkd'!AD130+'40.bpsdm'!AD130+'41.penghubung'!AD130+'42.SKPKD'!AD130</f>
        <v>0</v>
      </c>
      <c r="AE130" s="54">
        <f>'1. dikbud'!AE130+'2. dinkes'!AE130+'3. moewardi'!AE130+'4. margono'!AE130+'5. tugurejo'!AE130+'6. kelet'!AE130+'7. amino'!AE130+'8. rsjdska'!AE130+'9. rsjdklaten'!AE130+'10.binamarga'!AE130+'11.psda'!AE130+'12.peraskim'!AE130+'13.satpol'!AE130+'14.kesbangpol'!AE130+'15.dinsos'!AE130+'16.bpbd'!AE130+'17.nakertran'!AE130+'18.dp3akab'!AE130+'19.dlhk'!AE130+'20.dkp'!AE130+'21.permades'!AE130+'22.dishub'!AE130+'23.kominfo'!AE130+'24.dinkop'!AE130+'25.dpmdptsp'!AE130+'26.dinpora'!AE130+'27.arpus'!AE130+'28.dinlutkan'!AE130+'29.distanbun'!AE130+'30.ternak'!AE130+'31.esdm'!AE130+'32.disperindag'!AE130+'33.setda'!AE130+'34.setwan'!AE130+'35.inspektorat'!AE130+'36.bappeda'!AE130+'37.bppd'!AE130+'38.bpkad'!AE130+'39.bkd'!AE130+'40.bpsdm'!AE130+'41.penghubung'!AE130+'42.SKPKD'!AE130</f>
        <v>487557</v>
      </c>
      <c r="AF130" s="54">
        <f>'1. dikbud'!AF130+'2. dinkes'!AF130+'3. moewardi'!AF130+'4. margono'!AF130+'5. tugurejo'!AF130+'6. kelet'!AF130+'7. amino'!AF130+'8. rsjdska'!AF130+'9. rsjdklaten'!AF130+'10.binamarga'!AF130+'11.psda'!AF130+'12.peraskim'!AF130+'13.satpol'!AF130+'14.kesbangpol'!AF130+'15.dinsos'!AF130+'16.bpbd'!AF130+'17.nakertran'!AF130+'18.dp3akab'!AF130+'19.dlhk'!AF130+'20.dkp'!AF130+'21.permades'!AF130+'22.dishub'!AF130+'23.kominfo'!AF130+'24.dinkop'!AF130+'25.dpmdptsp'!AF130+'26.dinpora'!AF130+'27.arpus'!AF130+'28.dinlutkan'!AF130+'29.distanbun'!AF130+'30.ternak'!AF130+'31.esdm'!AF130+'32.disperindag'!AF130+'33.setda'!AF130+'34.setwan'!AF130+'35.inspektorat'!AF130+'36.bappeda'!AF130+'37.bppd'!AF130+'38.bpkad'!AF130+'39.bkd'!AF130+'40.bpsdm'!AF130+'41.penghubung'!AF130+'42.SKPKD'!AF130</f>
        <v>32056310907</v>
      </c>
    </row>
    <row r="131" spans="1:32" s="262" customFormat="1" ht="13.9" customHeight="1">
      <c r="A131" s="265" t="s">
        <v>341</v>
      </c>
      <c r="B131" s="242" t="s">
        <v>239</v>
      </c>
      <c r="C131" s="54">
        <f>'1. dikbud'!C131+'2. dinkes'!C131+'3. moewardi'!C131+'4. margono'!C131+'5. tugurejo'!C131+'6. kelet'!C131+'7. amino'!C131+'8. rsjdska'!C131+'9. rsjdklaten'!C131+'10.binamarga'!C131+'11.psda'!C131+'12.peraskim'!C131+'13.satpol'!C131+'14.kesbangpol'!C131+'15.dinsos'!C131+'16.bpbd'!C131+'17.nakertran'!C131+'18.dp3akab'!C131+'19.dlhk'!C131+'20.dkp'!C131+'21.permades'!C131+'22.dishub'!C131+'23.kominfo'!C131+'24.dinkop'!C131+'25.dpmdptsp'!C131+'26.dinpora'!C131+'27.arpus'!C131+'28.dinlutkan'!C131+'29.distanbun'!C131+'30.ternak'!C131+'31.esdm'!C131+'32.disperindag'!C131+'33.setda'!C131+'34.setwan'!C131+'35.inspektorat'!C131+'36.bappeda'!C131+'37.bppd'!C131+'38.bpkad'!C131+'39.bkd'!C131+'40.bpsdm'!C131+'41.penghubung'!C131+'42.SKPKD'!C131</f>
        <v>1083</v>
      </c>
      <c r="D131" s="54">
        <f>'1. dikbud'!D131+'2. dinkes'!D131+'3. moewardi'!D131+'4. margono'!D131+'5. tugurejo'!D131+'6. kelet'!D131+'7. amino'!D131+'8. rsjdska'!D131+'9. rsjdklaten'!D131+'10.binamarga'!D131+'11.psda'!D131+'12.peraskim'!D131+'13.satpol'!D131+'14.kesbangpol'!D131+'15.dinsos'!D131+'16.bpbd'!D131+'17.nakertran'!D131+'18.dp3akab'!D131+'19.dlhk'!D131+'20.dkp'!D131+'21.permades'!D131+'22.dishub'!D131+'23.kominfo'!D131+'24.dinkop'!D131+'25.dpmdptsp'!D131+'26.dinpora'!D131+'27.arpus'!D131+'28.dinlutkan'!D131+'29.distanbun'!D131+'30.ternak'!D131+'31.esdm'!D131+'32.disperindag'!D131+'33.setda'!D131+'34.setwan'!D131+'35.inspektorat'!D131+'36.bappeda'!D131+'37.bppd'!D131+'38.bpkad'!D131+'39.bkd'!D131+'40.bpsdm'!D131+'41.penghubung'!D131+'42.SKPKD'!D131</f>
        <v>167295310</v>
      </c>
      <c r="E131" s="54">
        <f>'1. dikbud'!E131+'2. dinkes'!E131+'3. moewardi'!E131+'4. margono'!E131+'5. tugurejo'!E131+'6. kelet'!E131+'7. amino'!E131+'8. rsjdska'!E131+'9. rsjdklaten'!E131+'10.binamarga'!E131+'11.psda'!E131+'12.peraskim'!E131+'13.satpol'!E131+'14.kesbangpol'!E131+'15.dinsos'!E131+'16.bpbd'!E131+'17.nakertran'!E131+'18.dp3akab'!E131+'19.dlhk'!E131+'20.dkp'!E131+'21.permades'!E131+'22.dishub'!E131+'23.kominfo'!E131+'24.dinkop'!E131+'25.dpmdptsp'!E131+'26.dinpora'!E131+'27.arpus'!E131+'28.dinlutkan'!E131+'29.distanbun'!E131+'30.ternak'!E131+'31.esdm'!E131+'32.disperindag'!E131+'33.setda'!E131+'34.setwan'!E131+'35.inspektorat'!E131+'36.bappeda'!E131+'37.bppd'!E131+'38.bpkad'!E131+'39.bkd'!E131+'40.bpsdm'!E131+'41.penghubung'!E131+'42.SKPKD'!E131</f>
        <v>0</v>
      </c>
      <c r="F131" s="54">
        <f>'1. dikbud'!F131+'2. dinkes'!F131+'3. moewardi'!F131+'4. margono'!F131+'5. tugurejo'!F131+'6. kelet'!F131+'7. amino'!F131+'8. rsjdska'!F131+'9. rsjdklaten'!F131+'10.binamarga'!F131+'11.psda'!F131+'12.peraskim'!F131+'13.satpol'!F131+'14.kesbangpol'!F131+'15.dinsos'!F131+'16.bpbd'!F131+'17.nakertran'!F131+'18.dp3akab'!F131+'19.dlhk'!F131+'20.dkp'!F131+'21.permades'!F131+'22.dishub'!F131+'23.kominfo'!F131+'24.dinkop'!F131+'25.dpmdptsp'!F131+'26.dinpora'!F131+'27.arpus'!F131+'28.dinlutkan'!F131+'29.distanbun'!F131+'30.ternak'!F131+'31.esdm'!F131+'32.disperindag'!F131+'33.setda'!F131+'34.setwan'!F131+'35.inspektorat'!F131+'36.bappeda'!F131+'37.bppd'!F131+'38.bpkad'!F131+'39.bkd'!F131+'40.bpsdm'!F131+'41.penghubung'!F131+'42.SKPKD'!F131</f>
        <v>0</v>
      </c>
      <c r="G131" s="54">
        <f>'1. dikbud'!G131+'2. dinkes'!G131+'3. moewardi'!G131+'4. margono'!G131+'5. tugurejo'!G131+'6. kelet'!G131+'7. amino'!G131+'8. rsjdska'!G131+'9. rsjdklaten'!G131+'10.binamarga'!G131+'11.psda'!G131+'12.peraskim'!G131+'13.satpol'!G131+'14.kesbangpol'!G131+'15.dinsos'!G131+'16.bpbd'!G131+'17.nakertran'!G131+'18.dp3akab'!G131+'19.dlhk'!G131+'20.dkp'!G131+'21.permades'!G131+'22.dishub'!G131+'23.kominfo'!G131+'24.dinkop'!G131+'25.dpmdptsp'!G131+'26.dinpora'!G131+'27.arpus'!G131+'28.dinlutkan'!G131+'29.distanbun'!G131+'30.ternak'!G131+'31.esdm'!G131+'32.disperindag'!G131+'33.setda'!G131+'34.setwan'!G131+'35.inspektorat'!G131+'36.bappeda'!G131+'37.bppd'!G131+'38.bpkad'!G131+'39.bkd'!G131+'40.bpsdm'!G131+'41.penghubung'!G131+'42.SKPKD'!G131</f>
        <v>0</v>
      </c>
      <c r="H131" s="54">
        <f>'1. dikbud'!H131+'2. dinkes'!H131+'3. moewardi'!H131+'4. margono'!H131+'5. tugurejo'!H131+'6. kelet'!H131+'7. amino'!H131+'8. rsjdska'!H131+'9. rsjdklaten'!H131+'10.binamarga'!H131+'11.psda'!H131+'12.peraskim'!H131+'13.satpol'!H131+'14.kesbangpol'!H131+'15.dinsos'!H131+'16.bpbd'!H131+'17.nakertran'!H131+'18.dp3akab'!H131+'19.dlhk'!H131+'20.dkp'!H131+'21.permades'!H131+'22.dishub'!H131+'23.kominfo'!H131+'24.dinkop'!H131+'25.dpmdptsp'!H131+'26.dinpora'!H131+'27.arpus'!H131+'28.dinlutkan'!H131+'29.distanbun'!H131+'30.ternak'!H131+'31.esdm'!H131+'32.disperindag'!H131+'33.setda'!H131+'34.setwan'!H131+'35.inspektorat'!H131+'36.bappeda'!H131+'37.bppd'!H131+'38.bpkad'!H131+'39.bkd'!H131+'40.bpsdm'!H131+'41.penghubung'!H131+'42.SKPKD'!H131</f>
        <v>0</v>
      </c>
      <c r="I131" s="54">
        <f>'1. dikbud'!I131+'2. dinkes'!I131+'3. moewardi'!I131+'4. margono'!I131+'5. tugurejo'!I131+'6. kelet'!I131+'7. amino'!I131+'8. rsjdska'!I131+'9. rsjdklaten'!I131+'10.binamarga'!I131+'11.psda'!I131+'12.peraskim'!I131+'13.satpol'!I131+'14.kesbangpol'!I131+'15.dinsos'!I131+'16.bpbd'!I131+'17.nakertran'!I131+'18.dp3akab'!I131+'19.dlhk'!I131+'20.dkp'!I131+'21.permades'!I131+'22.dishub'!I131+'23.kominfo'!I131+'24.dinkop'!I131+'25.dpmdptsp'!I131+'26.dinpora'!I131+'27.arpus'!I131+'28.dinlutkan'!I131+'29.distanbun'!I131+'30.ternak'!I131+'31.esdm'!I131+'32.disperindag'!I131+'33.setda'!I131+'34.setwan'!I131+'35.inspektorat'!I131+'36.bappeda'!I131+'37.bppd'!I131+'38.bpkad'!I131+'39.bkd'!I131+'40.bpsdm'!I131+'41.penghubung'!I131+'42.SKPKD'!I131</f>
        <v>0</v>
      </c>
      <c r="J131" s="54">
        <f>'1. dikbud'!J131+'2. dinkes'!J131+'3. moewardi'!J131+'4. margono'!J131+'5. tugurejo'!J131+'6. kelet'!J131+'7. amino'!J131+'8. rsjdska'!J131+'9. rsjdklaten'!J131+'10.binamarga'!J131+'11.psda'!J131+'12.peraskim'!J131+'13.satpol'!J131+'14.kesbangpol'!J131+'15.dinsos'!J131+'16.bpbd'!J131+'17.nakertran'!J131+'18.dp3akab'!J131+'19.dlhk'!J131+'20.dkp'!J131+'21.permades'!J131+'22.dishub'!J131+'23.kominfo'!J131+'24.dinkop'!J131+'25.dpmdptsp'!J131+'26.dinpora'!J131+'27.arpus'!J131+'28.dinlutkan'!J131+'29.distanbun'!J131+'30.ternak'!J131+'31.esdm'!J131+'32.disperindag'!J131+'33.setda'!J131+'34.setwan'!J131+'35.inspektorat'!J131+'36.bappeda'!J131+'37.bppd'!J131+'38.bpkad'!J131+'39.bkd'!J131+'40.bpsdm'!J131+'41.penghubung'!J131+'42.SKPKD'!J131</f>
        <v>0</v>
      </c>
      <c r="K131" s="54">
        <f>'1. dikbud'!K131+'2. dinkes'!K131+'3. moewardi'!K131+'4. margono'!K131+'5. tugurejo'!K131+'6. kelet'!K131+'7. amino'!K131+'8. rsjdska'!K131+'9. rsjdklaten'!K131+'10.binamarga'!K131+'11.psda'!K131+'12.peraskim'!K131+'13.satpol'!K131+'14.kesbangpol'!K131+'15.dinsos'!K131+'16.bpbd'!K131+'17.nakertran'!K131+'18.dp3akab'!K131+'19.dlhk'!K131+'20.dkp'!K131+'21.permades'!K131+'22.dishub'!K131+'23.kominfo'!K131+'24.dinkop'!K131+'25.dpmdptsp'!K131+'26.dinpora'!K131+'27.arpus'!K131+'28.dinlutkan'!K131+'29.distanbun'!K131+'30.ternak'!K131+'31.esdm'!K131+'32.disperindag'!K131+'33.setda'!K131+'34.setwan'!K131+'35.inspektorat'!K131+'36.bappeda'!K131+'37.bppd'!K131+'38.bpkad'!K131+'39.bkd'!K131+'40.bpsdm'!K131+'41.penghubung'!K131+'42.SKPKD'!K131</f>
        <v>59</v>
      </c>
      <c r="L131" s="54">
        <f>'1. dikbud'!L131+'2. dinkes'!L131+'3. moewardi'!L131+'4. margono'!L131+'5. tugurejo'!L131+'6. kelet'!L131+'7. amino'!L131+'8. rsjdska'!L131+'9. rsjdklaten'!L131+'10.binamarga'!L131+'11.psda'!L131+'12.peraskim'!L131+'13.satpol'!L131+'14.kesbangpol'!L131+'15.dinsos'!L131+'16.bpbd'!L131+'17.nakertran'!L131+'18.dp3akab'!L131+'19.dlhk'!L131+'20.dkp'!L131+'21.permades'!L131+'22.dishub'!L131+'23.kominfo'!L131+'24.dinkop'!L131+'25.dpmdptsp'!L131+'26.dinpora'!L131+'27.arpus'!L131+'28.dinlutkan'!L131+'29.distanbun'!L131+'30.ternak'!L131+'31.esdm'!L131+'32.disperindag'!L131+'33.setda'!L131+'34.setwan'!L131+'35.inspektorat'!L131+'36.bappeda'!L131+'37.bppd'!L131+'38.bpkad'!L131+'39.bkd'!L131+'40.bpsdm'!L131+'41.penghubung'!L131+'42.SKPKD'!L131</f>
        <v>13565000</v>
      </c>
      <c r="M131" s="54">
        <f>'1. dikbud'!M131+'2. dinkes'!M131+'3. moewardi'!M131+'4. margono'!M131+'5. tugurejo'!M131+'6. kelet'!M131+'7. amino'!M131+'8. rsjdska'!M131+'9. rsjdklaten'!M131+'10.binamarga'!M131+'11.psda'!M131+'12.peraskim'!M131+'13.satpol'!M131+'14.kesbangpol'!M131+'15.dinsos'!M131+'16.bpbd'!M131+'17.nakertran'!M131+'18.dp3akab'!M131+'19.dlhk'!M131+'20.dkp'!M131+'21.permades'!M131+'22.dishub'!M131+'23.kominfo'!M131+'24.dinkop'!M131+'25.dpmdptsp'!M131+'26.dinpora'!M131+'27.arpus'!M131+'28.dinlutkan'!M131+'29.distanbun'!M131+'30.ternak'!M131+'31.esdm'!M131+'32.disperindag'!M131+'33.setda'!M131+'34.setwan'!M131+'35.inspektorat'!M131+'36.bappeda'!M131+'37.bppd'!M131+'38.bpkad'!M131+'39.bkd'!M131+'40.bpsdm'!M131+'41.penghubung'!M131+'42.SKPKD'!M131</f>
        <v>0</v>
      </c>
      <c r="N131" s="54">
        <f>'1. dikbud'!N131+'2. dinkes'!N131+'3. moewardi'!N131+'4. margono'!N131+'5. tugurejo'!N131+'6. kelet'!N131+'7. amino'!N131+'8. rsjdska'!N131+'9. rsjdklaten'!N131+'10.binamarga'!N131+'11.psda'!N131+'12.peraskim'!N131+'13.satpol'!N131+'14.kesbangpol'!N131+'15.dinsos'!N131+'16.bpbd'!N131+'17.nakertran'!N131+'18.dp3akab'!N131+'19.dlhk'!N131+'20.dkp'!N131+'21.permades'!N131+'22.dishub'!N131+'23.kominfo'!N131+'24.dinkop'!N131+'25.dpmdptsp'!N131+'26.dinpora'!N131+'27.arpus'!N131+'28.dinlutkan'!N131+'29.distanbun'!N131+'30.ternak'!N131+'31.esdm'!N131+'32.disperindag'!N131+'33.setda'!N131+'34.setwan'!N131+'35.inspektorat'!N131+'36.bappeda'!N131+'37.bppd'!N131+'38.bpkad'!N131+'39.bkd'!N131+'40.bpsdm'!N131+'41.penghubung'!N131+'42.SKPKD'!N131</f>
        <v>0</v>
      </c>
      <c r="O131" s="54">
        <f>'1. dikbud'!O131+'2. dinkes'!O131+'3. moewardi'!O131+'4. margono'!O131+'5. tugurejo'!O131+'6. kelet'!O131+'7. amino'!O131+'8. rsjdska'!O131+'9. rsjdklaten'!O131+'10.binamarga'!O131+'11.psda'!O131+'12.peraskim'!O131+'13.satpol'!O131+'14.kesbangpol'!O131+'15.dinsos'!O131+'16.bpbd'!O131+'17.nakertran'!O131+'18.dp3akab'!O131+'19.dlhk'!O131+'20.dkp'!O131+'21.permades'!O131+'22.dishub'!O131+'23.kominfo'!O131+'24.dinkop'!O131+'25.dpmdptsp'!O131+'26.dinpora'!O131+'27.arpus'!O131+'28.dinlutkan'!O131+'29.distanbun'!O131+'30.ternak'!O131+'31.esdm'!O131+'32.disperindag'!O131+'33.setda'!O131+'34.setwan'!O131+'35.inspektorat'!O131+'36.bappeda'!O131+'37.bppd'!O131+'38.bpkad'!O131+'39.bkd'!O131+'40.bpsdm'!O131+'41.penghubung'!O131+'42.SKPKD'!O131</f>
        <v>59</v>
      </c>
      <c r="P131" s="54">
        <f>'1. dikbud'!P131+'2. dinkes'!P131+'3. moewardi'!P131+'4. margono'!P131+'5. tugurejo'!P131+'6. kelet'!P131+'7. amino'!P131+'8. rsjdska'!P131+'9. rsjdklaten'!P131+'10.binamarga'!P131+'11.psda'!P131+'12.peraskim'!P131+'13.satpol'!P131+'14.kesbangpol'!P131+'15.dinsos'!P131+'16.bpbd'!P131+'17.nakertran'!P131+'18.dp3akab'!P131+'19.dlhk'!P131+'20.dkp'!P131+'21.permades'!P131+'22.dishub'!P131+'23.kominfo'!P131+'24.dinkop'!P131+'25.dpmdptsp'!P131+'26.dinpora'!P131+'27.arpus'!P131+'28.dinlutkan'!P131+'29.distanbun'!P131+'30.ternak'!P131+'31.esdm'!P131+'32.disperindag'!P131+'33.setda'!P131+'34.setwan'!P131+'35.inspektorat'!P131+'36.bappeda'!P131+'37.bppd'!P131+'38.bpkad'!P131+'39.bkd'!P131+'40.bpsdm'!P131+'41.penghubung'!P131+'42.SKPKD'!P131</f>
        <v>13565000</v>
      </c>
      <c r="Q131" s="54">
        <f>'1. dikbud'!Q131+'2. dinkes'!Q131+'3. moewardi'!Q131+'4. margono'!Q131+'5. tugurejo'!Q131+'6. kelet'!Q131+'7. amino'!Q131+'8. rsjdska'!Q131+'9. rsjdklaten'!Q131+'10.binamarga'!Q131+'11.psda'!Q131+'12.peraskim'!Q131+'13.satpol'!Q131+'14.kesbangpol'!Q131+'15.dinsos'!Q131+'16.bpbd'!Q131+'17.nakertran'!Q131+'18.dp3akab'!Q131+'19.dlhk'!Q131+'20.dkp'!Q131+'21.permades'!Q131+'22.dishub'!Q131+'23.kominfo'!Q131+'24.dinkop'!Q131+'25.dpmdptsp'!Q131+'26.dinpora'!Q131+'27.arpus'!Q131+'28.dinlutkan'!Q131+'29.distanbun'!Q131+'30.ternak'!Q131+'31.esdm'!Q131+'32.disperindag'!Q131+'33.setda'!Q131+'34.setwan'!Q131+'35.inspektorat'!Q131+'36.bappeda'!Q131+'37.bppd'!Q131+'38.bpkad'!Q131+'39.bkd'!Q131+'40.bpsdm'!Q131+'41.penghubung'!Q131+'42.SKPKD'!Q131</f>
        <v>0</v>
      </c>
      <c r="R131" s="54">
        <f>'1. dikbud'!R131+'2. dinkes'!R131+'3. moewardi'!R131+'4. margono'!R131+'5. tugurejo'!R131+'6. kelet'!R131+'7. amino'!R131+'8. rsjdska'!R131+'9. rsjdklaten'!R131+'10.binamarga'!R131+'11.psda'!R131+'12.peraskim'!R131+'13.satpol'!R131+'14.kesbangpol'!R131+'15.dinsos'!R131+'16.bpbd'!R131+'17.nakertran'!R131+'18.dp3akab'!R131+'19.dlhk'!R131+'20.dkp'!R131+'21.permades'!R131+'22.dishub'!R131+'23.kominfo'!R131+'24.dinkop'!R131+'25.dpmdptsp'!R131+'26.dinpora'!R131+'27.arpus'!R131+'28.dinlutkan'!R131+'29.distanbun'!R131+'30.ternak'!R131+'31.esdm'!R131+'32.disperindag'!R131+'33.setda'!R131+'34.setwan'!R131+'35.inspektorat'!R131+'36.bappeda'!R131+'37.bppd'!R131+'38.bpkad'!R131+'39.bkd'!R131+'40.bpsdm'!R131+'41.penghubung'!R131+'42.SKPKD'!R131</f>
        <v>0</v>
      </c>
      <c r="S131" s="54">
        <f>'1. dikbud'!S131+'2. dinkes'!S131+'3. moewardi'!S131+'4. margono'!S131+'5. tugurejo'!S131+'6. kelet'!S131+'7. amino'!S131+'8. rsjdska'!S131+'9. rsjdklaten'!S131+'10.binamarga'!S131+'11.psda'!S131+'12.peraskim'!S131+'13.satpol'!S131+'14.kesbangpol'!S131+'15.dinsos'!S131+'16.bpbd'!S131+'17.nakertran'!S131+'18.dp3akab'!S131+'19.dlhk'!S131+'20.dkp'!S131+'21.permades'!S131+'22.dishub'!S131+'23.kominfo'!S131+'24.dinkop'!S131+'25.dpmdptsp'!S131+'26.dinpora'!S131+'27.arpus'!S131+'28.dinlutkan'!S131+'29.distanbun'!S131+'30.ternak'!S131+'31.esdm'!S131+'32.disperindag'!S131+'33.setda'!S131+'34.setwan'!S131+'35.inspektorat'!S131+'36.bappeda'!S131+'37.bppd'!S131+'38.bpkad'!S131+'39.bkd'!S131+'40.bpsdm'!S131+'41.penghubung'!S131+'42.SKPKD'!S131</f>
        <v>0</v>
      </c>
      <c r="T131" s="54">
        <f>'1. dikbud'!T131+'2. dinkes'!T131+'3. moewardi'!T131+'4. margono'!T131+'5. tugurejo'!T131+'6. kelet'!T131+'7. amino'!T131+'8. rsjdska'!T131+'9. rsjdklaten'!T131+'10.binamarga'!T131+'11.psda'!T131+'12.peraskim'!T131+'13.satpol'!T131+'14.kesbangpol'!T131+'15.dinsos'!T131+'16.bpbd'!T131+'17.nakertran'!T131+'18.dp3akab'!T131+'19.dlhk'!T131+'20.dkp'!T131+'21.permades'!T131+'22.dishub'!T131+'23.kominfo'!T131+'24.dinkop'!T131+'25.dpmdptsp'!T131+'26.dinpora'!T131+'27.arpus'!T131+'28.dinlutkan'!T131+'29.distanbun'!T131+'30.ternak'!T131+'31.esdm'!T131+'32.disperindag'!T131+'33.setda'!T131+'34.setwan'!T131+'35.inspektorat'!T131+'36.bappeda'!T131+'37.bppd'!T131+'38.bpkad'!T131+'39.bkd'!T131+'40.bpsdm'!T131+'41.penghubung'!T131+'42.SKPKD'!T131</f>
        <v>0</v>
      </c>
      <c r="U131" s="54">
        <f>'1. dikbud'!U131+'2. dinkes'!U131+'3. moewardi'!U131+'4. margono'!U131+'5. tugurejo'!U131+'6. kelet'!U131+'7. amino'!U131+'8. rsjdska'!U131+'9. rsjdklaten'!U131+'10.binamarga'!U131+'11.psda'!U131+'12.peraskim'!U131+'13.satpol'!U131+'14.kesbangpol'!U131+'15.dinsos'!U131+'16.bpbd'!U131+'17.nakertran'!U131+'18.dp3akab'!U131+'19.dlhk'!U131+'20.dkp'!U131+'21.permades'!U131+'22.dishub'!U131+'23.kominfo'!U131+'24.dinkop'!U131+'25.dpmdptsp'!U131+'26.dinpora'!U131+'27.arpus'!U131+'28.dinlutkan'!U131+'29.distanbun'!U131+'30.ternak'!U131+'31.esdm'!U131+'32.disperindag'!U131+'33.setda'!U131+'34.setwan'!U131+'35.inspektorat'!U131+'36.bappeda'!U131+'37.bppd'!U131+'38.bpkad'!U131+'39.bkd'!U131+'40.bpsdm'!U131+'41.penghubung'!U131+'42.SKPKD'!U131</f>
        <v>0</v>
      </c>
      <c r="V131" s="54">
        <f>'1. dikbud'!V131+'2. dinkes'!V131+'3. moewardi'!V131+'4. margono'!V131+'5. tugurejo'!V131+'6. kelet'!V131+'7. amino'!V131+'8. rsjdska'!V131+'9. rsjdklaten'!V131+'10.binamarga'!V131+'11.psda'!V131+'12.peraskim'!V131+'13.satpol'!V131+'14.kesbangpol'!V131+'15.dinsos'!V131+'16.bpbd'!V131+'17.nakertran'!V131+'18.dp3akab'!V131+'19.dlhk'!V131+'20.dkp'!V131+'21.permades'!V131+'22.dishub'!V131+'23.kominfo'!V131+'24.dinkop'!V131+'25.dpmdptsp'!V131+'26.dinpora'!V131+'27.arpus'!V131+'28.dinlutkan'!V131+'29.distanbun'!V131+'30.ternak'!V131+'31.esdm'!V131+'32.disperindag'!V131+'33.setda'!V131+'34.setwan'!V131+'35.inspektorat'!V131+'36.bappeda'!V131+'37.bppd'!V131+'38.bpkad'!V131+'39.bkd'!V131+'40.bpsdm'!V131+'41.penghubung'!V131+'42.SKPKD'!V131</f>
        <v>0</v>
      </c>
      <c r="W131" s="54">
        <f>'1. dikbud'!W131+'2. dinkes'!W131+'3. moewardi'!W131+'4. margono'!W131+'5. tugurejo'!W131+'6. kelet'!W131+'7. amino'!W131+'8. rsjdska'!W131+'9. rsjdklaten'!W131+'10.binamarga'!W131+'11.psda'!W131+'12.peraskim'!W131+'13.satpol'!W131+'14.kesbangpol'!W131+'15.dinsos'!W131+'16.bpbd'!W131+'17.nakertran'!W131+'18.dp3akab'!W131+'19.dlhk'!W131+'20.dkp'!W131+'21.permades'!W131+'22.dishub'!W131+'23.kominfo'!W131+'24.dinkop'!W131+'25.dpmdptsp'!W131+'26.dinpora'!W131+'27.arpus'!W131+'28.dinlutkan'!W131+'29.distanbun'!W131+'30.ternak'!W131+'31.esdm'!W131+'32.disperindag'!W131+'33.setda'!W131+'34.setwan'!W131+'35.inspektorat'!W131+'36.bappeda'!W131+'37.bppd'!W131+'38.bpkad'!W131+'39.bkd'!W131+'40.bpsdm'!W131+'41.penghubung'!W131+'42.SKPKD'!W131</f>
        <v>0</v>
      </c>
      <c r="X131" s="54">
        <f>'1. dikbud'!X131+'2. dinkes'!X131+'3. moewardi'!X131+'4. margono'!X131+'5. tugurejo'!X131+'6. kelet'!X131+'7. amino'!X131+'8. rsjdska'!X131+'9. rsjdklaten'!X131+'10.binamarga'!X131+'11.psda'!X131+'12.peraskim'!X131+'13.satpol'!X131+'14.kesbangpol'!X131+'15.dinsos'!X131+'16.bpbd'!X131+'17.nakertran'!X131+'18.dp3akab'!X131+'19.dlhk'!X131+'20.dkp'!X131+'21.permades'!X131+'22.dishub'!X131+'23.kominfo'!X131+'24.dinkop'!X131+'25.dpmdptsp'!X131+'26.dinpora'!X131+'27.arpus'!X131+'28.dinlutkan'!X131+'29.distanbun'!X131+'30.ternak'!X131+'31.esdm'!X131+'32.disperindag'!X131+'33.setda'!X131+'34.setwan'!X131+'35.inspektorat'!X131+'36.bappeda'!X131+'37.bppd'!X131+'38.bpkad'!X131+'39.bkd'!X131+'40.bpsdm'!X131+'41.penghubung'!X131+'42.SKPKD'!X131</f>
        <v>0</v>
      </c>
      <c r="Y131" s="54">
        <f>'1. dikbud'!Y131+'2. dinkes'!Y131+'3. moewardi'!Y131+'4. margono'!Y131+'5. tugurejo'!Y131+'6. kelet'!Y131+'7. amino'!Y131+'8. rsjdska'!Y131+'9. rsjdklaten'!Y131+'10.binamarga'!Y131+'11.psda'!Y131+'12.peraskim'!Y131+'13.satpol'!Y131+'14.kesbangpol'!Y131+'15.dinsos'!Y131+'16.bpbd'!Y131+'17.nakertran'!Y131+'18.dp3akab'!Y131+'19.dlhk'!Y131+'20.dkp'!Y131+'21.permades'!Y131+'22.dishub'!Y131+'23.kominfo'!Y131+'24.dinkop'!Y131+'25.dpmdptsp'!Y131+'26.dinpora'!Y131+'27.arpus'!Y131+'28.dinlutkan'!Y131+'29.distanbun'!Y131+'30.ternak'!Y131+'31.esdm'!Y131+'32.disperindag'!Y131+'33.setda'!Y131+'34.setwan'!Y131+'35.inspektorat'!Y131+'36.bappeda'!Y131+'37.bppd'!Y131+'38.bpkad'!Y131+'39.bkd'!Y131+'40.bpsdm'!Y131+'41.penghubung'!Y131+'42.SKPKD'!Y131</f>
        <v>0</v>
      </c>
      <c r="Z131" s="54">
        <f>'1. dikbud'!Z131+'2. dinkes'!Z131+'3. moewardi'!Z131+'4. margono'!Z131+'5. tugurejo'!Z131+'6. kelet'!Z131+'7. amino'!Z131+'8. rsjdska'!Z131+'9. rsjdklaten'!Z131+'10.binamarga'!Z131+'11.psda'!Z131+'12.peraskim'!Z131+'13.satpol'!Z131+'14.kesbangpol'!Z131+'15.dinsos'!Z131+'16.bpbd'!Z131+'17.nakertran'!Z131+'18.dp3akab'!Z131+'19.dlhk'!Z131+'20.dkp'!Z131+'21.permades'!Z131+'22.dishub'!Z131+'23.kominfo'!Z131+'24.dinkop'!Z131+'25.dpmdptsp'!Z131+'26.dinpora'!Z131+'27.arpus'!Z131+'28.dinlutkan'!Z131+'29.distanbun'!Z131+'30.ternak'!Z131+'31.esdm'!Z131+'32.disperindag'!Z131+'33.setda'!Z131+'34.setwan'!Z131+'35.inspektorat'!Z131+'36.bappeda'!Z131+'37.bppd'!Z131+'38.bpkad'!Z131+'39.bkd'!Z131+'40.bpsdm'!Z131+'41.penghubung'!Z131+'42.SKPKD'!Z131</f>
        <v>0</v>
      </c>
      <c r="AA131" s="54">
        <f>'1. dikbud'!AA131+'2. dinkes'!AA131+'3. moewardi'!AA131+'4. margono'!AA131+'5. tugurejo'!AA131+'6. kelet'!AA131+'7. amino'!AA131+'8. rsjdska'!AA131+'9. rsjdklaten'!AA131+'10.binamarga'!AA131+'11.psda'!AA131+'12.peraskim'!AA131+'13.satpol'!AA131+'14.kesbangpol'!AA131+'15.dinsos'!AA131+'16.bpbd'!AA131+'17.nakertran'!AA131+'18.dp3akab'!AA131+'19.dlhk'!AA131+'20.dkp'!AA131+'21.permades'!AA131+'22.dishub'!AA131+'23.kominfo'!AA131+'24.dinkop'!AA131+'25.dpmdptsp'!AA131+'26.dinpora'!AA131+'27.arpus'!AA131+'28.dinlutkan'!AA131+'29.distanbun'!AA131+'30.ternak'!AA131+'31.esdm'!AA131+'32.disperindag'!AA131+'33.setda'!AA131+'34.setwan'!AA131+'35.inspektorat'!AA131+'36.bappeda'!AA131+'37.bppd'!AA131+'38.bpkad'!AA131+'39.bkd'!AA131+'40.bpsdm'!AA131+'41.penghubung'!AA131+'42.SKPKD'!AA131</f>
        <v>0</v>
      </c>
      <c r="AB131" s="54">
        <f>'1. dikbud'!AB131+'2. dinkes'!AB131+'3. moewardi'!AB131+'4. margono'!AB131+'5. tugurejo'!AB131+'6. kelet'!AB131+'7. amino'!AB131+'8. rsjdska'!AB131+'9. rsjdklaten'!AB131+'10.binamarga'!AB131+'11.psda'!AB131+'12.peraskim'!AB131+'13.satpol'!AB131+'14.kesbangpol'!AB131+'15.dinsos'!AB131+'16.bpbd'!AB131+'17.nakertran'!AB131+'18.dp3akab'!AB131+'19.dlhk'!AB131+'20.dkp'!AB131+'21.permades'!AB131+'22.dishub'!AB131+'23.kominfo'!AB131+'24.dinkop'!AB131+'25.dpmdptsp'!AB131+'26.dinpora'!AB131+'27.arpus'!AB131+'28.dinlutkan'!AB131+'29.distanbun'!AB131+'30.ternak'!AB131+'31.esdm'!AB131+'32.disperindag'!AB131+'33.setda'!AB131+'34.setwan'!AB131+'35.inspektorat'!AB131+'36.bappeda'!AB131+'37.bppd'!AB131+'38.bpkad'!AB131+'39.bkd'!AB131+'40.bpsdm'!AB131+'41.penghubung'!AB131+'42.SKPKD'!AB131</f>
        <v>0</v>
      </c>
      <c r="AC131" s="54">
        <f>'1. dikbud'!AC131+'2. dinkes'!AC131+'3. moewardi'!AC131+'4. margono'!AC131+'5. tugurejo'!AC131+'6. kelet'!AC131+'7. amino'!AC131+'8. rsjdska'!AC131+'9. rsjdklaten'!AC131+'10.binamarga'!AC131+'11.psda'!AC131+'12.peraskim'!AC131+'13.satpol'!AC131+'14.kesbangpol'!AC131+'15.dinsos'!AC131+'16.bpbd'!AC131+'17.nakertran'!AC131+'18.dp3akab'!AC131+'19.dlhk'!AC131+'20.dkp'!AC131+'21.permades'!AC131+'22.dishub'!AC131+'23.kominfo'!AC131+'24.dinkop'!AC131+'25.dpmdptsp'!AC131+'26.dinpora'!AC131+'27.arpus'!AC131+'28.dinlutkan'!AC131+'29.distanbun'!AC131+'30.ternak'!AC131+'31.esdm'!AC131+'32.disperindag'!AC131+'33.setda'!AC131+'34.setwan'!AC131+'35.inspektorat'!AC131+'36.bappeda'!AC131+'37.bppd'!AC131+'38.bpkad'!AC131+'39.bkd'!AC131+'40.bpsdm'!AC131+'41.penghubung'!AC131+'42.SKPKD'!AC131</f>
        <v>0</v>
      </c>
      <c r="AD131" s="54">
        <f>'1. dikbud'!AD131+'2. dinkes'!AD131+'3. moewardi'!AD131+'4. margono'!AD131+'5. tugurejo'!AD131+'6. kelet'!AD131+'7. amino'!AD131+'8. rsjdska'!AD131+'9. rsjdklaten'!AD131+'10.binamarga'!AD131+'11.psda'!AD131+'12.peraskim'!AD131+'13.satpol'!AD131+'14.kesbangpol'!AD131+'15.dinsos'!AD131+'16.bpbd'!AD131+'17.nakertran'!AD131+'18.dp3akab'!AD131+'19.dlhk'!AD131+'20.dkp'!AD131+'21.permades'!AD131+'22.dishub'!AD131+'23.kominfo'!AD131+'24.dinkop'!AD131+'25.dpmdptsp'!AD131+'26.dinpora'!AD131+'27.arpus'!AD131+'28.dinlutkan'!AD131+'29.distanbun'!AD131+'30.ternak'!AD131+'31.esdm'!AD131+'32.disperindag'!AD131+'33.setda'!AD131+'34.setwan'!AD131+'35.inspektorat'!AD131+'36.bappeda'!AD131+'37.bppd'!AD131+'38.bpkad'!AD131+'39.bkd'!AD131+'40.bpsdm'!AD131+'41.penghubung'!AD131+'42.SKPKD'!AD131</f>
        <v>0</v>
      </c>
      <c r="AE131" s="54">
        <f>'1. dikbud'!AE131+'2. dinkes'!AE131+'3. moewardi'!AE131+'4. margono'!AE131+'5. tugurejo'!AE131+'6. kelet'!AE131+'7. amino'!AE131+'8. rsjdska'!AE131+'9. rsjdklaten'!AE131+'10.binamarga'!AE131+'11.psda'!AE131+'12.peraskim'!AE131+'13.satpol'!AE131+'14.kesbangpol'!AE131+'15.dinsos'!AE131+'16.bpbd'!AE131+'17.nakertran'!AE131+'18.dp3akab'!AE131+'19.dlhk'!AE131+'20.dkp'!AE131+'21.permades'!AE131+'22.dishub'!AE131+'23.kominfo'!AE131+'24.dinkop'!AE131+'25.dpmdptsp'!AE131+'26.dinpora'!AE131+'27.arpus'!AE131+'28.dinlutkan'!AE131+'29.distanbun'!AE131+'30.ternak'!AE131+'31.esdm'!AE131+'32.disperindag'!AE131+'33.setda'!AE131+'34.setwan'!AE131+'35.inspektorat'!AE131+'36.bappeda'!AE131+'37.bppd'!AE131+'38.bpkad'!AE131+'39.bkd'!AE131+'40.bpsdm'!AE131+'41.penghubung'!AE131+'42.SKPKD'!AE131</f>
        <v>1142</v>
      </c>
      <c r="AF131" s="54">
        <f>'1. dikbud'!AF131+'2. dinkes'!AF131+'3. moewardi'!AF131+'4. margono'!AF131+'5. tugurejo'!AF131+'6. kelet'!AF131+'7. amino'!AF131+'8. rsjdska'!AF131+'9. rsjdklaten'!AF131+'10.binamarga'!AF131+'11.psda'!AF131+'12.peraskim'!AF131+'13.satpol'!AF131+'14.kesbangpol'!AF131+'15.dinsos'!AF131+'16.bpbd'!AF131+'17.nakertran'!AF131+'18.dp3akab'!AF131+'19.dlhk'!AF131+'20.dkp'!AF131+'21.permades'!AF131+'22.dishub'!AF131+'23.kominfo'!AF131+'24.dinkop'!AF131+'25.dpmdptsp'!AF131+'26.dinpora'!AF131+'27.arpus'!AF131+'28.dinlutkan'!AF131+'29.distanbun'!AF131+'30.ternak'!AF131+'31.esdm'!AF131+'32.disperindag'!AF131+'33.setda'!AF131+'34.setwan'!AF131+'35.inspektorat'!AF131+'36.bappeda'!AF131+'37.bppd'!AF131+'38.bpkad'!AF131+'39.bkd'!AF131+'40.bpsdm'!AF131+'41.penghubung'!AF131+'42.SKPKD'!AF131</f>
        <v>180860310</v>
      </c>
    </row>
    <row r="132" spans="1:32" s="262" customFormat="1" ht="13.9" customHeight="1">
      <c r="A132" s="265" t="s">
        <v>342</v>
      </c>
      <c r="B132" s="242" t="s">
        <v>240</v>
      </c>
      <c r="C132" s="54">
        <f>'1. dikbud'!C132+'2. dinkes'!C132+'3. moewardi'!C132+'4. margono'!C132+'5. tugurejo'!C132+'6. kelet'!C132+'7. amino'!C132+'8. rsjdska'!C132+'9. rsjdklaten'!C132+'10.binamarga'!C132+'11.psda'!C132+'12.peraskim'!C132+'13.satpol'!C132+'14.kesbangpol'!C132+'15.dinsos'!C132+'16.bpbd'!C132+'17.nakertran'!C132+'18.dp3akab'!C132+'19.dlhk'!C132+'20.dkp'!C132+'21.permades'!C132+'22.dishub'!C132+'23.kominfo'!C132+'24.dinkop'!C132+'25.dpmdptsp'!C132+'26.dinpora'!C132+'27.arpus'!C132+'28.dinlutkan'!C132+'29.distanbun'!C132+'30.ternak'!C132+'31.esdm'!C132+'32.disperindag'!C132+'33.setda'!C132+'34.setwan'!C132+'35.inspektorat'!C132+'36.bappeda'!C132+'37.bppd'!C132+'38.bpkad'!C132+'39.bkd'!C132+'40.bpsdm'!C132+'41.penghubung'!C132+'42.SKPKD'!C132</f>
        <v>474</v>
      </c>
      <c r="D132" s="54">
        <f>'1. dikbud'!D132+'2. dinkes'!D132+'3. moewardi'!D132+'4. margono'!D132+'5. tugurejo'!D132+'6. kelet'!D132+'7. amino'!D132+'8. rsjdska'!D132+'9. rsjdklaten'!D132+'10.binamarga'!D132+'11.psda'!D132+'12.peraskim'!D132+'13.satpol'!D132+'14.kesbangpol'!D132+'15.dinsos'!D132+'16.bpbd'!D132+'17.nakertran'!D132+'18.dp3akab'!D132+'19.dlhk'!D132+'20.dkp'!D132+'21.permades'!D132+'22.dishub'!D132+'23.kominfo'!D132+'24.dinkop'!D132+'25.dpmdptsp'!D132+'26.dinpora'!D132+'27.arpus'!D132+'28.dinlutkan'!D132+'29.distanbun'!D132+'30.ternak'!D132+'31.esdm'!D132+'32.disperindag'!D132+'33.setda'!D132+'34.setwan'!D132+'35.inspektorat'!D132+'36.bappeda'!D132+'37.bppd'!D132+'38.bpkad'!D132+'39.bkd'!D132+'40.bpsdm'!D132+'41.penghubung'!D132+'42.SKPKD'!D132</f>
        <v>4153099795</v>
      </c>
      <c r="E132" s="54">
        <f>'1. dikbud'!E132+'2. dinkes'!E132+'3. moewardi'!E132+'4. margono'!E132+'5. tugurejo'!E132+'6. kelet'!E132+'7. amino'!E132+'8. rsjdska'!E132+'9. rsjdklaten'!E132+'10.binamarga'!E132+'11.psda'!E132+'12.peraskim'!E132+'13.satpol'!E132+'14.kesbangpol'!E132+'15.dinsos'!E132+'16.bpbd'!E132+'17.nakertran'!E132+'18.dp3akab'!E132+'19.dlhk'!E132+'20.dkp'!E132+'21.permades'!E132+'22.dishub'!E132+'23.kominfo'!E132+'24.dinkop'!E132+'25.dpmdptsp'!E132+'26.dinpora'!E132+'27.arpus'!E132+'28.dinlutkan'!E132+'29.distanbun'!E132+'30.ternak'!E132+'31.esdm'!E132+'32.disperindag'!E132+'33.setda'!E132+'34.setwan'!E132+'35.inspektorat'!E132+'36.bappeda'!E132+'37.bppd'!E132+'38.bpkad'!E132+'39.bkd'!E132+'40.bpsdm'!E132+'41.penghubung'!E132+'42.SKPKD'!E132</f>
        <v>0</v>
      </c>
      <c r="F132" s="54">
        <f>'1. dikbud'!F132+'2. dinkes'!F132+'3. moewardi'!F132+'4. margono'!F132+'5. tugurejo'!F132+'6. kelet'!F132+'7. amino'!F132+'8. rsjdska'!F132+'9. rsjdklaten'!F132+'10.binamarga'!F132+'11.psda'!F132+'12.peraskim'!F132+'13.satpol'!F132+'14.kesbangpol'!F132+'15.dinsos'!F132+'16.bpbd'!F132+'17.nakertran'!F132+'18.dp3akab'!F132+'19.dlhk'!F132+'20.dkp'!F132+'21.permades'!F132+'22.dishub'!F132+'23.kominfo'!F132+'24.dinkop'!F132+'25.dpmdptsp'!F132+'26.dinpora'!F132+'27.arpus'!F132+'28.dinlutkan'!F132+'29.distanbun'!F132+'30.ternak'!F132+'31.esdm'!F132+'32.disperindag'!F132+'33.setda'!F132+'34.setwan'!F132+'35.inspektorat'!F132+'36.bappeda'!F132+'37.bppd'!F132+'38.bpkad'!F132+'39.bkd'!F132+'40.bpsdm'!F132+'41.penghubung'!F132+'42.SKPKD'!F132</f>
        <v>0</v>
      </c>
      <c r="G132" s="54">
        <f>'1. dikbud'!G132+'2. dinkes'!G132+'3. moewardi'!G132+'4. margono'!G132+'5. tugurejo'!G132+'6. kelet'!G132+'7. amino'!G132+'8. rsjdska'!G132+'9. rsjdklaten'!G132+'10.binamarga'!G132+'11.psda'!G132+'12.peraskim'!G132+'13.satpol'!G132+'14.kesbangpol'!G132+'15.dinsos'!G132+'16.bpbd'!G132+'17.nakertran'!G132+'18.dp3akab'!G132+'19.dlhk'!G132+'20.dkp'!G132+'21.permades'!G132+'22.dishub'!G132+'23.kominfo'!G132+'24.dinkop'!G132+'25.dpmdptsp'!G132+'26.dinpora'!G132+'27.arpus'!G132+'28.dinlutkan'!G132+'29.distanbun'!G132+'30.ternak'!G132+'31.esdm'!G132+'32.disperindag'!G132+'33.setda'!G132+'34.setwan'!G132+'35.inspektorat'!G132+'36.bappeda'!G132+'37.bppd'!G132+'38.bpkad'!G132+'39.bkd'!G132+'40.bpsdm'!G132+'41.penghubung'!G132+'42.SKPKD'!G132</f>
        <v>0</v>
      </c>
      <c r="H132" s="54">
        <f>'1. dikbud'!H132+'2. dinkes'!H132+'3. moewardi'!H132+'4. margono'!H132+'5. tugurejo'!H132+'6. kelet'!H132+'7. amino'!H132+'8. rsjdska'!H132+'9. rsjdklaten'!H132+'10.binamarga'!H132+'11.psda'!H132+'12.peraskim'!H132+'13.satpol'!H132+'14.kesbangpol'!H132+'15.dinsos'!H132+'16.bpbd'!H132+'17.nakertran'!H132+'18.dp3akab'!H132+'19.dlhk'!H132+'20.dkp'!H132+'21.permades'!H132+'22.dishub'!H132+'23.kominfo'!H132+'24.dinkop'!H132+'25.dpmdptsp'!H132+'26.dinpora'!H132+'27.arpus'!H132+'28.dinlutkan'!H132+'29.distanbun'!H132+'30.ternak'!H132+'31.esdm'!H132+'32.disperindag'!H132+'33.setda'!H132+'34.setwan'!H132+'35.inspektorat'!H132+'36.bappeda'!H132+'37.bppd'!H132+'38.bpkad'!H132+'39.bkd'!H132+'40.bpsdm'!H132+'41.penghubung'!H132+'42.SKPKD'!H132</f>
        <v>0</v>
      </c>
      <c r="I132" s="54">
        <f>'1. dikbud'!I132+'2. dinkes'!I132+'3. moewardi'!I132+'4. margono'!I132+'5. tugurejo'!I132+'6. kelet'!I132+'7. amino'!I132+'8. rsjdska'!I132+'9. rsjdklaten'!I132+'10.binamarga'!I132+'11.psda'!I132+'12.peraskim'!I132+'13.satpol'!I132+'14.kesbangpol'!I132+'15.dinsos'!I132+'16.bpbd'!I132+'17.nakertran'!I132+'18.dp3akab'!I132+'19.dlhk'!I132+'20.dkp'!I132+'21.permades'!I132+'22.dishub'!I132+'23.kominfo'!I132+'24.dinkop'!I132+'25.dpmdptsp'!I132+'26.dinpora'!I132+'27.arpus'!I132+'28.dinlutkan'!I132+'29.distanbun'!I132+'30.ternak'!I132+'31.esdm'!I132+'32.disperindag'!I132+'33.setda'!I132+'34.setwan'!I132+'35.inspektorat'!I132+'36.bappeda'!I132+'37.bppd'!I132+'38.bpkad'!I132+'39.bkd'!I132+'40.bpsdm'!I132+'41.penghubung'!I132+'42.SKPKD'!I132</f>
        <v>0</v>
      </c>
      <c r="J132" s="54">
        <f>'1. dikbud'!J132+'2. dinkes'!J132+'3. moewardi'!J132+'4. margono'!J132+'5. tugurejo'!J132+'6. kelet'!J132+'7. amino'!J132+'8. rsjdska'!J132+'9. rsjdklaten'!J132+'10.binamarga'!J132+'11.psda'!J132+'12.peraskim'!J132+'13.satpol'!J132+'14.kesbangpol'!J132+'15.dinsos'!J132+'16.bpbd'!J132+'17.nakertran'!J132+'18.dp3akab'!J132+'19.dlhk'!J132+'20.dkp'!J132+'21.permades'!J132+'22.dishub'!J132+'23.kominfo'!J132+'24.dinkop'!J132+'25.dpmdptsp'!J132+'26.dinpora'!J132+'27.arpus'!J132+'28.dinlutkan'!J132+'29.distanbun'!J132+'30.ternak'!J132+'31.esdm'!J132+'32.disperindag'!J132+'33.setda'!J132+'34.setwan'!J132+'35.inspektorat'!J132+'36.bappeda'!J132+'37.bppd'!J132+'38.bpkad'!J132+'39.bkd'!J132+'40.bpsdm'!J132+'41.penghubung'!J132+'42.SKPKD'!J132</f>
        <v>0</v>
      </c>
      <c r="K132" s="54">
        <f>'1. dikbud'!K132+'2. dinkes'!K132+'3. moewardi'!K132+'4. margono'!K132+'5. tugurejo'!K132+'6. kelet'!K132+'7. amino'!K132+'8. rsjdska'!K132+'9. rsjdklaten'!K132+'10.binamarga'!K132+'11.psda'!K132+'12.peraskim'!K132+'13.satpol'!K132+'14.kesbangpol'!K132+'15.dinsos'!K132+'16.bpbd'!K132+'17.nakertran'!K132+'18.dp3akab'!K132+'19.dlhk'!K132+'20.dkp'!K132+'21.permades'!K132+'22.dishub'!K132+'23.kominfo'!K132+'24.dinkop'!K132+'25.dpmdptsp'!K132+'26.dinpora'!K132+'27.arpus'!K132+'28.dinlutkan'!K132+'29.distanbun'!K132+'30.ternak'!K132+'31.esdm'!K132+'32.disperindag'!K132+'33.setda'!K132+'34.setwan'!K132+'35.inspektorat'!K132+'36.bappeda'!K132+'37.bppd'!K132+'38.bpkad'!K132+'39.bkd'!K132+'40.bpsdm'!K132+'41.penghubung'!K132+'42.SKPKD'!K132</f>
        <v>220</v>
      </c>
      <c r="L132" s="54">
        <f>'1. dikbud'!L132+'2. dinkes'!L132+'3. moewardi'!L132+'4. margono'!L132+'5. tugurejo'!L132+'6. kelet'!L132+'7. amino'!L132+'8. rsjdska'!L132+'9. rsjdklaten'!L132+'10.binamarga'!L132+'11.psda'!L132+'12.peraskim'!L132+'13.satpol'!L132+'14.kesbangpol'!L132+'15.dinsos'!L132+'16.bpbd'!L132+'17.nakertran'!L132+'18.dp3akab'!L132+'19.dlhk'!L132+'20.dkp'!L132+'21.permades'!L132+'22.dishub'!L132+'23.kominfo'!L132+'24.dinkop'!L132+'25.dpmdptsp'!L132+'26.dinpora'!L132+'27.arpus'!L132+'28.dinlutkan'!L132+'29.distanbun'!L132+'30.ternak'!L132+'31.esdm'!L132+'32.disperindag'!L132+'33.setda'!L132+'34.setwan'!L132+'35.inspektorat'!L132+'36.bappeda'!L132+'37.bppd'!L132+'38.bpkad'!L132+'39.bkd'!L132+'40.bpsdm'!L132+'41.penghubung'!L132+'42.SKPKD'!L132</f>
        <v>2589037737</v>
      </c>
      <c r="M132" s="54">
        <f>'1. dikbud'!M132+'2. dinkes'!M132+'3. moewardi'!M132+'4. margono'!M132+'5. tugurejo'!M132+'6. kelet'!M132+'7. amino'!M132+'8. rsjdska'!M132+'9. rsjdklaten'!M132+'10.binamarga'!M132+'11.psda'!M132+'12.peraskim'!M132+'13.satpol'!M132+'14.kesbangpol'!M132+'15.dinsos'!M132+'16.bpbd'!M132+'17.nakertran'!M132+'18.dp3akab'!M132+'19.dlhk'!M132+'20.dkp'!M132+'21.permades'!M132+'22.dishub'!M132+'23.kominfo'!M132+'24.dinkop'!M132+'25.dpmdptsp'!M132+'26.dinpora'!M132+'27.arpus'!M132+'28.dinlutkan'!M132+'29.distanbun'!M132+'30.ternak'!M132+'31.esdm'!M132+'32.disperindag'!M132+'33.setda'!M132+'34.setwan'!M132+'35.inspektorat'!M132+'36.bappeda'!M132+'37.bppd'!M132+'38.bpkad'!M132+'39.bkd'!M132+'40.bpsdm'!M132+'41.penghubung'!M132+'42.SKPKD'!M132</f>
        <v>0</v>
      </c>
      <c r="N132" s="54">
        <f>'1. dikbud'!N132+'2. dinkes'!N132+'3. moewardi'!N132+'4. margono'!N132+'5. tugurejo'!N132+'6. kelet'!N132+'7. amino'!N132+'8. rsjdska'!N132+'9. rsjdklaten'!N132+'10.binamarga'!N132+'11.psda'!N132+'12.peraskim'!N132+'13.satpol'!N132+'14.kesbangpol'!N132+'15.dinsos'!N132+'16.bpbd'!N132+'17.nakertran'!N132+'18.dp3akab'!N132+'19.dlhk'!N132+'20.dkp'!N132+'21.permades'!N132+'22.dishub'!N132+'23.kominfo'!N132+'24.dinkop'!N132+'25.dpmdptsp'!N132+'26.dinpora'!N132+'27.arpus'!N132+'28.dinlutkan'!N132+'29.distanbun'!N132+'30.ternak'!N132+'31.esdm'!N132+'32.disperindag'!N132+'33.setda'!N132+'34.setwan'!N132+'35.inspektorat'!N132+'36.bappeda'!N132+'37.bppd'!N132+'38.bpkad'!N132+'39.bkd'!N132+'40.bpsdm'!N132+'41.penghubung'!N132+'42.SKPKD'!N132</f>
        <v>0</v>
      </c>
      <c r="O132" s="54">
        <f>'1. dikbud'!O132+'2. dinkes'!O132+'3. moewardi'!O132+'4. margono'!O132+'5. tugurejo'!O132+'6. kelet'!O132+'7. amino'!O132+'8. rsjdska'!O132+'9. rsjdklaten'!O132+'10.binamarga'!O132+'11.psda'!O132+'12.peraskim'!O132+'13.satpol'!O132+'14.kesbangpol'!O132+'15.dinsos'!O132+'16.bpbd'!O132+'17.nakertran'!O132+'18.dp3akab'!O132+'19.dlhk'!O132+'20.dkp'!O132+'21.permades'!O132+'22.dishub'!O132+'23.kominfo'!O132+'24.dinkop'!O132+'25.dpmdptsp'!O132+'26.dinpora'!O132+'27.arpus'!O132+'28.dinlutkan'!O132+'29.distanbun'!O132+'30.ternak'!O132+'31.esdm'!O132+'32.disperindag'!O132+'33.setda'!O132+'34.setwan'!O132+'35.inspektorat'!O132+'36.bappeda'!O132+'37.bppd'!O132+'38.bpkad'!O132+'39.bkd'!O132+'40.bpsdm'!O132+'41.penghubung'!O132+'42.SKPKD'!O132</f>
        <v>220</v>
      </c>
      <c r="P132" s="54">
        <f>'1. dikbud'!P132+'2. dinkes'!P132+'3. moewardi'!P132+'4. margono'!P132+'5. tugurejo'!P132+'6. kelet'!P132+'7. amino'!P132+'8. rsjdska'!P132+'9. rsjdklaten'!P132+'10.binamarga'!P132+'11.psda'!P132+'12.peraskim'!P132+'13.satpol'!P132+'14.kesbangpol'!P132+'15.dinsos'!P132+'16.bpbd'!P132+'17.nakertran'!P132+'18.dp3akab'!P132+'19.dlhk'!P132+'20.dkp'!P132+'21.permades'!P132+'22.dishub'!P132+'23.kominfo'!P132+'24.dinkop'!P132+'25.dpmdptsp'!P132+'26.dinpora'!P132+'27.arpus'!P132+'28.dinlutkan'!P132+'29.distanbun'!P132+'30.ternak'!P132+'31.esdm'!P132+'32.disperindag'!P132+'33.setda'!P132+'34.setwan'!P132+'35.inspektorat'!P132+'36.bappeda'!P132+'37.bppd'!P132+'38.bpkad'!P132+'39.bkd'!P132+'40.bpsdm'!P132+'41.penghubung'!P132+'42.SKPKD'!P132</f>
        <v>2589037737</v>
      </c>
      <c r="Q132" s="54">
        <f>'1. dikbud'!Q132+'2. dinkes'!Q132+'3. moewardi'!Q132+'4. margono'!Q132+'5. tugurejo'!Q132+'6. kelet'!Q132+'7. amino'!Q132+'8. rsjdska'!Q132+'9. rsjdklaten'!Q132+'10.binamarga'!Q132+'11.psda'!Q132+'12.peraskim'!Q132+'13.satpol'!Q132+'14.kesbangpol'!Q132+'15.dinsos'!Q132+'16.bpbd'!Q132+'17.nakertran'!Q132+'18.dp3akab'!Q132+'19.dlhk'!Q132+'20.dkp'!Q132+'21.permades'!Q132+'22.dishub'!Q132+'23.kominfo'!Q132+'24.dinkop'!Q132+'25.dpmdptsp'!Q132+'26.dinpora'!Q132+'27.arpus'!Q132+'28.dinlutkan'!Q132+'29.distanbun'!Q132+'30.ternak'!Q132+'31.esdm'!Q132+'32.disperindag'!Q132+'33.setda'!Q132+'34.setwan'!Q132+'35.inspektorat'!Q132+'36.bappeda'!Q132+'37.bppd'!Q132+'38.bpkad'!Q132+'39.bkd'!Q132+'40.bpsdm'!Q132+'41.penghubung'!Q132+'42.SKPKD'!Q132</f>
        <v>0</v>
      </c>
      <c r="R132" s="54">
        <f>'1. dikbud'!R132+'2. dinkes'!R132+'3. moewardi'!R132+'4. margono'!R132+'5. tugurejo'!R132+'6. kelet'!R132+'7. amino'!R132+'8. rsjdska'!R132+'9. rsjdklaten'!R132+'10.binamarga'!R132+'11.psda'!R132+'12.peraskim'!R132+'13.satpol'!R132+'14.kesbangpol'!R132+'15.dinsos'!R132+'16.bpbd'!R132+'17.nakertran'!R132+'18.dp3akab'!R132+'19.dlhk'!R132+'20.dkp'!R132+'21.permades'!R132+'22.dishub'!R132+'23.kominfo'!R132+'24.dinkop'!R132+'25.dpmdptsp'!R132+'26.dinpora'!R132+'27.arpus'!R132+'28.dinlutkan'!R132+'29.distanbun'!R132+'30.ternak'!R132+'31.esdm'!R132+'32.disperindag'!R132+'33.setda'!R132+'34.setwan'!R132+'35.inspektorat'!R132+'36.bappeda'!R132+'37.bppd'!R132+'38.bpkad'!R132+'39.bkd'!R132+'40.bpsdm'!R132+'41.penghubung'!R132+'42.SKPKD'!R132</f>
        <v>0</v>
      </c>
      <c r="S132" s="54">
        <f>'1. dikbud'!S132+'2. dinkes'!S132+'3. moewardi'!S132+'4. margono'!S132+'5. tugurejo'!S132+'6. kelet'!S132+'7. amino'!S132+'8. rsjdska'!S132+'9. rsjdklaten'!S132+'10.binamarga'!S132+'11.psda'!S132+'12.peraskim'!S132+'13.satpol'!S132+'14.kesbangpol'!S132+'15.dinsos'!S132+'16.bpbd'!S132+'17.nakertran'!S132+'18.dp3akab'!S132+'19.dlhk'!S132+'20.dkp'!S132+'21.permades'!S132+'22.dishub'!S132+'23.kominfo'!S132+'24.dinkop'!S132+'25.dpmdptsp'!S132+'26.dinpora'!S132+'27.arpus'!S132+'28.dinlutkan'!S132+'29.distanbun'!S132+'30.ternak'!S132+'31.esdm'!S132+'32.disperindag'!S132+'33.setda'!S132+'34.setwan'!S132+'35.inspektorat'!S132+'36.bappeda'!S132+'37.bppd'!S132+'38.bpkad'!S132+'39.bkd'!S132+'40.bpsdm'!S132+'41.penghubung'!S132+'42.SKPKD'!S132</f>
        <v>0</v>
      </c>
      <c r="T132" s="54">
        <f>'1. dikbud'!T132+'2. dinkes'!T132+'3. moewardi'!T132+'4. margono'!T132+'5. tugurejo'!T132+'6. kelet'!T132+'7. amino'!T132+'8. rsjdska'!T132+'9. rsjdklaten'!T132+'10.binamarga'!T132+'11.psda'!T132+'12.peraskim'!T132+'13.satpol'!T132+'14.kesbangpol'!T132+'15.dinsos'!T132+'16.bpbd'!T132+'17.nakertran'!T132+'18.dp3akab'!T132+'19.dlhk'!T132+'20.dkp'!T132+'21.permades'!T132+'22.dishub'!T132+'23.kominfo'!T132+'24.dinkop'!T132+'25.dpmdptsp'!T132+'26.dinpora'!T132+'27.arpus'!T132+'28.dinlutkan'!T132+'29.distanbun'!T132+'30.ternak'!T132+'31.esdm'!T132+'32.disperindag'!T132+'33.setda'!T132+'34.setwan'!T132+'35.inspektorat'!T132+'36.bappeda'!T132+'37.bppd'!T132+'38.bpkad'!T132+'39.bkd'!T132+'40.bpsdm'!T132+'41.penghubung'!T132+'42.SKPKD'!T132</f>
        <v>0</v>
      </c>
      <c r="U132" s="54">
        <f>'1. dikbud'!U132+'2. dinkes'!U132+'3. moewardi'!U132+'4. margono'!U132+'5. tugurejo'!U132+'6. kelet'!U132+'7. amino'!U132+'8. rsjdska'!U132+'9. rsjdklaten'!U132+'10.binamarga'!U132+'11.psda'!U132+'12.peraskim'!U132+'13.satpol'!U132+'14.kesbangpol'!U132+'15.dinsos'!U132+'16.bpbd'!U132+'17.nakertran'!U132+'18.dp3akab'!U132+'19.dlhk'!U132+'20.dkp'!U132+'21.permades'!U132+'22.dishub'!U132+'23.kominfo'!U132+'24.dinkop'!U132+'25.dpmdptsp'!U132+'26.dinpora'!U132+'27.arpus'!U132+'28.dinlutkan'!U132+'29.distanbun'!U132+'30.ternak'!U132+'31.esdm'!U132+'32.disperindag'!U132+'33.setda'!U132+'34.setwan'!U132+'35.inspektorat'!U132+'36.bappeda'!U132+'37.bppd'!U132+'38.bpkad'!U132+'39.bkd'!U132+'40.bpsdm'!U132+'41.penghubung'!U132+'42.SKPKD'!U132</f>
        <v>0</v>
      </c>
      <c r="V132" s="54">
        <f>'1. dikbud'!V132+'2. dinkes'!V132+'3. moewardi'!V132+'4. margono'!V132+'5. tugurejo'!V132+'6. kelet'!V132+'7. amino'!V132+'8. rsjdska'!V132+'9. rsjdklaten'!V132+'10.binamarga'!V132+'11.psda'!V132+'12.peraskim'!V132+'13.satpol'!V132+'14.kesbangpol'!V132+'15.dinsos'!V132+'16.bpbd'!V132+'17.nakertran'!V132+'18.dp3akab'!V132+'19.dlhk'!V132+'20.dkp'!V132+'21.permades'!V132+'22.dishub'!V132+'23.kominfo'!V132+'24.dinkop'!V132+'25.dpmdptsp'!V132+'26.dinpora'!V132+'27.arpus'!V132+'28.dinlutkan'!V132+'29.distanbun'!V132+'30.ternak'!V132+'31.esdm'!V132+'32.disperindag'!V132+'33.setda'!V132+'34.setwan'!V132+'35.inspektorat'!V132+'36.bappeda'!V132+'37.bppd'!V132+'38.bpkad'!V132+'39.bkd'!V132+'40.bpsdm'!V132+'41.penghubung'!V132+'42.SKPKD'!V132</f>
        <v>0</v>
      </c>
      <c r="W132" s="54">
        <f>'1. dikbud'!W132+'2. dinkes'!W132+'3. moewardi'!W132+'4. margono'!W132+'5. tugurejo'!W132+'6. kelet'!W132+'7. amino'!W132+'8. rsjdska'!W132+'9. rsjdklaten'!W132+'10.binamarga'!W132+'11.psda'!W132+'12.peraskim'!W132+'13.satpol'!W132+'14.kesbangpol'!W132+'15.dinsos'!W132+'16.bpbd'!W132+'17.nakertran'!W132+'18.dp3akab'!W132+'19.dlhk'!W132+'20.dkp'!W132+'21.permades'!W132+'22.dishub'!W132+'23.kominfo'!W132+'24.dinkop'!W132+'25.dpmdptsp'!W132+'26.dinpora'!W132+'27.arpus'!W132+'28.dinlutkan'!W132+'29.distanbun'!W132+'30.ternak'!W132+'31.esdm'!W132+'32.disperindag'!W132+'33.setda'!W132+'34.setwan'!W132+'35.inspektorat'!W132+'36.bappeda'!W132+'37.bppd'!W132+'38.bpkad'!W132+'39.bkd'!W132+'40.bpsdm'!W132+'41.penghubung'!W132+'42.SKPKD'!W132</f>
        <v>0</v>
      </c>
      <c r="X132" s="54">
        <f>'1. dikbud'!X132+'2. dinkes'!X132+'3. moewardi'!X132+'4. margono'!X132+'5. tugurejo'!X132+'6. kelet'!X132+'7. amino'!X132+'8. rsjdska'!X132+'9. rsjdklaten'!X132+'10.binamarga'!X132+'11.psda'!X132+'12.peraskim'!X132+'13.satpol'!X132+'14.kesbangpol'!X132+'15.dinsos'!X132+'16.bpbd'!X132+'17.nakertran'!X132+'18.dp3akab'!X132+'19.dlhk'!X132+'20.dkp'!X132+'21.permades'!X132+'22.dishub'!X132+'23.kominfo'!X132+'24.dinkop'!X132+'25.dpmdptsp'!X132+'26.dinpora'!X132+'27.arpus'!X132+'28.dinlutkan'!X132+'29.distanbun'!X132+'30.ternak'!X132+'31.esdm'!X132+'32.disperindag'!X132+'33.setda'!X132+'34.setwan'!X132+'35.inspektorat'!X132+'36.bappeda'!X132+'37.bppd'!X132+'38.bpkad'!X132+'39.bkd'!X132+'40.bpsdm'!X132+'41.penghubung'!X132+'42.SKPKD'!X132</f>
        <v>0</v>
      </c>
      <c r="Y132" s="54">
        <f>'1. dikbud'!Y132+'2. dinkes'!Y132+'3. moewardi'!Y132+'4. margono'!Y132+'5. tugurejo'!Y132+'6. kelet'!Y132+'7. amino'!Y132+'8. rsjdska'!Y132+'9. rsjdklaten'!Y132+'10.binamarga'!Y132+'11.psda'!Y132+'12.peraskim'!Y132+'13.satpol'!Y132+'14.kesbangpol'!Y132+'15.dinsos'!Y132+'16.bpbd'!Y132+'17.nakertran'!Y132+'18.dp3akab'!Y132+'19.dlhk'!Y132+'20.dkp'!Y132+'21.permades'!Y132+'22.dishub'!Y132+'23.kominfo'!Y132+'24.dinkop'!Y132+'25.dpmdptsp'!Y132+'26.dinpora'!Y132+'27.arpus'!Y132+'28.dinlutkan'!Y132+'29.distanbun'!Y132+'30.ternak'!Y132+'31.esdm'!Y132+'32.disperindag'!Y132+'33.setda'!Y132+'34.setwan'!Y132+'35.inspektorat'!Y132+'36.bappeda'!Y132+'37.bppd'!Y132+'38.bpkad'!Y132+'39.bkd'!Y132+'40.bpsdm'!Y132+'41.penghubung'!Y132+'42.SKPKD'!Y132</f>
        <v>0</v>
      </c>
      <c r="Z132" s="54">
        <f>'1. dikbud'!Z132+'2. dinkes'!Z132+'3. moewardi'!Z132+'4. margono'!Z132+'5. tugurejo'!Z132+'6. kelet'!Z132+'7. amino'!Z132+'8. rsjdska'!Z132+'9. rsjdklaten'!Z132+'10.binamarga'!Z132+'11.psda'!Z132+'12.peraskim'!Z132+'13.satpol'!Z132+'14.kesbangpol'!Z132+'15.dinsos'!Z132+'16.bpbd'!Z132+'17.nakertran'!Z132+'18.dp3akab'!Z132+'19.dlhk'!Z132+'20.dkp'!Z132+'21.permades'!Z132+'22.dishub'!Z132+'23.kominfo'!Z132+'24.dinkop'!Z132+'25.dpmdptsp'!Z132+'26.dinpora'!Z132+'27.arpus'!Z132+'28.dinlutkan'!Z132+'29.distanbun'!Z132+'30.ternak'!Z132+'31.esdm'!Z132+'32.disperindag'!Z132+'33.setda'!Z132+'34.setwan'!Z132+'35.inspektorat'!Z132+'36.bappeda'!Z132+'37.bppd'!Z132+'38.bpkad'!Z132+'39.bkd'!Z132+'40.bpsdm'!Z132+'41.penghubung'!Z132+'42.SKPKD'!Z132</f>
        <v>0</v>
      </c>
      <c r="AA132" s="54">
        <f>'1. dikbud'!AA132+'2. dinkes'!AA132+'3. moewardi'!AA132+'4. margono'!AA132+'5. tugurejo'!AA132+'6. kelet'!AA132+'7. amino'!AA132+'8. rsjdska'!AA132+'9. rsjdklaten'!AA132+'10.binamarga'!AA132+'11.psda'!AA132+'12.peraskim'!AA132+'13.satpol'!AA132+'14.kesbangpol'!AA132+'15.dinsos'!AA132+'16.bpbd'!AA132+'17.nakertran'!AA132+'18.dp3akab'!AA132+'19.dlhk'!AA132+'20.dkp'!AA132+'21.permades'!AA132+'22.dishub'!AA132+'23.kominfo'!AA132+'24.dinkop'!AA132+'25.dpmdptsp'!AA132+'26.dinpora'!AA132+'27.arpus'!AA132+'28.dinlutkan'!AA132+'29.distanbun'!AA132+'30.ternak'!AA132+'31.esdm'!AA132+'32.disperindag'!AA132+'33.setda'!AA132+'34.setwan'!AA132+'35.inspektorat'!AA132+'36.bappeda'!AA132+'37.bppd'!AA132+'38.bpkad'!AA132+'39.bkd'!AA132+'40.bpsdm'!AA132+'41.penghubung'!AA132+'42.SKPKD'!AA132</f>
        <v>25</v>
      </c>
      <c r="AB132" s="54">
        <f>'1. dikbud'!AB132+'2. dinkes'!AB132+'3. moewardi'!AB132+'4. margono'!AB132+'5. tugurejo'!AB132+'6. kelet'!AB132+'7. amino'!AB132+'8. rsjdska'!AB132+'9. rsjdklaten'!AB132+'10.binamarga'!AB132+'11.psda'!AB132+'12.peraskim'!AB132+'13.satpol'!AB132+'14.kesbangpol'!AB132+'15.dinsos'!AB132+'16.bpbd'!AB132+'17.nakertran'!AB132+'18.dp3akab'!AB132+'19.dlhk'!AB132+'20.dkp'!AB132+'21.permades'!AB132+'22.dishub'!AB132+'23.kominfo'!AB132+'24.dinkop'!AB132+'25.dpmdptsp'!AB132+'26.dinpora'!AB132+'27.arpus'!AB132+'28.dinlutkan'!AB132+'29.distanbun'!AB132+'30.ternak'!AB132+'31.esdm'!AB132+'32.disperindag'!AB132+'33.setda'!AB132+'34.setwan'!AB132+'35.inspektorat'!AB132+'36.bappeda'!AB132+'37.bppd'!AB132+'38.bpkad'!AB132+'39.bkd'!AB132+'40.bpsdm'!AB132+'41.penghubung'!AB132+'42.SKPKD'!AB132</f>
        <v>2543080</v>
      </c>
      <c r="AC132" s="54">
        <f>'1. dikbud'!AC132+'2. dinkes'!AC132+'3. moewardi'!AC132+'4. margono'!AC132+'5. tugurejo'!AC132+'6. kelet'!AC132+'7. amino'!AC132+'8. rsjdska'!AC132+'9. rsjdklaten'!AC132+'10.binamarga'!AC132+'11.psda'!AC132+'12.peraskim'!AC132+'13.satpol'!AC132+'14.kesbangpol'!AC132+'15.dinsos'!AC132+'16.bpbd'!AC132+'17.nakertran'!AC132+'18.dp3akab'!AC132+'19.dlhk'!AC132+'20.dkp'!AC132+'21.permades'!AC132+'22.dishub'!AC132+'23.kominfo'!AC132+'24.dinkop'!AC132+'25.dpmdptsp'!AC132+'26.dinpora'!AC132+'27.arpus'!AC132+'28.dinlutkan'!AC132+'29.distanbun'!AC132+'30.ternak'!AC132+'31.esdm'!AC132+'32.disperindag'!AC132+'33.setda'!AC132+'34.setwan'!AC132+'35.inspektorat'!AC132+'36.bappeda'!AC132+'37.bppd'!AC132+'38.bpkad'!AC132+'39.bkd'!AC132+'40.bpsdm'!AC132+'41.penghubung'!AC132+'42.SKPKD'!AC132</f>
        <v>25</v>
      </c>
      <c r="AD132" s="54">
        <f>'1. dikbud'!AD132+'2. dinkes'!AD132+'3. moewardi'!AD132+'4. margono'!AD132+'5. tugurejo'!AD132+'6. kelet'!AD132+'7. amino'!AD132+'8. rsjdska'!AD132+'9. rsjdklaten'!AD132+'10.binamarga'!AD132+'11.psda'!AD132+'12.peraskim'!AD132+'13.satpol'!AD132+'14.kesbangpol'!AD132+'15.dinsos'!AD132+'16.bpbd'!AD132+'17.nakertran'!AD132+'18.dp3akab'!AD132+'19.dlhk'!AD132+'20.dkp'!AD132+'21.permades'!AD132+'22.dishub'!AD132+'23.kominfo'!AD132+'24.dinkop'!AD132+'25.dpmdptsp'!AD132+'26.dinpora'!AD132+'27.arpus'!AD132+'28.dinlutkan'!AD132+'29.distanbun'!AD132+'30.ternak'!AD132+'31.esdm'!AD132+'32.disperindag'!AD132+'33.setda'!AD132+'34.setwan'!AD132+'35.inspektorat'!AD132+'36.bappeda'!AD132+'37.bppd'!AD132+'38.bpkad'!AD132+'39.bkd'!AD132+'40.bpsdm'!AD132+'41.penghubung'!AD132+'42.SKPKD'!AD132</f>
        <v>2543080</v>
      </c>
      <c r="AE132" s="54">
        <f>'1. dikbud'!AE132+'2. dinkes'!AE132+'3. moewardi'!AE132+'4. margono'!AE132+'5. tugurejo'!AE132+'6. kelet'!AE132+'7. amino'!AE132+'8. rsjdska'!AE132+'9. rsjdklaten'!AE132+'10.binamarga'!AE132+'11.psda'!AE132+'12.peraskim'!AE132+'13.satpol'!AE132+'14.kesbangpol'!AE132+'15.dinsos'!AE132+'16.bpbd'!AE132+'17.nakertran'!AE132+'18.dp3akab'!AE132+'19.dlhk'!AE132+'20.dkp'!AE132+'21.permades'!AE132+'22.dishub'!AE132+'23.kominfo'!AE132+'24.dinkop'!AE132+'25.dpmdptsp'!AE132+'26.dinpora'!AE132+'27.arpus'!AE132+'28.dinlutkan'!AE132+'29.distanbun'!AE132+'30.ternak'!AE132+'31.esdm'!AE132+'32.disperindag'!AE132+'33.setda'!AE132+'34.setwan'!AE132+'35.inspektorat'!AE132+'36.bappeda'!AE132+'37.bppd'!AE132+'38.bpkad'!AE132+'39.bkd'!AE132+'40.bpsdm'!AE132+'41.penghubung'!AE132+'42.SKPKD'!AE132</f>
        <v>669</v>
      </c>
      <c r="AF132" s="54">
        <f>'1. dikbud'!AF132+'2. dinkes'!AF132+'3. moewardi'!AF132+'4. margono'!AF132+'5. tugurejo'!AF132+'6. kelet'!AF132+'7. amino'!AF132+'8. rsjdska'!AF132+'9. rsjdklaten'!AF132+'10.binamarga'!AF132+'11.psda'!AF132+'12.peraskim'!AF132+'13.satpol'!AF132+'14.kesbangpol'!AF132+'15.dinsos'!AF132+'16.bpbd'!AF132+'17.nakertran'!AF132+'18.dp3akab'!AF132+'19.dlhk'!AF132+'20.dkp'!AF132+'21.permades'!AF132+'22.dishub'!AF132+'23.kominfo'!AF132+'24.dinkop'!AF132+'25.dpmdptsp'!AF132+'26.dinpora'!AF132+'27.arpus'!AF132+'28.dinlutkan'!AF132+'29.distanbun'!AF132+'30.ternak'!AF132+'31.esdm'!AF132+'32.disperindag'!AF132+'33.setda'!AF132+'34.setwan'!AF132+'35.inspektorat'!AF132+'36.bappeda'!AF132+'37.bppd'!AF132+'38.bpkad'!AF132+'39.bkd'!AF132+'40.bpsdm'!AF132+'41.penghubung'!AF132+'42.SKPKD'!AF132</f>
        <v>6739594452</v>
      </c>
    </row>
    <row r="133" spans="1:32" s="262" customFormat="1" ht="13.9" customHeight="1">
      <c r="A133" s="265" t="s">
        <v>343</v>
      </c>
      <c r="B133" s="242" t="s">
        <v>241</v>
      </c>
      <c r="C133" s="54">
        <f>'1. dikbud'!C133+'2. dinkes'!C133+'3. moewardi'!C133+'4. margono'!C133+'5. tugurejo'!C133+'6. kelet'!C133+'7. amino'!C133+'8. rsjdska'!C133+'9. rsjdklaten'!C133+'10.binamarga'!C133+'11.psda'!C133+'12.peraskim'!C133+'13.satpol'!C133+'14.kesbangpol'!C133+'15.dinsos'!C133+'16.bpbd'!C133+'17.nakertran'!C133+'18.dp3akab'!C133+'19.dlhk'!C133+'20.dkp'!C133+'21.permades'!C133+'22.dishub'!C133+'23.kominfo'!C133+'24.dinkop'!C133+'25.dpmdptsp'!C133+'26.dinpora'!C133+'27.arpus'!C133+'28.dinlutkan'!C133+'29.distanbun'!C133+'30.ternak'!C133+'31.esdm'!C133+'32.disperindag'!C133+'33.setda'!C133+'34.setwan'!C133+'35.inspektorat'!C133+'36.bappeda'!C133+'37.bppd'!C133+'38.bpkad'!C133+'39.bkd'!C133+'40.bpsdm'!C133+'41.penghubung'!C133+'42.SKPKD'!C133</f>
        <v>40</v>
      </c>
      <c r="D133" s="54">
        <f>'1. dikbud'!D133+'2. dinkes'!D133+'3. moewardi'!D133+'4. margono'!D133+'5. tugurejo'!D133+'6. kelet'!D133+'7. amino'!D133+'8. rsjdska'!D133+'9. rsjdklaten'!D133+'10.binamarga'!D133+'11.psda'!D133+'12.peraskim'!D133+'13.satpol'!D133+'14.kesbangpol'!D133+'15.dinsos'!D133+'16.bpbd'!D133+'17.nakertran'!D133+'18.dp3akab'!D133+'19.dlhk'!D133+'20.dkp'!D133+'21.permades'!D133+'22.dishub'!D133+'23.kominfo'!D133+'24.dinkop'!D133+'25.dpmdptsp'!D133+'26.dinpora'!D133+'27.arpus'!D133+'28.dinlutkan'!D133+'29.distanbun'!D133+'30.ternak'!D133+'31.esdm'!D133+'32.disperindag'!D133+'33.setda'!D133+'34.setwan'!D133+'35.inspektorat'!D133+'36.bappeda'!D133+'37.bppd'!D133+'38.bpkad'!D133+'39.bkd'!D133+'40.bpsdm'!D133+'41.penghubung'!D133+'42.SKPKD'!D133</f>
        <v>228332500</v>
      </c>
      <c r="E133" s="54">
        <f>'1. dikbud'!E133+'2. dinkes'!E133+'3. moewardi'!E133+'4. margono'!E133+'5. tugurejo'!E133+'6. kelet'!E133+'7. amino'!E133+'8. rsjdska'!E133+'9. rsjdklaten'!E133+'10.binamarga'!E133+'11.psda'!E133+'12.peraskim'!E133+'13.satpol'!E133+'14.kesbangpol'!E133+'15.dinsos'!E133+'16.bpbd'!E133+'17.nakertran'!E133+'18.dp3akab'!E133+'19.dlhk'!E133+'20.dkp'!E133+'21.permades'!E133+'22.dishub'!E133+'23.kominfo'!E133+'24.dinkop'!E133+'25.dpmdptsp'!E133+'26.dinpora'!E133+'27.arpus'!E133+'28.dinlutkan'!E133+'29.distanbun'!E133+'30.ternak'!E133+'31.esdm'!E133+'32.disperindag'!E133+'33.setda'!E133+'34.setwan'!E133+'35.inspektorat'!E133+'36.bappeda'!E133+'37.bppd'!E133+'38.bpkad'!E133+'39.bkd'!E133+'40.bpsdm'!E133+'41.penghubung'!E133+'42.SKPKD'!E133</f>
        <v>0</v>
      </c>
      <c r="F133" s="54">
        <f>'1. dikbud'!F133+'2. dinkes'!F133+'3. moewardi'!F133+'4. margono'!F133+'5. tugurejo'!F133+'6. kelet'!F133+'7. amino'!F133+'8. rsjdska'!F133+'9. rsjdklaten'!F133+'10.binamarga'!F133+'11.psda'!F133+'12.peraskim'!F133+'13.satpol'!F133+'14.kesbangpol'!F133+'15.dinsos'!F133+'16.bpbd'!F133+'17.nakertran'!F133+'18.dp3akab'!F133+'19.dlhk'!F133+'20.dkp'!F133+'21.permades'!F133+'22.dishub'!F133+'23.kominfo'!F133+'24.dinkop'!F133+'25.dpmdptsp'!F133+'26.dinpora'!F133+'27.arpus'!F133+'28.dinlutkan'!F133+'29.distanbun'!F133+'30.ternak'!F133+'31.esdm'!F133+'32.disperindag'!F133+'33.setda'!F133+'34.setwan'!F133+'35.inspektorat'!F133+'36.bappeda'!F133+'37.bppd'!F133+'38.bpkad'!F133+'39.bkd'!F133+'40.bpsdm'!F133+'41.penghubung'!F133+'42.SKPKD'!F133</f>
        <v>0</v>
      </c>
      <c r="G133" s="54">
        <f>'1. dikbud'!G133+'2. dinkes'!G133+'3. moewardi'!G133+'4. margono'!G133+'5. tugurejo'!G133+'6. kelet'!G133+'7. amino'!G133+'8. rsjdska'!G133+'9. rsjdklaten'!G133+'10.binamarga'!G133+'11.psda'!G133+'12.peraskim'!G133+'13.satpol'!G133+'14.kesbangpol'!G133+'15.dinsos'!G133+'16.bpbd'!G133+'17.nakertran'!G133+'18.dp3akab'!G133+'19.dlhk'!G133+'20.dkp'!G133+'21.permades'!G133+'22.dishub'!G133+'23.kominfo'!G133+'24.dinkop'!G133+'25.dpmdptsp'!G133+'26.dinpora'!G133+'27.arpus'!G133+'28.dinlutkan'!G133+'29.distanbun'!G133+'30.ternak'!G133+'31.esdm'!G133+'32.disperindag'!G133+'33.setda'!G133+'34.setwan'!G133+'35.inspektorat'!G133+'36.bappeda'!G133+'37.bppd'!G133+'38.bpkad'!G133+'39.bkd'!G133+'40.bpsdm'!G133+'41.penghubung'!G133+'42.SKPKD'!G133</f>
        <v>0</v>
      </c>
      <c r="H133" s="54">
        <f>'1. dikbud'!H133+'2. dinkes'!H133+'3. moewardi'!H133+'4. margono'!H133+'5. tugurejo'!H133+'6. kelet'!H133+'7. amino'!H133+'8. rsjdska'!H133+'9. rsjdklaten'!H133+'10.binamarga'!H133+'11.psda'!H133+'12.peraskim'!H133+'13.satpol'!H133+'14.kesbangpol'!H133+'15.dinsos'!H133+'16.bpbd'!H133+'17.nakertran'!H133+'18.dp3akab'!H133+'19.dlhk'!H133+'20.dkp'!H133+'21.permades'!H133+'22.dishub'!H133+'23.kominfo'!H133+'24.dinkop'!H133+'25.dpmdptsp'!H133+'26.dinpora'!H133+'27.arpus'!H133+'28.dinlutkan'!H133+'29.distanbun'!H133+'30.ternak'!H133+'31.esdm'!H133+'32.disperindag'!H133+'33.setda'!H133+'34.setwan'!H133+'35.inspektorat'!H133+'36.bappeda'!H133+'37.bppd'!H133+'38.bpkad'!H133+'39.bkd'!H133+'40.bpsdm'!H133+'41.penghubung'!H133+'42.SKPKD'!H133</f>
        <v>0</v>
      </c>
      <c r="I133" s="54">
        <f>'1. dikbud'!I133+'2. dinkes'!I133+'3. moewardi'!I133+'4. margono'!I133+'5. tugurejo'!I133+'6. kelet'!I133+'7. amino'!I133+'8. rsjdska'!I133+'9. rsjdklaten'!I133+'10.binamarga'!I133+'11.psda'!I133+'12.peraskim'!I133+'13.satpol'!I133+'14.kesbangpol'!I133+'15.dinsos'!I133+'16.bpbd'!I133+'17.nakertran'!I133+'18.dp3akab'!I133+'19.dlhk'!I133+'20.dkp'!I133+'21.permades'!I133+'22.dishub'!I133+'23.kominfo'!I133+'24.dinkop'!I133+'25.dpmdptsp'!I133+'26.dinpora'!I133+'27.arpus'!I133+'28.dinlutkan'!I133+'29.distanbun'!I133+'30.ternak'!I133+'31.esdm'!I133+'32.disperindag'!I133+'33.setda'!I133+'34.setwan'!I133+'35.inspektorat'!I133+'36.bappeda'!I133+'37.bppd'!I133+'38.bpkad'!I133+'39.bkd'!I133+'40.bpsdm'!I133+'41.penghubung'!I133+'42.SKPKD'!I133</f>
        <v>0</v>
      </c>
      <c r="J133" s="54">
        <f>'1. dikbud'!J133+'2. dinkes'!J133+'3. moewardi'!J133+'4. margono'!J133+'5. tugurejo'!J133+'6. kelet'!J133+'7. amino'!J133+'8. rsjdska'!J133+'9. rsjdklaten'!J133+'10.binamarga'!J133+'11.psda'!J133+'12.peraskim'!J133+'13.satpol'!J133+'14.kesbangpol'!J133+'15.dinsos'!J133+'16.bpbd'!J133+'17.nakertran'!J133+'18.dp3akab'!J133+'19.dlhk'!J133+'20.dkp'!J133+'21.permades'!J133+'22.dishub'!J133+'23.kominfo'!J133+'24.dinkop'!J133+'25.dpmdptsp'!J133+'26.dinpora'!J133+'27.arpus'!J133+'28.dinlutkan'!J133+'29.distanbun'!J133+'30.ternak'!J133+'31.esdm'!J133+'32.disperindag'!J133+'33.setda'!J133+'34.setwan'!J133+'35.inspektorat'!J133+'36.bappeda'!J133+'37.bppd'!J133+'38.bpkad'!J133+'39.bkd'!J133+'40.bpsdm'!J133+'41.penghubung'!J133+'42.SKPKD'!J133</f>
        <v>0</v>
      </c>
      <c r="K133" s="54">
        <f>'1. dikbud'!K133+'2. dinkes'!K133+'3. moewardi'!K133+'4. margono'!K133+'5. tugurejo'!K133+'6. kelet'!K133+'7. amino'!K133+'8. rsjdska'!K133+'9. rsjdklaten'!K133+'10.binamarga'!K133+'11.psda'!K133+'12.peraskim'!K133+'13.satpol'!K133+'14.kesbangpol'!K133+'15.dinsos'!K133+'16.bpbd'!K133+'17.nakertran'!K133+'18.dp3akab'!K133+'19.dlhk'!K133+'20.dkp'!K133+'21.permades'!K133+'22.dishub'!K133+'23.kominfo'!K133+'24.dinkop'!K133+'25.dpmdptsp'!K133+'26.dinpora'!K133+'27.arpus'!K133+'28.dinlutkan'!K133+'29.distanbun'!K133+'30.ternak'!K133+'31.esdm'!K133+'32.disperindag'!K133+'33.setda'!K133+'34.setwan'!K133+'35.inspektorat'!K133+'36.bappeda'!K133+'37.bppd'!K133+'38.bpkad'!K133+'39.bkd'!K133+'40.bpsdm'!K133+'41.penghubung'!K133+'42.SKPKD'!K133</f>
        <v>16</v>
      </c>
      <c r="L133" s="54">
        <f>'1. dikbud'!L133+'2. dinkes'!L133+'3. moewardi'!L133+'4. margono'!L133+'5. tugurejo'!L133+'6. kelet'!L133+'7. amino'!L133+'8. rsjdska'!L133+'9. rsjdklaten'!L133+'10.binamarga'!L133+'11.psda'!L133+'12.peraskim'!L133+'13.satpol'!L133+'14.kesbangpol'!L133+'15.dinsos'!L133+'16.bpbd'!L133+'17.nakertran'!L133+'18.dp3akab'!L133+'19.dlhk'!L133+'20.dkp'!L133+'21.permades'!L133+'22.dishub'!L133+'23.kominfo'!L133+'24.dinkop'!L133+'25.dpmdptsp'!L133+'26.dinpora'!L133+'27.arpus'!L133+'28.dinlutkan'!L133+'29.distanbun'!L133+'30.ternak'!L133+'31.esdm'!L133+'32.disperindag'!L133+'33.setda'!L133+'34.setwan'!L133+'35.inspektorat'!L133+'36.bappeda'!L133+'37.bppd'!L133+'38.bpkad'!L133+'39.bkd'!L133+'40.bpsdm'!L133+'41.penghubung'!L133+'42.SKPKD'!L133</f>
        <v>162111547</v>
      </c>
      <c r="M133" s="54">
        <f>'1. dikbud'!M133+'2. dinkes'!M133+'3. moewardi'!M133+'4. margono'!M133+'5. tugurejo'!M133+'6. kelet'!M133+'7. amino'!M133+'8. rsjdska'!M133+'9. rsjdklaten'!M133+'10.binamarga'!M133+'11.psda'!M133+'12.peraskim'!M133+'13.satpol'!M133+'14.kesbangpol'!M133+'15.dinsos'!M133+'16.bpbd'!M133+'17.nakertran'!M133+'18.dp3akab'!M133+'19.dlhk'!M133+'20.dkp'!M133+'21.permades'!M133+'22.dishub'!M133+'23.kominfo'!M133+'24.dinkop'!M133+'25.dpmdptsp'!M133+'26.dinpora'!M133+'27.arpus'!M133+'28.dinlutkan'!M133+'29.distanbun'!M133+'30.ternak'!M133+'31.esdm'!M133+'32.disperindag'!M133+'33.setda'!M133+'34.setwan'!M133+'35.inspektorat'!M133+'36.bappeda'!M133+'37.bppd'!M133+'38.bpkad'!M133+'39.bkd'!M133+'40.bpsdm'!M133+'41.penghubung'!M133+'42.SKPKD'!M133</f>
        <v>0</v>
      </c>
      <c r="N133" s="54">
        <f>'1. dikbud'!N133+'2. dinkes'!N133+'3. moewardi'!N133+'4. margono'!N133+'5. tugurejo'!N133+'6. kelet'!N133+'7. amino'!N133+'8. rsjdska'!N133+'9. rsjdklaten'!N133+'10.binamarga'!N133+'11.psda'!N133+'12.peraskim'!N133+'13.satpol'!N133+'14.kesbangpol'!N133+'15.dinsos'!N133+'16.bpbd'!N133+'17.nakertran'!N133+'18.dp3akab'!N133+'19.dlhk'!N133+'20.dkp'!N133+'21.permades'!N133+'22.dishub'!N133+'23.kominfo'!N133+'24.dinkop'!N133+'25.dpmdptsp'!N133+'26.dinpora'!N133+'27.arpus'!N133+'28.dinlutkan'!N133+'29.distanbun'!N133+'30.ternak'!N133+'31.esdm'!N133+'32.disperindag'!N133+'33.setda'!N133+'34.setwan'!N133+'35.inspektorat'!N133+'36.bappeda'!N133+'37.bppd'!N133+'38.bpkad'!N133+'39.bkd'!N133+'40.bpsdm'!N133+'41.penghubung'!N133+'42.SKPKD'!N133</f>
        <v>0</v>
      </c>
      <c r="O133" s="54">
        <f>'1. dikbud'!O133+'2. dinkes'!O133+'3. moewardi'!O133+'4. margono'!O133+'5. tugurejo'!O133+'6. kelet'!O133+'7. amino'!O133+'8. rsjdska'!O133+'9. rsjdklaten'!O133+'10.binamarga'!O133+'11.psda'!O133+'12.peraskim'!O133+'13.satpol'!O133+'14.kesbangpol'!O133+'15.dinsos'!O133+'16.bpbd'!O133+'17.nakertran'!O133+'18.dp3akab'!O133+'19.dlhk'!O133+'20.dkp'!O133+'21.permades'!O133+'22.dishub'!O133+'23.kominfo'!O133+'24.dinkop'!O133+'25.dpmdptsp'!O133+'26.dinpora'!O133+'27.arpus'!O133+'28.dinlutkan'!O133+'29.distanbun'!O133+'30.ternak'!O133+'31.esdm'!O133+'32.disperindag'!O133+'33.setda'!O133+'34.setwan'!O133+'35.inspektorat'!O133+'36.bappeda'!O133+'37.bppd'!O133+'38.bpkad'!O133+'39.bkd'!O133+'40.bpsdm'!O133+'41.penghubung'!O133+'42.SKPKD'!O133</f>
        <v>16</v>
      </c>
      <c r="P133" s="54">
        <f>'1. dikbud'!P133+'2. dinkes'!P133+'3. moewardi'!P133+'4. margono'!P133+'5. tugurejo'!P133+'6. kelet'!P133+'7. amino'!P133+'8. rsjdska'!P133+'9. rsjdklaten'!P133+'10.binamarga'!P133+'11.psda'!P133+'12.peraskim'!P133+'13.satpol'!P133+'14.kesbangpol'!P133+'15.dinsos'!P133+'16.bpbd'!P133+'17.nakertran'!P133+'18.dp3akab'!P133+'19.dlhk'!P133+'20.dkp'!P133+'21.permades'!P133+'22.dishub'!P133+'23.kominfo'!P133+'24.dinkop'!P133+'25.dpmdptsp'!P133+'26.dinpora'!P133+'27.arpus'!P133+'28.dinlutkan'!P133+'29.distanbun'!P133+'30.ternak'!P133+'31.esdm'!P133+'32.disperindag'!P133+'33.setda'!P133+'34.setwan'!P133+'35.inspektorat'!P133+'36.bappeda'!P133+'37.bppd'!P133+'38.bpkad'!P133+'39.bkd'!P133+'40.bpsdm'!P133+'41.penghubung'!P133+'42.SKPKD'!P133</f>
        <v>162111547</v>
      </c>
      <c r="Q133" s="54">
        <f>'1. dikbud'!Q133+'2. dinkes'!Q133+'3. moewardi'!Q133+'4. margono'!Q133+'5. tugurejo'!Q133+'6. kelet'!Q133+'7. amino'!Q133+'8. rsjdska'!Q133+'9. rsjdklaten'!Q133+'10.binamarga'!Q133+'11.psda'!Q133+'12.peraskim'!Q133+'13.satpol'!Q133+'14.kesbangpol'!Q133+'15.dinsos'!Q133+'16.bpbd'!Q133+'17.nakertran'!Q133+'18.dp3akab'!Q133+'19.dlhk'!Q133+'20.dkp'!Q133+'21.permades'!Q133+'22.dishub'!Q133+'23.kominfo'!Q133+'24.dinkop'!Q133+'25.dpmdptsp'!Q133+'26.dinpora'!Q133+'27.arpus'!Q133+'28.dinlutkan'!Q133+'29.distanbun'!Q133+'30.ternak'!Q133+'31.esdm'!Q133+'32.disperindag'!Q133+'33.setda'!Q133+'34.setwan'!Q133+'35.inspektorat'!Q133+'36.bappeda'!Q133+'37.bppd'!Q133+'38.bpkad'!Q133+'39.bkd'!Q133+'40.bpsdm'!Q133+'41.penghubung'!Q133+'42.SKPKD'!Q133</f>
        <v>0</v>
      </c>
      <c r="R133" s="54">
        <f>'1. dikbud'!R133+'2. dinkes'!R133+'3. moewardi'!R133+'4. margono'!R133+'5. tugurejo'!R133+'6. kelet'!R133+'7. amino'!R133+'8. rsjdska'!R133+'9. rsjdklaten'!R133+'10.binamarga'!R133+'11.psda'!R133+'12.peraskim'!R133+'13.satpol'!R133+'14.kesbangpol'!R133+'15.dinsos'!R133+'16.bpbd'!R133+'17.nakertran'!R133+'18.dp3akab'!R133+'19.dlhk'!R133+'20.dkp'!R133+'21.permades'!R133+'22.dishub'!R133+'23.kominfo'!R133+'24.dinkop'!R133+'25.dpmdptsp'!R133+'26.dinpora'!R133+'27.arpus'!R133+'28.dinlutkan'!R133+'29.distanbun'!R133+'30.ternak'!R133+'31.esdm'!R133+'32.disperindag'!R133+'33.setda'!R133+'34.setwan'!R133+'35.inspektorat'!R133+'36.bappeda'!R133+'37.bppd'!R133+'38.bpkad'!R133+'39.bkd'!R133+'40.bpsdm'!R133+'41.penghubung'!R133+'42.SKPKD'!R133</f>
        <v>0</v>
      </c>
      <c r="S133" s="54">
        <f>'1. dikbud'!S133+'2. dinkes'!S133+'3. moewardi'!S133+'4. margono'!S133+'5. tugurejo'!S133+'6. kelet'!S133+'7. amino'!S133+'8. rsjdska'!S133+'9. rsjdklaten'!S133+'10.binamarga'!S133+'11.psda'!S133+'12.peraskim'!S133+'13.satpol'!S133+'14.kesbangpol'!S133+'15.dinsos'!S133+'16.bpbd'!S133+'17.nakertran'!S133+'18.dp3akab'!S133+'19.dlhk'!S133+'20.dkp'!S133+'21.permades'!S133+'22.dishub'!S133+'23.kominfo'!S133+'24.dinkop'!S133+'25.dpmdptsp'!S133+'26.dinpora'!S133+'27.arpus'!S133+'28.dinlutkan'!S133+'29.distanbun'!S133+'30.ternak'!S133+'31.esdm'!S133+'32.disperindag'!S133+'33.setda'!S133+'34.setwan'!S133+'35.inspektorat'!S133+'36.bappeda'!S133+'37.bppd'!S133+'38.bpkad'!S133+'39.bkd'!S133+'40.bpsdm'!S133+'41.penghubung'!S133+'42.SKPKD'!S133</f>
        <v>0</v>
      </c>
      <c r="T133" s="54">
        <f>'1. dikbud'!T133+'2. dinkes'!T133+'3. moewardi'!T133+'4. margono'!T133+'5. tugurejo'!T133+'6. kelet'!T133+'7. amino'!T133+'8. rsjdska'!T133+'9. rsjdklaten'!T133+'10.binamarga'!T133+'11.psda'!T133+'12.peraskim'!T133+'13.satpol'!T133+'14.kesbangpol'!T133+'15.dinsos'!T133+'16.bpbd'!T133+'17.nakertran'!T133+'18.dp3akab'!T133+'19.dlhk'!T133+'20.dkp'!T133+'21.permades'!T133+'22.dishub'!T133+'23.kominfo'!T133+'24.dinkop'!T133+'25.dpmdptsp'!T133+'26.dinpora'!T133+'27.arpus'!T133+'28.dinlutkan'!T133+'29.distanbun'!T133+'30.ternak'!T133+'31.esdm'!T133+'32.disperindag'!T133+'33.setda'!T133+'34.setwan'!T133+'35.inspektorat'!T133+'36.bappeda'!T133+'37.bppd'!T133+'38.bpkad'!T133+'39.bkd'!T133+'40.bpsdm'!T133+'41.penghubung'!T133+'42.SKPKD'!T133</f>
        <v>0</v>
      </c>
      <c r="U133" s="54">
        <f>'1. dikbud'!U133+'2. dinkes'!U133+'3. moewardi'!U133+'4. margono'!U133+'5. tugurejo'!U133+'6. kelet'!U133+'7. amino'!U133+'8. rsjdska'!U133+'9. rsjdklaten'!U133+'10.binamarga'!U133+'11.psda'!U133+'12.peraskim'!U133+'13.satpol'!U133+'14.kesbangpol'!U133+'15.dinsos'!U133+'16.bpbd'!U133+'17.nakertran'!U133+'18.dp3akab'!U133+'19.dlhk'!U133+'20.dkp'!U133+'21.permades'!U133+'22.dishub'!U133+'23.kominfo'!U133+'24.dinkop'!U133+'25.dpmdptsp'!U133+'26.dinpora'!U133+'27.arpus'!U133+'28.dinlutkan'!U133+'29.distanbun'!U133+'30.ternak'!U133+'31.esdm'!U133+'32.disperindag'!U133+'33.setda'!U133+'34.setwan'!U133+'35.inspektorat'!U133+'36.bappeda'!U133+'37.bppd'!U133+'38.bpkad'!U133+'39.bkd'!U133+'40.bpsdm'!U133+'41.penghubung'!U133+'42.SKPKD'!U133</f>
        <v>0</v>
      </c>
      <c r="V133" s="54">
        <f>'1. dikbud'!V133+'2. dinkes'!V133+'3. moewardi'!V133+'4. margono'!V133+'5. tugurejo'!V133+'6. kelet'!V133+'7. amino'!V133+'8. rsjdska'!V133+'9. rsjdklaten'!V133+'10.binamarga'!V133+'11.psda'!V133+'12.peraskim'!V133+'13.satpol'!V133+'14.kesbangpol'!V133+'15.dinsos'!V133+'16.bpbd'!V133+'17.nakertran'!V133+'18.dp3akab'!V133+'19.dlhk'!V133+'20.dkp'!V133+'21.permades'!V133+'22.dishub'!V133+'23.kominfo'!V133+'24.dinkop'!V133+'25.dpmdptsp'!V133+'26.dinpora'!V133+'27.arpus'!V133+'28.dinlutkan'!V133+'29.distanbun'!V133+'30.ternak'!V133+'31.esdm'!V133+'32.disperindag'!V133+'33.setda'!V133+'34.setwan'!V133+'35.inspektorat'!V133+'36.bappeda'!V133+'37.bppd'!V133+'38.bpkad'!V133+'39.bkd'!V133+'40.bpsdm'!V133+'41.penghubung'!V133+'42.SKPKD'!V133</f>
        <v>0</v>
      </c>
      <c r="W133" s="54">
        <f>'1. dikbud'!W133+'2. dinkes'!W133+'3. moewardi'!W133+'4. margono'!W133+'5. tugurejo'!W133+'6. kelet'!W133+'7. amino'!W133+'8. rsjdska'!W133+'9. rsjdklaten'!W133+'10.binamarga'!W133+'11.psda'!W133+'12.peraskim'!W133+'13.satpol'!W133+'14.kesbangpol'!W133+'15.dinsos'!W133+'16.bpbd'!W133+'17.nakertran'!W133+'18.dp3akab'!W133+'19.dlhk'!W133+'20.dkp'!W133+'21.permades'!W133+'22.dishub'!W133+'23.kominfo'!W133+'24.dinkop'!W133+'25.dpmdptsp'!W133+'26.dinpora'!W133+'27.arpus'!W133+'28.dinlutkan'!W133+'29.distanbun'!W133+'30.ternak'!W133+'31.esdm'!W133+'32.disperindag'!W133+'33.setda'!W133+'34.setwan'!W133+'35.inspektorat'!W133+'36.bappeda'!W133+'37.bppd'!W133+'38.bpkad'!W133+'39.bkd'!W133+'40.bpsdm'!W133+'41.penghubung'!W133+'42.SKPKD'!W133</f>
        <v>0</v>
      </c>
      <c r="X133" s="54">
        <f>'1. dikbud'!X133+'2. dinkes'!X133+'3. moewardi'!X133+'4. margono'!X133+'5. tugurejo'!X133+'6. kelet'!X133+'7. amino'!X133+'8. rsjdska'!X133+'9. rsjdklaten'!X133+'10.binamarga'!X133+'11.psda'!X133+'12.peraskim'!X133+'13.satpol'!X133+'14.kesbangpol'!X133+'15.dinsos'!X133+'16.bpbd'!X133+'17.nakertran'!X133+'18.dp3akab'!X133+'19.dlhk'!X133+'20.dkp'!X133+'21.permades'!X133+'22.dishub'!X133+'23.kominfo'!X133+'24.dinkop'!X133+'25.dpmdptsp'!X133+'26.dinpora'!X133+'27.arpus'!X133+'28.dinlutkan'!X133+'29.distanbun'!X133+'30.ternak'!X133+'31.esdm'!X133+'32.disperindag'!X133+'33.setda'!X133+'34.setwan'!X133+'35.inspektorat'!X133+'36.bappeda'!X133+'37.bppd'!X133+'38.bpkad'!X133+'39.bkd'!X133+'40.bpsdm'!X133+'41.penghubung'!X133+'42.SKPKD'!X133</f>
        <v>0</v>
      </c>
      <c r="Y133" s="54">
        <f>'1. dikbud'!Y133+'2. dinkes'!Y133+'3. moewardi'!Y133+'4. margono'!Y133+'5. tugurejo'!Y133+'6. kelet'!Y133+'7. amino'!Y133+'8. rsjdska'!Y133+'9. rsjdklaten'!Y133+'10.binamarga'!Y133+'11.psda'!Y133+'12.peraskim'!Y133+'13.satpol'!Y133+'14.kesbangpol'!Y133+'15.dinsos'!Y133+'16.bpbd'!Y133+'17.nakertran'!Y133+'18.dp3akab'!Y133+'19.dlhk'!Y133+'20.dkp'!Y133+'21.permades'!Y133+'22.dishub'!Y133+'23.kominfo'!Y133+'24.dinkop'!Y133+'25.dpmdptsp'!Y133+'26.dinpora'!Y133+'27.arpus'!Y133+'28.dinlutkan'!Y133+'29.distanbun'!Y133+'30.ternak'!Y133+'31.esdm'!Y133+'32.disperindag'!Y133+'33.setda'!Y133+'34.setwan'!Y133+'35.inspektorat'!Y133+'36.bappeda'!Y133+'37.bppd'!Y133+'38.bpkad'!Y133+'39.bkd'!Y133+'40.bpsdm'!Y133+'41.penghubung'!Y133+'42.SKPKD'!Y133</f>
        <v>0</v>
      </c>
      <c r="Z133" s="54">
        <f>'1. dikbud'!Z133+'2. dinkes'!Z133+'3. moewardi'!Z133+'4. margono'!Z133+'5. tugurejo'!Z133+'6. kelet'!Z133+'7. amino'!Z133+'8. rsjdska'!Z133+'9. rsjdklaten'!Z133+'10.binamarga'!Z133+'11.psda'!Z133+'12.peraskim'!Z133+'13.satpol'!Z133+'14.kesbangpol'!Z133+'15.dinsos'!Z133+'16.bpbd'!Z133+'17.nakertran'!Z133+'18.dp3akab'!Z133+'19.dlhk'!Z133+'20.dkp'!Z133+'21.permades'!Z133+'22.dishub'!Z133+'23.kominfo'!Z133+'24.dinkop'!Z133+'25.dpmdptsp'!Z133+'26.dinpora'!Z133+'27.arpus'!Z133+'28.dinlutkan'!Z133+'29.distanbun'!Z133+'30.ternak'!Z133+'31.esdm'!Z133+'32.disperindag'!Z133+'33.setda'!Z133+'34.setwan'!Z133+'35.inspektorat'!Z133+'36.bappeda'!Z133+'37.bppd'!Z133+'38.bpkad'!Z133+'39.bkd'!Z133+'40.bpsdm'!Z133+'41.penghubung'!Z133+'42.SKPKD'!Z133</f>
        <v>0</v>
      </c>
      <c r="AA133" s="54">
        <f>'1. dikbud'!AA133+'2. dinkes'!AA133+'3. moewardi'!AA133+'4. margono'!AA133+'5. tugurejo'!AA133+'6. kelet'!AA133+'7. amino'!AA133+'8. rsjdska'!AA133+'9. rsjdklaten'!AA133+'10.binamarga'!AA133+'11.psda'!AA133+'12.peraskim'!AA133+'13.satpol'!AA133+'14.kesbangpol'!AA133+'15.dinsos'!AA133+'16.bpbd'!AA133+'17.nakertran'!AA133+'18.dp3akab'!AA133+'19.dlhk'!AA133+'20.dkp'!AA133+'21.permades'!AA133+'22.dishub'!AA133+'23.kominfo'!AA133+'24.dinkop'!AA133+'25.dpmdptsp'!AA133+'26.dinpora'!AA133+'27.arpus'!AA133+'28.dinlutkan'!AA133+'29.distanbun'!AA133+'30.ternak'!AA133+'31.esdm'!AA133+'32.disperindag'!AA133+'33.setda'!AA133+'34.setwan'!AA133+'35.inspektorat'!AA133+'36.bappeda'!AA133+'37.bppd'!AA133+'38.bpkad'!AA133+'39.bkd'!AA133+'40.bpsdm'!AA133+'41.penghubung'!AA133+'42.SKPKD'!AA133</f>
        <v>0</v>
      </c>
      <c r="AB133" s="54">
        <f>'1. dikbud'!AB133+'2. dinkes'!AB133+'3. moewardi'!AB133+'4. margono'!AB133+'5. tugurejo'!AB133+'6. kelet'!AB133+'7. amino'!AB133+'8. rsjdska'!AB133+'9. rsjdklaten'!AB133+'10.binamarga'!AB133+'11.psda'!AB133+'12.peraskim'!AB133+'13.satpol'!AB133+'14.kesbangpol'!AB133+'15.dinsos'!AB133+'16.bpbd'!AB133+'17.nakertran'!AB133+'18.dp3akab'!AB133+'19.dlhk'!AB133+'20.dkp'!AB133+'21.permades'!AB133+'22.dishub'!AB133+'23.kominfo'!AB133+'24.dinkop'!AB133+'25.dpmdptsp'!AB133+'26.dinpora'!AB133+'27.arpus'!AB133+'28.dinlutkan'!AB133+'29.distanbun'!AB133+'30.ternak'!AB133+'31.esdm'!AB133+'32.disperindag'!AB133+'33.setda'!AB133+'34.setwan'!AB133+'35.inspektorat'!AB133+'36.bappeda'!AB133+'37.bppd'!AB133+'38.bpkad'!AB133+'39.bkd'!AB133+'40.bpsdm'!AB133+'41.penghubung'!AB133+'42.SKPKD'!AB133</f>
        <v>0</v>
      </c>
      <c r="AC133" s="54">
        <f>'1. dikbud'!AC133+'2. dinkes'!AC133+'3. moewardi'!AC133+'4. margono'!AC133+'5. tugurejo'!AC133+'6. kelet'!AC133+'7. amino'!AC133+'8. rsjdska'!AC133+'9. rsjdklaten'!AC133+'10.binamarga'!AC133+'11.psda'!AC133+'12.peraskim'!AC133+'13.satpol'!AC133+'14.kesbangpol'!AC133+'15.dinsos'!AC133+'16.bpbd'!AC133+'17.nakertran'!AC133+'18.dp3akab'!AC133+'19.dlhk'!AC133+'20.dkp'!AC133+'21.permades'!AC133+'22.dishub'!AC133+'23.kominfo'!AC133+'24.dinkop'!AC133+'25.dpmdptsp'!AC133+'26.dinpora'!AC133+'27.arpus'!AC133+'28.dinlutkan'!AC133+'29.distanbun'!AC133+'30.ternak'!AC133+'31.esdm'!AC133+'32.disperindag'!AC133+'33.setda'!AC133+'34.setwan'!AC133+'35.inspektorat'!AC133+'36.bappeda'!AC133+'37.bppd'!AC133+'38.bpkad'!AC133+'39.bkd'!AC133+'40.bpsdm'!AC133+'41.penghubung'!AC133+'42.SKPKD'!AC133</f>
        <v>0</v>
      </c>
      <c r="AD133" s="54">
        <f>'1. dikbud'!AD133+'2. dinkes'!AD133+'3. moewardi'!AD133+'4. margono'!AD133+'5. tugurejo'!AD133+'6. kelet'!AD133+'7. amino'!AD133+'8. rsjdska'!AD133+'9. rsjdklaten'!AD133+'10.binamarga'!AD133+'11.psda'!AD133+'12.peraskim'!AD133+'13.satpol'!AD133+'14.kesbangpol'!AD133+'15.dinsos'!AD133+'16.bpbd'!AD133+'17.nakertran'!AD133+'18.dp3akab'!AD133+'19.dlhk'!AD133+'20.dkp'!AD133+'21.permades'!AD133+'22.dishub'!AD133+'23.kominfo'!AD133+'24.dinkop'!AD133+'25.dpmdptsp'!AD133+'26.dinpora'!AD133+'27.arpus'!AD133+'28.dinlutkan'!AD133+'29.distanbun'!AD133+'30.ternak'!AD133+'31.esdm'!AD133+'32.disperindag'!AD133+'33.setda'!AD133+'34.setwan'!AD133+'35.inspektorat'!AD133+'36.bappeda'!AD133+'37.bppd'!AD133+'38.bpkad'!AD133+'39.bkd'!AD133+'40.bpsdm'!AD133+'41.penghubung'!AD133+'42.SKPKD'!AD133</f>
        <v>0</v>
      </c>
      <c r="AE133" s="54">
        <f>'1. dikbud'!AE133+'2. dinkes'!AE133+'3. moewardi'!AE133+'4. margono'!AE133+'5. tugurejo'!AE133+'6. kelet'!AE133+'7. amino'!AE133+'8. rsjdska'!AE133+'9. rsjdklaten'!AE133+'10.binamarga'!AE133+'11.psda'!AE133+'12.peraskim'!AE133+'13.satpol'!AE133+'14.kesbangpol'!AE133+'15.dinsos'!AE133+'16.bpbd'!AE133+'17.nakertran'!AE133+'18.dp3akab'!AE133+'19.dlhk'!AE133+'20.dkp'!AE133+'21.permades'!AE133+'22.dishub'!AE133+'23.kominfo'!AE133+'24.dinkop'!AE133+'25.dpmdptsp'!AE133+'26.dinpora'!AE133+'27.arpus'!AE133+'28.dinlutkan'!AE133+'29.distanbun'!AE133+'30.ternak'!AE133+'31.esdm'!AE133+'32.disperindag'!AE133+'33.setda'!AE133+'34.setwan'!AE133+'35.inspektorat'!AE133+'36.bappeda'!AE133+'37.bppd'!AE133+'38.bpkad'!AE133+'39.bkd'!AE133+'40.bpsdm'!AE133+'41.penghubung'!AE133+'42.SKPKD'!AE133</f>
        <v>56</v>
      </c>
      <c r="AF133" s="54">
        <f>'1. dikbud'!AF133+'2. dinkes'!AF133+'3. moewardi'!AF133+'4. margono'!AF133+'5. tugurejo'!AF133+'6. kelet'!AF133+'7. amino'!AF133+'8. rsjdska'!AF133+'9. rsjdklaten'!AF133+'10.binamarga'!AF133+'11.psda'!AF133+'12.peraskim'!AF133+'13.satpol'!AF133+'14.kesbangpol'!AF133+'15.dinsos'!AF133+'16.bpbd'!AF133+'17.nakertran'!AF133+'18.dp3akab'!AF133+'19.dlhk'!AF133+'20.dkp'!AF133+'21.permades'!AF133+'22.dishub'!AF133+'23.kominfo'!AF133+'24.dinkop'!AF133+'25.dpmdptsp'!AF133+'26.dinpora'!AF133+'27.arpus'!AF133+'28.dinlutkan'!AF133+'29.distanbun'!AF133+'30.ternak'!AF133+'31.esdm'!AF133+'32.disperindag'!AF133+'33.setda'!AF133+'34.setwan'!AF133+'35.inspektorat'!AF133+'36.bappeda'!AF133+'37.bppd'!AF133+'38.bpkad'!AF133+'39.bkd'!AF133+'40.bpsdm'!AF133+'41.penghubung'!AF133+'42.SKPKD'!AF133</f>
        <v>390444047</v>
      </c>
    </row>
    <row r="134" spans="1:32" s="262" customFormat="1" ht="13.9" customHeight="1">
      <c r="A134" s="265" t="s">
        <v>344</v>
      </c>
      <c r="B134" s="242" t="s">
        <v>242</v>
      </c>
      <c r="C134" s="54">
        <f>'1. dikbud'!C134+'2. dinkes'!C134+'3. moewardi'!C134+'4. margono'!C134+'5. tugurejo'!C134+'6. kelet'!C134+'7. amino'!C134+'8. rsjdska'!C134+'9. rsjdklaten'!C134+'10.binamarga'!C134+'11.psda'!C134+'12.peraskim'!C134+'13.satpol'!C134+'14.kesbangpol'!C134+'15.dinsos'!C134+'16.bpbd'!C134+'17.nakertran'!C134+'18.dp3akab'!C134+'19.dlhk'!C134+'20.dkp'!C134+'21.permades'!C134+'22.dishub'!C134+'23.kominfo'!C134+'24.dinkop'!C134+'25.dpmdptsp'!C134+'26.dinpora'!C134+'27.arpus'!C134+'28.dinlutkan'!C134+'29.distanbun'!C134+'30.ternak'!C134+'31.esdm'!C134+'32.disperindag'!C134+'33.setda'!C134+'34.setwan'!C134+'35.inspektorat'!C134+'36.bappeda'!C134+'37.bppd'!C134+'38.bpkad'!C134+'39.bkd'!C134+'40.bpsdm'!C134+'41.penghubung'!C134+'42.SKPKD'!C134</f>
        <v>0</v>
      </c>
      <c r="D134" s="54">
        <f>'1. dikbud'!D134+'2. dinkes'!D134+'3. moewardi'!D134+'4. margono'!D134+'5. tugurejo'!D134+'6. kelet'!D134+'7. amino'!D134+'8. rsjdska'!D134+'9. rsjdklaten'!D134+'10.binamarga'!D134+'11.psda'!D134+'12.peraskim'!D134+'13.satpol'!D134+'14.kesbangpol'!D134+'15.dinsos'!D134+'16.bpbd'!D134+'17.nakertran'!D134+'18.dp3akab'!D134+'19.dlhk'!D134+'20.dkp'!D134+'21.permades'!D134+'22.dishub'!D134+'23.kominfo'!D134+'24.dinkop'!D134+'25.dpmdptsp'!D134+'26.dinpora'!D134+'27.arpus'!D134+'28.dinlutkan'!D134+'29.distanbun'!D134+'30.ternak'!D134+'31.esdm'!D134+'32.disperindag'!D134+'33.setda'!D134+'34.setwan'!D134+'35.inspektorat'!D134+'36.bappeda'!D134+'37.bppd'!D134+'38.bpkad'!D134+'39.bkd'!D134+'40.bpsdm'!D134+'41.penghubung'!D134+'42.SKPKD'!D134</f>
        <v>0</v>
      </c>
      <c r="E134" s="54">
        <f>'1. dikbud'!E134+'2. dinkes'!E134+'3. moewardi'!E134+'4. margono'!E134+'5. tugurejo'!E134+'6. kelet'!E134+'7. amino'!E134+'8. rsjdska'!E134+'9. rsjdklaten'!E134+'10.binamarga'!E134+'11.psda'!E134+'12.peraskim'!E134+'13.satpol'!E134+'14.kesbangpol'!E134+'15.dinsos'!E134+'16.bpbd'!E134+'17.nakertran'!E134+'18.dp3akab'!E134+'19.dlhk'!E134+'20.dkp'!E134+'21.permades'!E134+'22.dishub'!E134+'23.kominfo'!E134+'24.dinkop'!E134+'25.dpmdptsp'!E134+'26.dinpora'!E134+'27.arpus'!E134+'28.dinlutkan'!E134+'29.distanbun'!E134+'30.ternak'!E134+'31.esdm'!E134+'32.disperindag'!E134+'33.setda'!E134+'34.setwan'!E134+'35.inspektorat'!E134+'36.bappeda'!E134+'37.bppd'!E134+'38.bpkad'!E134+'39.bkd'!E134+'40.bpsdm'!E134+'41.penghubung'!E134+'42.SKPKD'!E134</f>
        <v>0</v>
      </c>
      <c r="F134" s="54">
        <f>'1. dikbud'!F134+'2. dinkes'!F134+'3. moewardi'!F134+'4. margono'!F134+'5. tugurejo'!F134+'6. kelet'!F134+'7. amino'!F134+'8. rsjdska'!F134+'9. rsjdklaten'!F134+'10.binamarga'!F134+'11.psda'!F134+'12.peraskim'!F134+'13.satpol'!F134+'14.kesbangpol'!F134+'15.dinsos'!F134+'16.bpbd'!F134+'17.nakertran'!F134+'18.dp3akab'!F134+'19.dlhk'!F134+'20.dkp'!F134+'21.permades'!F134+'22.dishub'!F134+'23.kominfo'!F134+'24.dinkop'!F134+'25.dpmdptsp'!F134+'26.dinpora'!F134+'27.arpus'!F134+'28.dinlutkan'!F134+'29.distanbun'!F134+'30.ternak'!F134+'31.esdm'!F134+'32.disperindag'!F134+'33.setda'!F134+'34.setwan'!F134+'35.inspektorat'!F134+'36.bappeda'!F134+'37.bppd'!F134+'38.bpkad'!F134+'39.bkd'!F134+'40.bpsdm'!F134+'41.penghubung'!F134+'42.SKPKD'!F134</f>
        <v>0</v>
      </c>
      <c r="G134" s="54">
        <f>'1. dikbud'!G134+'2. dinkes'!G134+'3. moewardi'!G134+'4. margono'!G134+'5. tugurejo'!G134+'6. kelet'!G134+'7. amino'!G134+'8. rsjdska'!G134+'9. rsjdklaten'!G134+'10.binamarga'!G134+'11.psda'!G134+'12.peraskim'!G134+'13.satpol'!G134+'14.kesbangpol'!G134+'15.dinsos'!G134+'16.bpbd'!G134+'17.nakertran'!G134+'18.dp3akab'!G134+'19.dlhk'!G134+'20.dkp'!G134+'21.permades'!G134+'22.dishub'!G134+'23.kominfo'!G134+'24.dinkop'!G134+'25.dpmdptsp'!G134+'26.dinpora'!G134+'27.arpus'!G134+'28.dinlutkan'!G134+'29.distanbun'!G134+'30.ternak'!G134+'31.esdm'!G134+'32.disperindag'!G134+'33.setda'!G134+'34.setwan'!G134+'35.inspektorat'!G134+'36.bappeda'!G134+'37.bppd'!G134+'38.bpkad'!G134+'39.bkd'!G134+'40.bpsdm'!G134+'41.penghubung'!G134+'42.SKPKD'!G134</f>
        <v>0</v>
      </c>
      <c r="H134" s="54">
        <f>'1. dikbud'!H134+'2. dinkes'!H134+'3. moewardi'!H134+'4. margono'!H134+'5. tugurejo'!H134+'6. kelet'!H134+'7. amino'!H134+'8. rsjdska'!H134+'9. rsjdklaten'!H134+'10.binamarga'!H134+'11.psda'!H134+'12.peraskim'!H134+'13.satpol'!H134+'14.kesbangpol'!H134+'15.dinsos'!H134+'16.bpbd'!H134+'17.nakertran'!H134+'18.dp3akab'!H134+'19.dlhk'!H134+'20.dkp'!H134+'21.permades'!H134+'22.dishub'!H134+'23.kominfo'!H134+'24.dinkop'!H134+'25.dpmdptsp'!H134+'26.dinpora'!H134+'27.arpus'!H134+'28.dinlutkan'!H134+'29.distanbun'!H134+'30.ternak'!H134+'31.esdm'!H134+'32.disperindag'!H134+'33.setda'!H134+'34.setwan'!H134+'35.inspektorat'!H134+'36.bappeda'!H134+'37.bppd'!H134+'38.bpkad'!H134+'39.bkd'!H134+'40.bpsdm'!H134+'41.penghubung'!H134+'42.SKPKD'!H134</f>
        <v>0</v>
      </c>
      <c r="I134" s="54">
        <f>'1. dikbud'!I134+'2. dinkes'!I134+'3. moewardi'!I134+'4. margono'!I134+'5. tugurejo'!I134+'6. kelet'!I134+'7. amino'!I134+'8. rsjdska'!I134+'9. rsjdklaten'!I134+'10.binamarga'!I134+'11.psda'!I134+'12.peraskim'!I134+'13.satpol'!I134+'14.kesbangpol'!I134+'15.dinsos'!I134+'16.bpbd'!I134+'17.nakertran'!I134+'18.dp3akab'!I134+'19.dlhk'!I134+'20.dkp'!I134+'21.permades'!I134+'22.dishub'!I134+'23.kominfo'!I134+'24.dinkop'!I134+'25.dpmdptsp'!I134+'26.dinpora'!I134+'27.arpus'!I134+'28.dinlutkan'!I134+'29.distanbun'!I134+'30.ternak'!I134+'31.esdm'!I134+'32.disperindag'!I134+'33.setda'!I134+'34.setwan'!I134+'35.inspektorat'!I134+'36.bappeda'!I134+'37.bppd'!I134+'38.bpkad'!I134+'39.bkd'!I134+'40.bpsdm'!I134+'41.penghubung'!I134+'42.SKPKD'!I134</f>
        <v>0</v>
      </c>
      <c r="J134" s="54">
        <f>'1. dikbud'!J134+'2. dinkes'!J134+'3. moewardi'!J134+'4. margono'!J134+'5. tugurejo'!J134+'6. kelet'!J134+'7. amino'!J134+'8. rsjdska'!J134+'9. rsjdklaten'!J134+'10.binamarga'!J134+'11.psda'!J134+'12.peraskim'!J134+'13.satpol'!J134+'14.kesbangpol'!J134+'15.dinsos'!J134+'16.bpbd'!J134+'17.nakertran'!J134+'18.dp3akab'!J134+'19.dlhk'!J134+'20.dkp'!J134+'21.permades'!J134+'22.dishub'!J134+'23.kominfo'!J134+'24.dinkop'!J134+'25.dpmdptsp'!J134+'26.dinpora'!J134+'27.arpus'!J134+'28.dinlutkan'!J134+'29.distanbun'!J134+'30.ternak'!J134+'31.esdm'!J134+'32.disperindag'!J134+'33.setda'!J134+'34.setwan'!J134+'35.inspektorat'!J134+'36.bappeda'!J134+'37.bppd'!J134+'38.bpkad'!J134+'39.bkd'!J134+'40.bpsdm'!J134+'41.penghubung'!J134+'42.SKPKD'!J134</f>
        <v>0</v>
      </c>
      <c r="K134" s="54">
        <f>'1. dikbud'!K134+'2. dinkes'!K134+'3. moewardi'!K134+'4. margono'!K134+'5. tugurejo'!K134+'6. kelet'!K134+'7. amino'!K134+'8. rsjdska'!K134+'9. rsjdklaten'!K134+'10.binamarga'!K134+'11.psda'!K134+'12.peraskim'!K134+'13.satpol'!K134+'14.kesbangpol'!K134+'15.dinsos'!K134+'16.bpbd'!K134+'17.nakertran'!K134+'18.dp3akab'!K134+'19.dlhk'!K134+'20.dkp'!K134+'21.permades'!K134+'22.dishub'!K134+'23.kominfo'!K134+'24.dinkop'!K134+'25.dpmdptsp'!K134+'26.dinpora'!K134+'27.arpus'!K134+'28.dinlutkan'!K134+'29.distanbun'!K134+'30.ternak'!K134+'31.esdm'!K134+'32.disperindag'!K134+'33.setda'!K134+'34.setwan'!K134+'35.inspektorat'!K134+'36.bappeda'!K134+'37.bppd'!K134+'38.bpkad'!K134+'39.bkd'!K134+'40.bpsdm'!K134+'41.penghubung'!K134+'42.SKPKD'!K134</f>
        <v>0</v>
      </c>
      <c r="L134" s="54">
        <f>'1. dikbud'!L134+'2. dinkes'!L134+'3. moewardi'!L134+'4. margono'!L134+'5. tugurejo'!L134+'6. kelet'!L134+'7. amino'!L134+'8. rsjdska'!L134+'9. rsjdklaten'!L134+'10.binamarga'!L134+'11.psda'!L134+'12.peraskim'!L134+'13.satpol'!L134+'14.kesbangpol'!L134+'15.dinsos'!L134+'16.bpbd'!L134+'17.nakertran'!L134+'18.dp3akab'!L134+'19.dlhk'!L134+'20.dkp'!L134+'21.permades'!L134+'22.dishub'!L134+'23.kominfo'!L134+'24.dinkop'!L134+'25.dpmdptsp'!L134+'26.dinpora'!L134+'27.arpus'!L134+'28.dinlutkan'!L134+'29.distanbun'!L134+'30.ternak'!L134+'31.esdm'!L134+'32.disperindag'!L134+'33.setda'!L134+'34.setwan'!L134+'35.inspektorat'!L134+'36.bappeda'!L134+'37.bppd'!L134+'38.bpkad'!L134+'39.bkd'!L134+'40.bpsdm'!L134+'41.penghubung'!L134+'42.SKPKD'!L134</f>
        <v>0</v>
      </c>
      <c r="M134" s="54">
        <f>'1. dikbud'!M134+'2. dinkes'!M134+'3. moewardi'!M134+'4. margono'!M134+'5. tugurejo'!M134+'6. kelet'!M134+'7. amino'!M134+'8. rsjdska'!M134+'9. rsjdklaten'!M134+'10.binamarga'!M134+'11.psda'!M134+'12.peraskim'!M134+'13.satpol'!M134+'14.kesbangpol'!M134+'15.dinsos'!M134+'16.bpbd'!M134+'17.nakertran'!M134+'18.dp3akab'!M134+'19.dlhk'!M134+'20.dkp'!M134+'21.permades'!M134+'22.dishub'!M134+'23.kominfo'!M134+'24.dinkop'!M134+'25.dpmdptsp'!M134+'26.dinpora'!M134+'27.arpus'!M134+'28.dinlutkan'!M134+'29.distanbun'!M134+'30.ternak'!M134+'31.esdm'!M134+'32.disperindag'!M134+'33.setda'!M134+'34.setwan'!M134+'35.inspektorat'!M134+'36.bappeda'!M134+'37.bppd'!M134+'38.bpkad'!M134+'39.bkd'!M134+'40.bpsdm'!M134+'41.penghubung'!M134+'42.SKPKD'!M134</f>
        <v>0</v>
      </c>
      <c r="N134" s="54">
        <f>'1. dikbud'!N134+'2. dinkes'!N134+'3. moewardi'!N134+'4. margono'!N134+'5. tugurejo'!N134+'6. kelet'!N134+'7. amino'!N134+'8. rsjdska'!N134+'9. rsjdklaten'!N134+'10.binamarga'!N134+'11.psda'!N134+'12.peraskim'!N134+'13.satpol'!N134+'14.kesbangpol'!N134+'15.dinsos'!N134+'16.bpbd'!N134+'17.nakertran'!N134+'18.dp3akab'!N134+'19.dlhk'!N134+'20.dkp'!N134+'21.permades'!N134+'22.dishub'!N134+'23.kominfo'!N134+'24.dinkop'!N134+'25.dpmdptsp'!N134+'26.dinpora'!N134+'27.arpus'!N134+'28.dinlutkan'!N134+'29.distanbun'!N134+'30.ternak'!N134+'31.esdm'!N134+'32.disperindag'!N134+'33.setda'!N134+'34.setwan'!N134+'35.inspektorat'!N134+'36.bappeda'!N134+'37.bppd'!N134+'38.bpkad'!N134+'39.bkd'!N134+'40.bpsdm'!N134+'41.penghubung'!N134+'42.SKPKD'!N134</f>
        <v>0</v>
      </c>
      <c r="O134" s="54">
        <f>'1. dikbud'!O134+'2. dinkes'!O134+'3. moewardi'!O134+'4. margono'!O134+'5. tugurejo'!O134+'6. kelet'!O134+'7. amino'!O134+'8. rsjdska'!O134+'9. rsjdklaten'!O134+'10.binamarga'!O134+'11.psda'!O134+'12.peraskim'!O134+'13.satpol'!O134+'14.kesbangpol'!O134+'15.dinsos'!O134+'16.bpbd'!O134+'17.nakertran'!O134+'18.dp3akab'!O134+'19.dlhk'!O134+'20.dkp'!O134+'21.permades'!O134+'22.dishub'!O134+'23.kominfo'!O134+'24.dinkop'!O134+'25.dpmdptsp'!O134+'26.dinpora'!O134+'27.arpus'!O134+'28.dinlutkan'!O134+'29.distanbun'!O134+'30.ternak'!O134+'31.esdm'!O134+'32.disperindag'!O134+'33.setda'!O134+'34.setwan'!O134+'35.inspektorat'!O134+'36.bappeda'!O134+'37.bppd'!O134+'38.bpkad'!O134+'39.bkd'!O134+'40.bpsdm'!O134+'41.penghubung'!O134+'42.SKPKD'!O134</f>
        <v>0</v>
      </c>
      <c r="P134" s="54">
        <f>'1. dikbud'!P134+'2. dinkes'!P134+'3. moewardi'!P134+'4. margono'!P134+'5. tugurejo'!P134+'6. kelet'!P134+'7. amino'!P134+'8. rsjdska'!P134+'9. rsjdklaten'!P134+'10.binamarga'!P134+'11.psda'!P134+'12.peraskim'!P134+'13.satpol'!P134+'14.kesbangpol'!P134+'15.dinsos'!P134+'16.bpbd'!P134+'17.nakertran'!P134+'18.dp3akab'!P134+'19.dlhk'!P134+'20.dkp'!P134+'21.permades'!P134+'22.dishub'!P134+'23.kominfo'!P134+'24.dinkop'!P134+'25.dpmdptsp'!P134+'26.dinpora'!P134+'27.arpus'!P134+'28.dinlutkan'!P134+'29.distanbun'!P134+'30.ternak'!P134+'31.esdm'!P134+'32.disperindag'!P134+'33.setda'!P134+'34.setwan'!P134+'35.inspektorat'!P134+'36.bappeda'!P134+'37.bppd'!P134+'38.bpkad'!P134+'39.bkd'!P134+'40.bpsdm'!P134+'41.penghubung'!P134+'42.SKPKD'!P134</f>
        <v>0</v>
      </c>
      <c r="Q134" s="54">
        <f>'1. dikbud'!Q134+'2. dinkes'!Q134+'3. moewardi'!Q134+'4. margono'!Q134+'5. tugurejo'!Q134+'6. kelet'!Q134+'7. amino'!Q134+'8. rsjdska'!Q134+'9. rsjdklaten'!Q134+'10.binamarga'!Q134+'11.psda'!Q134+'12.peraskim'!Q134+'13.satpol'!Q134+'14.kesbangpol'!Q134+'15.dinsos'!Q134+'16.bpbd'!Q134+'17.nakertran'!Q134+'18.dp3akab'!Q134+'19.dlhk'!Q134+'20.dkp'!Q134+'21.permades'!Q134+'22.dishub'!Q134+'23.kominfo'!Q134+'24.dinkop'!Q134+'25.dpmdptsp'!Q134+'26.dinpora'!Q134+'27.arpus'!Q134+'28.dinlutkan'!Q134+'29.distanbun'!Q134+'30.ternak'!Q134+'31.esdm'!Q134+'32.disperindag'!Q134+'33.setda'!Q134+'34.setwan'!Q134+'35.inspektorat'!Q134+'36.bappeda'!Q134+'37.bppd'!Q134+'38.bpkad'!Q134+'39.bkd'!Q134+'40.bpsdm'!Q134+'41.penghubung'!Q134+'42.SKPKD'!Q134</f>
        <v>0</v>
      </c>
      <c r="R134" s="54">
        <f>'1. dikbud'!R134+'2. dinkes'!R134+'3. moewardi'!R134+'4. margono'!R134+'5. tugurejo'!R134+'6. kelet'!R134+'7. amino'!R134+'8. rsjdska'!R134+'9. rsjdklaten'!R134+'10.binamarga'!R134+'11.psda'!R134+'12.peraskim'!R134+'13.satpol'!R134+'14.kesbangpol'!R134+'15.dinsos'!R134+'16.bpbd'!R134+'17.nakertran'!R134+'18.dp3akab'!R134+'19.dlhk'!R134+'20.dkp'!R134+'21.permades'!R134+'22.dishub'!R134+'23.kominfo'!R134+'24.dinkop'!R134+'25.dpmdptsp'!R134+'26.dinpora'!R134+'27.arpus'!R134+'28.dinlutkan'!R134+'29.distanbun'!R134+'30.ternak'!R134+'31.esdm'!R134+'32.disperindag'!R134+'33.setda'!R134+'34.setwan'!R134+'35.inspektorat'!R134+'36.bappeda'!R134+'37.bppd'!R134+'38.bpkad'!R134+'39.bkd'!R134+'40.bpsdm'!R134+'41.penghubung'!R134+'42.SKPKD'!R134</f>
        <v>0</v>
      </c>
      <c r="S134" s="54">
        <f>'1. dikbud'!S134+'2. dinkes'!S134+'3. moewardi'!S134+'4. margono'!S134+'5. tugurejo'!S134+'6. kelet'!S134+'7. amino'!S134+'8. rsjdska'!S134+'9. rsjdklaten'!S134+'10.binamarga'!S134+'11.psda'!S134+'12.peraskim'!S134+'13.satpol'!S134+'14.kesbangpol'!S134+'15.dinsos'!S134+'16.bpbd'!S134+'17.nakertran'!S134+'18.dp3akab'!S134+'19.dlhk'!S134+'20.dkp'!S134+'21.permades'!S134+'22.dishub'!S134+'23.kominfo'!S134+'24.dinkop'!S134+'25.dpmdptsp'!S134+'26.dinpora'!S134+'27.arpus'!S134+'28.dinlutkan'!S134+'29.distanbun'!S134+'30.ternak'!S134+'31.esdm'!S134+'32.disperindag'!S134+'33.setda'!S134+'34.setwan'!S134+'35.inspektorat'!S134+'36.bappeda'!S134+'37.bppd'!S134+'38.bpkad'!S134+'39.bkd'!S134+'40.bpsdm'!S134+'41.penghubung'!S134+'42.SKPKD'!S134</f>
        <v>0</v>
      </c>
      <c r="T134" s="54">
        <f>'1. dikbud'!T134+'2. dinkes'!T134+'3. moewardi'!T134+'4. margono'!T134+'5. tugurejo'!T134+'6. kelet'!T134+'7. amino'!T134+'8. rsjdska'!T134+'9. rsjdklaten'!T134+'10.binamarga'!T134+'11.psda'!T134+'12.peraskim'!T134+'13.satpol'!T134+'14.kesbangpol'!T134+'15.dinsos'!T134+'16.bpbd'!T134+'17.nakertran'!T134+'18.dp3akab'!T134+'19.dlhk'!T134+'20.dkp'!T134+'21.permades'!T134+'22.dishub'!T134+'23.kominfo'!T134+'24.dinkop'!T134+'25.dpmdptsp'!T134+'26.dinpora'!T134+'27.arpus'!T134+'28.dinlutkan'!T134+'29.distanbun'!T134+'30.ternak'!T134+'31.esdm'!T134+'32.disperindag'!T134+'33.setda'!T134+'34.setwan'!T134+'35.inspektorat'!T134+'36.bappeda'!T134+'37.bppd'!T134+'38.bpkad'!T134+'39.bkd'!T134+'40.bpsdm'!T134+'41.penghubung'!T134+'42.SKPKD'!T134</f>
        <v>0</v>
      </c>
      <c r="U134" s="54">
        <f>'1. dikbud'!U134+'2. dinkes'!U134+'3. moewardi'!U134+'4. margono'!U134+'5. tugurejo'!U134+'6. kelet'!U134+'7. amino'!U134+'8. rsjdska'!U134+'9. rsjdklaten'!U134+'10.binamarga'!U134+'11.psda'!U134+'12.peraskim'!U134+'13.satpol'!U134+'14.kesbangpol'!U134+'15.dinsos'!U134+'16.bpbd'!U134+'17.nakertran'!U134+'18.dp3akab'!U134+'19.dlhk'!U134+'20.dkp'!U134+'21.permades'!U134+'22.dishub'!U134+'23.kominfo'!U134+'24.dinkop'!U134+'25.dpmdptsp'!U134+'26.dinpora'!U134+'27.arpus'!U134+'28.dinlutkan'!U134+'29.distanbun'!U134+'30.ternak'!U134+'31.esdm'!U134+'32.disperindag'!U134+'33.setda'!U134+'34.setwan'!U134+'35.inspektorat'!U134+'36.bappeda'!U134+'37.bppd'!U134+'38.bpkad'!U134+'39.bkd'!U134+'40.bpsdm'!U134+'41.penghubung'!U134+'42.SKPKD'!U134</f>
        <v>0</v>
      </c>
      <c r="V134" s="54">
        <f>'1. dikbud'!V134+'2. dinkes'!V134+'3. moewardi'!V134+'4. margono'!V134+'5. tugurejo'!V134+'6. kelet'!V134+'7. amino'!V134+'8. rsjdska'!V134+'9. rsjdklaten'!V134+'10.binamarga'!V134+'11.psda'!V134+'12.peraskim'!V134+'13.satpol'!V134+'14.kesbangpol'!V134+'15.dinsos'!V134+'16.bpbd'!V134+'17.nakertran'!V134+'18.dp3akab'!V134+'19.dlhk'!V134+'20.dkp'!V134+'21.permades'!V134+'22.dishub'!V134+'23.kominfo'!V134+'24.dinkop'!V134+'25.dpmdptsp'!V134+'26.dinpora'!V134+'27.arpus'!V134+'28.dinlutkan'!V134+'29.distanbun'!V134+'30.ternak'!V134+'31.esdm'!V134+'32.disperindag'!V134+'33.setda'!V134+'34.setwan'!V134+'35.inspektorat'!V134+'36.bappeda'!V134+'37.bppd'!V134+'38.bpkad'!V134+'39.bkd'!V134+'40.bpsdm'!V134+'41.penghubung'!V134+'42.SKPKD'!V134</f>
        <v>0</v>
      </c>
      <c r="W134" s="54">
        <f>'1. dikbud'!W134+'2. dinkes'!W134+'3. moewardi'!W134+'4. margono'!W134+'5. tugurejo'!W134+'6. kelet'!W134+'7. amino'!W134+'8. rsjdska'!W134+'9. rsjdklaten'!W134+'10.binamarga'!W134+'11.psda'!W134+'12.peraskim'!W134+'13.satpol'!W134+'14.kesbangpol'!W134+'15.dinsos'!W134+'16.bpbd'!W134+'17.nakertran'!W134+'18.dp3akab'!W134+'19.dlhk'!W134+'20.dkp'!W134+'21.permades'!W134+'22.dishub'!W134+'23.kominfo'!W134+'24.dinkop'!W134+'25.dpmdptsp'!W134+'26.dinpora'!W134+'27.arpus'!W134+'28.dinlutkan'!W134+'29.distanbun'!W134+'30.ternak'!W134+'31.esdm'!W134+'32.disperindag'!W134+'33.setda'!W134+'34.setwan'!W134+'35.inspektorat'!W134+'36.bappeda'!W134+'37.bppd'!W134+'38.bpkad'!W134+'39.bkd'!W134+'40.bpsdm'!W134+'41.penghubung'!W134+'42.SKPKD'!W134</f>
        <v>0</v>
      </c>
      <c r="X134" s="54">
        <f>'1. dikbud'!X134+'2. dinkes'!X134+'3. moewardi'!X134+'4. margono'!X134+'5. tugurejo'!X134+'6. kelet'!X134+'7. amino'!X134+'8. rsjdska'!X134+'9. rsjdklaten'!X134+'10.binamarga'!X134+'11.psda'!X134+'12.peraskim'!X134+'13.satpol'!X134+'14.kesbangpol'!X134+'15.dinsos'!X134+'16.bpbd'!X134+'17.nakertran'!X134+'18.dp3akab'!X134+'19.dlhk'!X134+'20.dkp'!X134+'21.permades'!X134+'22.dishub'!X134+'23.kominfo'!X134+'24.dinkop'!X134+'25.dpmdptsp'!X134+'26.dinpora'!X134+'27.arpus'!X134+'28.dinlutkan'!X134+'29.distanbun'!X134+'30.ternak'!X134+'31.esdm'!X134+'32.disperindag'!X134+'33.setda'!X134+'34.setwan'!X134+'35.inspektorat'!X134+'36.bappeda'!X134+'37.bppd'!X134+'38.bpkad'!X134+'39.bkd'!X134+'40.bpsdm'!X134+'41.penghubung'!X134+'42.SKPKD'!X134</f>
        <v>0</v>
      </c>
      <c r="Y134" s="54">
        <f>'1. dikbud'!Y134+'2. dinkes'!Y134+'3. moewardi'!Y134+'4. margono'!Y134+'5. tugurejo'!Y134+'6. kelet'!Y134+'7. amino'!Y134+'8. rsjdska'!Y134+'9. rsjdklaten'!Y134+'10.binamarga'!Y134+'11.psda'!Y134+'12.peraskim'!Y134+'13.satpol'!Y134+'14.kesbangpol'!Y134+'15.dinsos'!Y134+'16.bpbd'!Y134+'17.nakertran'!Y134+'18.dp3akab'!Y134+'19.dlhk'!Y134+'20.dkp'!Y134+'21.permades'!Y134+'22.dishub'!Y134+'23.kominfo'!Y134+'24.dinkop'!Y134+'25.dpmdptsp'!Y134+'26.dinpora'!Y134+'27.arpus'!Y134+'28.dinlutkan'!Y134+'29.distanbun'!Y134+'30.ternak'!Y134+'31.esdm'!Y134+'32.disperindag'!Y134+'33.setda'!Y134+'34.setwan'!Y134+'35.inspektorat'!Y134+'36.bappeda'!Y134+'37.bppd'!Y134+'38.bpkad'!Y134+'39.bkd'!Y134+'40.bpsdm'!Y134+'41.penghubung'!Y134+'42.SKPKD'!Y134</f>
        <v>0</v>
      </c>
      <c r="Z134" s="54">
        <f>'1. dikbud'!Z134+'2. dinkes'!Z134+'3. moewardi'!Z134+'4. margono'!Z134+'5. tugurejo'!Z134+'6. kelet'!Z134+'7. amino'!Z134+'8. rsjdska'!Z134+'9. rsjdklaten'!Z134+'10.binamarga'!Z134+'11.psda'!Z134+'12.peraskim'!Z134+'13.satpol'!Z134+'14.kesbangpol'!Z134+'15.dinsos'!Z134+'16.bpbd'!Z134+'17.nakertran'!Z134+'18.dp3akab'!Z134+'19.dlhk'!Z134+'20.dkp'!Z134+'21.permades'!Z134+'22.dishub'!Z134+'23.kominfo'!Z134+'24.dinkop'!Z134+'25.dpmdptsp'!Z134+'26.dinpora'!Z134+'27.arpus'!Z134+'28.dinlutkan'!Z134+'29.distanbun'!Z134+'30.ternak'!Z134+'31.esdm'!Z134+'32.disperindag'!Z134+'33.setda'!Z134+'34.setwan'!Z134+'35.inspektorat'!Z134+'36.bappeda'!Z134+'37.bppd'!Z134+'38.bpkad'!Z134+'39.bkd'!Z134+'40.bpsdm'!Z134+'41.penghubung'!Z134+'42.SKPKD'!Z134</f>
        <v>0</v>
      </c>
      <c r="AA134" s="54">
        <f>'1. dikbud'!AA134+'2. dinkes'!AA134+'3. moewardi'!AA134+'4. margono'!AA134+'5. tugurejo'!AA134+'6. kelet'!AA134+'7. amino'!AA134+'8. rsjdska'!AA134+'9. rsjdklaten'!AA134+'10.binamarga'!AA134+'11.psda'!AA134+'12.peraskim'!AA134+'13.satpol'!AA134+'14.kesbangpol'!AA134+'15.dinsos'!AA134+'16.bpbd'!AA134+'17.nakertran'!AA134+'18.dp3akab'!AA134+'19.dlhk'!AA134+'20.dkp'!AA134+'21.permades'!AA134+'22.dishub'!AA134+'23.kominfo'!AA134+'24.dinkop'!AA134+'25.dpmdptsp'!AA134+'26.dinpora'!AA134+'27.arpus'!AA134+'28.dinlutkan'!AA134+'29.distanbun'!AA134+'30.ternak'!AA134+'31.esdm'!AA134+'32.disperindag'!AA134+'33.setda'!AA134+'34.setwan'!AA134+'35.inspektorat'!AA134+'36.bappeda'!AA134+'37.bppd'!AA134+'38.bpkad'!AA134+'39.bkd'!AA134+'40.bpsdm'!AA134+'41.penghubung'!AA134+'42.SKPKD'!AA134</f>
        <v>0</v>
      </c>
      <c r="AB134" s="54">
        <f>'1. dikbud'!AB134+'2. dinkes'!AB134+'3. moewardi'!AB134+'4. margono'!AB134+'5. tugurejo'!AB134+'6. kelet'!AB134+'7. amino'!AB134+'8. rsjdska'!AB134+'9. rsjdklaten'!AB134+'10.binamarga'!AB134+'11.psda'!AB134+'12.peraskim'!AB134+'13.satpol'!AB134+'14.kesbangpol'!AB134+'15.dinsos'!AB134+'16.bpbd'!AB134+'17.nakertran'!AB134+'18.dp3akab'!AB134+'19.dlhk'!AB134+'20.dkp'!AB134+'21.permades'!AB134+'22.dishub'!AB134+'23.kominfo'!AB134+'24.dinkop'!AB134+'25.dpmdptsp'!AB134+'26.dinpora'!AB134+'27.arpus'!AB134+'28.dinlutkan'!AB134+'29.distanbun'!AB134+'30.ternak'!AB134+'31.esdm'!AB134+'32.disperindag'!AB134+'33.setda'!AB134+'34.setwan'!AB134+'35.inspektorat'!AB134+'36.bappeda'!AB134+'37.bppd'!AB134+'38.bpkad'!AB134+'39.bkd'!AB134+'40.bpsdm'!AB134+'41.penghubung'!AB134+'42.SKPKD'!AB134</f>
        <v>0</v>
      </c>
      <c r="AC134" s="54">
        <f>'1. dikbud'!AC134+'2. dinkes'!AC134+'3. moewardi'!AC134+'4. margono'!AC134+'5. tugurejo'!AC134+'6. kelet'!AC134+'7. amino'!AC134+'8. rsjdska'!AC134+'9. rsjdklaten'!AC134+'10.binamarga'!AC134+'11.psda'!AC134+'12.peraskim'!AC134+'13.satpol'!AC134+'14.kesbangpol'!AC134+'15.dinsos'!AC134+'16.bpbd'!AC134+'17.nakertran'!AC134+'18.dp3akab'!AC134+'19.dlhk'!AC134+'20.dkp'!AC134+'21.permades'!AC134+'22.dishub'!AC134+'23.kominfo'!AC134+'24.dinkop'!AC134+'25.dpmdptsp'!AC134+'26.dinpora'!AC134+'27.arpus'!AC134+'28.dinlutkan'!AC134+'29.distanbun'!AC134+'30.ternak'!AC134+'31.esdm'!AC134+'32.disperindag'!AC134+'33.setda'!AC134+'34.setwan'!AC134+'35.inspektorat'!AC134+'36.bappeda'!AC134+'37.bppd'!AC134+'38.bpkad'!AC134+'39.bkd'!AC134+'40.bpsdm'!AC134+'41.penghubung'!AC134+'42.SKPKD'!AC134</f>
        <v>0</v>
      </c>
      <c r="AD134" s="54">
        <f>'1. dikbud'!AD134+'2. dinkes'!AD134+'3. moewardi'!AD134+'4. margono'!AD134+'5. tugurejo'!AD134+'6. kelet'!AD134+'7. amino'!AD134+'8. rsjdska'!AD134+'9. rsjdklaten'!AD134+'10.binamarga'!AD134+'11.psda'!AD134+'12.peraskim'!AD134+'13.satpol'!AD134+'14.kesbangpol'!AD134+'15.dinsos'!AD134+'16.bpbd'!AD134+'17.nakertran'!AD134+'18.dp3akab'!AD134+'19.dlhk'!AD134+'20.dkp'!AD134+'21.permades'!AD134+'22.dishub'!AD134+'23.kominfo'!AD134+'24.dinkop'!AD134+'25.dpmdptsp'!AD134+'26.dinpora'!AD134+'27.arpus'!AD134+'28.dinlutkan'!AD134+'29.distanbun'!AD134+'30.ternak'!AD134+'31.esdm'!AD134+'32.disperindag'!AD134+'33.setda'!AD134+'34.setwan'!AD134+'35.inspektorat'!AD134+'36.bappeda'!AD134+'37.bppd'!AD134+'38.bpkad'!AD134+'39.bkd'!AD134+'40.bpsdm'!AD134+'41.penghubung'!AD134+'42.SKPKD'!AD134</f>
        <v>0</v>
      </c>
      <c r="AE134" s="54">
        <f>'1. dikbud'!AE134+'2. dinkes'!AE134+'3. moewardi'!AE134+'4. margono'!AE134+'5. tugurejo'!AE134+'6. kelet'!AE134+'7. amino'!AE134+'8. rsjdska'!AE134+'9. rsjdklaten'!AE134+'10.binamarga'!AE134+'11.psda'!AE134+'12.peraskim'!AE134+'13.satpol'!AE134+'14.kesbangpol'!AE134+'15.dinsos'!AE134+'16.bpbd'!AE134+'17.nakertran'!AE134+'18.dp3akab'!AE134+'19.dlhk'!AE134+'20.dkp'!AE134+'21.permades'!AE134+'22.dishub'!AE134+'23.kominfo'!AE134+'24.dinkop'!AE134+'25.dpmdptsp'!AE134+'26.dinpora'!AE134+'27.arpus'!AE134+'28.dinlutkan'!AE134+'29.distanbun'!AE134+'30.ternak'!AE134+'31.esdm'!AE134+'32.disperindag'!AE134+'33.setda'!AE134+'34.setwan'!AE134+'35.inspektorat'!AE134+'36.bappeda'!AE134+'37.bppd'!AE134+'38.bpkad'!AE134+'39.bkd'!AE134+'40.bpsdm'!AE134+'41.penghubung'!AE134+'42.SKPKD'!AE134</f>
        <v>0</v>
      </c>
      <c r="AF134" s="54">
        <f>'1. dikbud'!AF134+'2. dinkes'!AF134+'3. moewardi'!AF134+'4. margono'!AF134+'5. tugurejo'!AF134+'6. kelet'!AF134+'7. amino'!AF134+'8. rsjdska'!AF134+'9. rsjdklaten'!AF134+'10.binamarga'!AF134+'11.psda'!AF134+'12.peraskim'!AF134+'13.satpol'!AF134+'14.kesbangpol'!AF134+'15.dinsos'!AF134+'16.bpbd'!AF134+'17.nakertran'!AF134+'18.dp3akab'!AF134+'19.dlhk'!AF134+'20.dkp'!AF134+'21.permades'!AF134+'22.dishub'!AF134+'23.kominfo'!AF134+'24.dinkop'!AF134+'25.dpmdptsp'!AF134+'26.dinpora'!AF134+'27.arpus'!AF134+'28.dinlutkan'!AF134+'29.distanbun'!AF134+'30.ternak'!AF134+'31.esdm'!AF134+'32.disperindag'!AF134+'33.setda'!AF134+'34.setwan'!AF134+'35.inspektorat'!AF134+'36.bappeda'!AF134+'37.bppd'!AF134+'38.bpkad'!AF134+'39.bkd'!AF134+'40.bpsdm'!AF134+'41.penghubung'!AF134+'42.SKPKD'!AF134</f>
        <v>0</v>
      </c>
    </row>
    <row r="135" spans="1:32" s="262" customFormat="1" ht="13.9" customHeight="1">
      <c r="A135" s="265" t="s">
        <v>345</v>
      </c>
      <c r="B135" s="242" t="s">
        <v>243</v>
      </c>
      <c r="C135" s="54">
        <f>'1. dikbud'!C135+'2. dinkes'!C135+'3. moewardi'!C135+'4. margono'!C135+'5. tugurejo'!C135+'6. kelet'!C135+'7. amino'!C135+'8. rsjdska'!C135+'9. rsjdklaten'!C135+'10.binamarga'!C135+'11.psda'!C135+'12.peraskim'!C135+'13.satpol'!C135+'14.kesbangpol'!C135+'15.dinsos'!C135+'16.bpbd'!C135+'17.nakertran'!C135+'18.dp3akab'!C135+'19.dlhk'!C135+'20.dkp'!C135+'21.permades'!C135+'22.dishub'!C135+'23.kominfo'!C135+'24.dinkop'!C135+'25.dpmdptsp'!C135+'26.dinpora'!C135+'27.arpus'!C135+'28.dinlutkan'!C135+'29.distanbun'!C135+'30.ternak'!C135+'31.esdm'!C135+'32.disperindag'!C135+'33.setda'!C135+'34.setwan'!C135+'35.inspektorat'!C135+'36.bappeda'!C135+'37.bppd'!C135+'38.bpkad'!C135+'39.bkd'!C135+'40.bpsdm'!C135+'41.penghubung'!C135+'42.SKPKD'!C135</f>
        <v>0</v>
      </c>
      <c r="D135" s="54">
        <f>'1. dikbud'!D135+'2. dinkes'!D135+'3. moewardi'!D135+'4. margono'!D135+'5. tugurejo'!D135+'6. kelet'!D135+'7. amino'!D135+'8. rsjdska'!D135+'9. rsjdklaten'!D135+'10.binamarga'!D135+'11.psda'!D135+'12.peraskim'!D135+'13.satpol'!D135+'14.kesbangpol'!D135+'15.dinsos'!D135+'16.bpbd'!D135+'17.nakertran'!D135+'18.dp3akab'!D135+'19.dlhk'!D135+'20.dkp'!D135+'21.permades'!D135+'22.dishub'!D135+'23.kominfo'!D135+'24.dinkop'!D135+'25.dpmdptsp'!D135+'26.dinpora'!D135+'27.arpus'!D135+'28.dinlutkan'!D135+'29.distanbun'!D135+'30.ternak'!D135+'31.esdm'!D135+'32.disperindag'!D135+'33.setda'!D135+'34.setwan'!D135+'35.inspektorat'!D135+'36.bappeda'!D135+'37.bppd'!D135+'38.bpkad'!D135+'39.bkd'!D135+'40.bpsdm'!D135+'41.penghubung'!D135+'42.SKPKD'!D135</f>
        <v>0</v>
      </c>
      <c r="E135" s="54">
        <f>'1. dikbud'!E135+'2. dinkes'!E135+'3. moewardi'!E135+'4. margono'!E135+'5. tugurejo'!E135+'6. kelet'!E135+'7. amino'!E135+'8. rsjdska'!E135+'9. rsjdklaten'!E135+'10.binamarga'!E135+'11.psda'!E135+'12.peraskim'!E135+'13.satpol'!E135+'14.kesbangpol'!E135+'15.dinsos'!E135+'16.bpbd'!E135+'17.nakertran'!E135+'18.dp3akab'!E135+'19.dlhk'!E135+'20.dkp'!E135+'21.permades'!E135+'22.dishub'!E135+'23.kominfo'!E135+'24.dinkop'!E135+'25.dpmdptsp'!E135+'26.dinpora'!E135+'27.arpus'!E135+'28.dinlutkan'!E135+'29.distanbun'!E135+'30.ternak'!E135+'31.esdm'!E135+'32.disperindag'!E135+'33.setda'!E135+'34.setwan'!E135+'35.inspektorat'!E135+'36.bappeda'!E135+'37.bppd'!E135+'38.bpkad'!E135+'39.bkd'!E135+'40.bpsdm'!E135+'41.penghubung'!E135+'42.SKPKD'!E135</f>
        <v>0</v>
      </c>
      <c r="F135" s="54">
        <f>'1. dikbud'!F135+'2. dinkes'!F135+'3. moewardi'!F135+'4. margono'!F135+'5. tugurejo'!F135+'6. kelet'!F135+'7. amino'!F135+'8. rsjdska'!F135+'9. rsjdklaten'!F135+'10.binamarga'!F135+'11.psda'!F135+'12.peraskim'!F135+'13.satpol'!F135+'14.kesbangpol'!F135+'15.dinsos'!F135+'16.bpbd'!F135+'17.nakertran'!F135+'18.dp3akab'!F135+'19.dlhk'!F135+'20.dkp'!F135+'21.permades'!F135+'22.dishub'!F135+'23.kominfo'!F135+'24.dinkop'!F135+'25.dpmdptsp'!F135+'26.dinpora'!F135+'27.arpus'!F135+'28.dinlutkan'!F135+'29.distanbun'!F135+'30.ternak'!F135+'31.esdm'!F135+'32.disperindag'!F135+'33.setda'!F135+'34.setwan'!F135+'35.inspektorat'!F135+'36.bappeda'!F135+'37.bppd'!F135+'38.bpkad'!F135+'39.bkd'!F135+'40.bpsdm'!F135+'41.penghubung'!F135+'42.SKPKD'!F135</f>
        <v>0</v>
      </c>
      <c r="G135" s="54">
        <f>'1. dikbud'!G135+'2. dinkes'!G135+'3. moewardi'!G135+'4. margono'!G135+'5. tugurejo'!G135+'6. kelet'!G135+'7. amino'!G135+'8. rsjdska'!G135+'9. rsjdklaten'!G135+'10.binamarga'!G135+'11.psda'!G135+'12.peraskim'!G135+'13.satpol'!G135+'14.kesbangpol'!G135+'15.dinsos'!G135+'16.bpbd'!G135+'17.nakertran'!G135+'18.dp3akab'!G135+'19.dlhk'!G135+'20.dkp'!G135+'21.permades'!G135+'22.dishub'!G135+'23.kominfo'!G135+'24.dinkop'!G135+'25.dpmdptsp'!G135+'26.dinpora'!G135+'27.arpus'!G135+'28.dinlutkan'!G135+'29.distanbun'!G135+'30.ternak'!G135+'31.esdm'!G135+'32.disperindag'!G135+'33.setda'!G135+'34.setwan'!G135+'35.inspektorat'!G135+'36.bappeda'!G135+'37.bppd'!G135+'38.bpkad'!G135+'39.bkd'!G135+'40.bpsdm'!G135+'41.penghubung'!G135+'42.SKPKD'!G135</f>
        <v>0</v>
      </c>
      <c r="H135" s="54">
        <f>'1. dikbud'!H135+'2. dinkes'!H135+'3. moewardi'!H135+'4. margono'!H135+'5. tugurejo'!H135+'6. kelet'!H135+'7. amino'!H135+'8. rsjdska'!H135+'9. rsjdklaten'!H135+'10.binamarga'!H135+'11.psda'!H135+'12.peraskim'!H135+'13.satpol'!H135+'14.kesbangpol'!H135+'15.dinsos'!H135+'16.bpbd'!H135+'17.nakertran'!H135+'18.dp3akab'!H135+'19.dlhk'!H135+'20.dkp'!H135+'21.permades'!H135+'22.dishub'!H135+'23.kominfo'!H135+'24.dinkop'!H135+'25.dpmdptsp'!H135+'26.dinpora'!H135+'27.arpus'!H135+'28.dinlutkan'!H135+'29.distanbun'!H135+'30.ternak'!H135+'31.esdm'!H135+'32.disperindag'!H135+'33.setda'!H135+'34.setwan'!H135+'35.inspektorat'!H135+'36.bappeda'!H135+'37.bppd'!H135+'38.bpkad'!H135+'39.bkd'!H135+'40.bpsdm'!H135+'41.penghubung'!H135+'42.SKPKD'!H135</f>
        <v>0</v>
      </c>
      <c r="I135" s="54">
        <f>'1. dikbud'!I135+'2. dinkes'!I135+'3. moewardi'!I135+'4. margono'!I135+'5. tugurejo'!I135+'6. kelet'!I135+'7. amino'!I135+'8. rsjdska'!I135+'9. rsjdklaten'!I135+'10.binamarga'!I135+'11.psda'!I135+'12.peraskim'!I135+'13.satpol'!I135+'14.kesbangpol'!I135+'15.dinsos'!I135+'16.bpbd'!I135+'17.nakertran'!I135+'18.dp3akab'!I135+'19.dlhk'!I135+'20.dkp'!I135+'21.permades'!I135+'22.dishub'!I135+'23.kominfo'!I135+'24.dinkop'!I135+'25.dpmdptsp'!I135+'26.dinpora'!I135+'27.arpus'!I135+'28.dinlutkan'!I135+'29.distanbun'!I135+'30.ternak'!I135+'31.esdm'!I135+'32.disperindag'!I135+'33.setda'!I135+'34.setwan'!I135+'35.inspektorat'!I135+'36.bappeda'!I135+'37.bppd'!I135+'38.bpkad'!I135+'39.bkd'!I135+'40.bpsdm'!I135+'41.penghubung'!I135+'42.SKPKD'!I135</f>
        <v>0</v>
      </c>
      <c r="J135" s="54">
        <f>'1. dikbud'!J135+'2. dinkes'!J135+'3. moewardi'!J135+'4. margono'!J135+'5. tugurejo'!J135+'6. kelet'!J135+'7. amino'!J135+'8. rsjdska'!J135+'9. rsjdklaten'!J135+'10.binamarga'!J135+'11.psda'!J135+'12.peraskim'!J135+'13.satpol'!J135+'14.kesbangpol'!J135+'15.dinsos'!J135+'16.bpbd'!J135+'17.nakertran'!J135+'18.dp3akab'!J135+'19.dlhk'!J135+'20.dkp'!J135+'21.permades'!J135+'22.dishub'!J135+'23.kominfo'!J135+'24.dinkop'!J135+'25.dpmdptsp'!J135+'26.dinpora'!J135+'27.arpus'!J135+'28.dinlutkan'!J135+'29.distanbun'!J135+'30.ternak'!J135+'31.esdm'!J135+'32.disperindag'!J135+'33.setda'!J135+'34.setwan'!J135+'35.inspektorat'!J135+'36.bappeda'!J135+'37.bppd'!J135+'38.bpkad'!J135+'39.bkd'!J135+'40.bpsdm'!J135+'41.penghubung'!J135+'42.SKPKD'!J135</f>
        <v>0</v>
      </c>
      <c r="K135" s="54">
        <f>'1. dikbud'!K135+'2. dinkes'!K135+'3. moewardi'!K135+'4. margono'!K135+'5. tugurejo'!K135+'6. kelet'!K135+'7. amino'!K135+'8. rsjdska'!K135+'9. rsjdklaten'!K135+'10.binamarga'!K135+'11.psda'!K135+'12.peraskim'!K135+'13.satpol'!K135+'14.kesbangpol'!K135+'15.dinsos'!K135+'16.bpbd'!K135+'17.nakertran'!K135+'18.dp3akab'!K135+'19.dlhk'!K135+'20.dkp'!K135+'21.permades'!K135+'22.dishub'!K135+'23.kominfo'!K135+'24.dinkop'!K135+'25.dpmdptsp'!K135+'26.dinpora'!K135+'27.arpus'!K135+'28.dinlutkan'!K135+'29.distanbun'!K135+'30.ternak'!K135+'31.esdm'!K135+'32.disperindag'!K135+'33.setda'!K135+'34.setwan'!K135+'35.inspektorat'!K135+'36.bappeda'!K135+'37.bppd'!K135+'38.bpkad'!K135+'39.bkd'!K135+'40.bpsdm'!K135+'41.penghubung'!K135+'42.SKPKD'!K135</f>
        <v>0</v>
      </c>
      <c r="L135" s="54">
        <f>'1. dikbud'!L135+'2. dinkes'!L135+'3. moewardi'!L135+'4. margono'!L135+'5. tugurejo'!L135+'6. kelet'!L135+'7. amino'!L135+'8. rsjdska'!L135+'9. rsjdklaten'!L135+'10.binamarga'!L135+'11.psda'!L135+'12.peraskim'!L135+'13.satpol'!L135+'14.kesbangpol'!L135+'15.dinsos'!L135+'16.bpbd'!L135+'17.nakertran'!L135+'18.dp3akab'!L135+'19.dlhk'!L135+'20.dkp'!L135+'21.permades'!L135+'22.dishub'!L135+'23.kominfo'!L135+'24.dinkop'!L135+'25.dpmdptsp'!L135+'26.dinpora'!L135+'27.arpus'!L135+'28.dinlutkan'!L135+'29.distanbun'!L135+'30.ternak'!L135+'31.esdm'!L135+'32.disperindag'!L135+'33.setda'!L135+'34.setwan'!L135+'35.inspektorat'!L135+'36.bappeda'!L135+'37.bppd'!L135+'38.bpkad'!L135+'39.bkd'!L135+'40.bpsdm'!L135+'41.penghubung'!L135+'42.SKPKD'!L135</f>
        <v>0</v>
      </c>
      <c r="M135" s="54">
        <f>'1. dikbud'!M135+'2. dinkes'!M135+'3. moewardi'!M135+'4. margono'!M135+'5. tugurejo'!M135+'6. kelet'!M135+'7. amino'!M135+'8. rsjdska'!M135+'9. rsjdklaten'!M135+'10.binamarga'!M135+'11.psda'!M135+'12.peraskim'!M135+'13.satpol'!M135+'14.kesbangpol'!M135+'15.dinsos'!M135+'16.bpbd'!M135+'17.nakertran'!M135+'18.dp3akab'!M135+'19.dlhk'!M135+'20.dkp'!M135+'21.permades'!M135+'22.dishub'!M135+'23.kominfo'!M135+'24.dinkop'!M135+'25.dpmdptsp'!M135+'26.dinpora'!M135+'27.arpus'!M135+'28.dinlutkan'!M135+'29.distanbun'!M135+'30.ternak'!M135+'31.esdm'!M135+'32.disperindag'!M135+'33.setda'!M135+'34.setwan'!M135+'35.inspektorat'!M135+'36.bappeda'!M135+'37.bppd'!M135+'38.bpkad'!M135+'39.bkd'!M135+'40.bpsdm'!M135+'41.penghubung'!M135+'42.SKPKD'!M135</f>
        <v>0</v>
      </c>
      <c r="N135" s="54">
        <f>'1. dikbud'!N135+'2. dinkes'!N135+'3. moewardi'!N135+'4. margono'!N135+'5. tugurejo'!N135+'6. kelet'!N135+'7. amino'!N135+'8. rsjdska'!N135+'9. rsjdklaten'!N135+'10.binamarga'!N135+'11.psda'!N135+'12.peraskim'!N135+'13.satpol'!N135+'14.kesbangpol'!N135+'15.dinsos'!N135+'16.bpbd'!N135+'17.nakertran'!N135+'18.dp3akab'!N135+'19.dlhk'!N135+'20.dkp'!N135+'21.permades'!N135+'22.dishub'!N135+'23.kominfo'!N135+'24.dinkop'!N135+'25.dpmdptsp'!N135+'26.dinpora'!N135+'27.arpus'!N135+'28.dinlutkan'!N135+'29.distanbun'!N135+'30.ternak'!N135+'31.esdm'!N135+'32.disperindag'!N135+'33.setda'!N135+'34.setwan'!N135+'35.inspektorat'!N135+'36.bappeda'!N135+'37.bppd'!N135+'38.bpkad'!N135+'39.bkd'!N135+'40.bpsdm'!N135+'41.penghubung'!N135+'42.SKPKD'!N135</f>
        <v>0</v>
      </c>
      <c r="O135" s="54">
        <f>'1. dikbud'!O135+'2. dinkes'!O135+'3. moewardi'!O135+'4. margono'!O135+'5. tugurejo'!O135+'6. kelet'!O135+'7. amino'!O135+'8. rsjdska'!O135+'9. rsjdklaten'!O135+'10.binamarga'!O135+'11.psda'!O135+'12.peraskim'!O135+'13.satpol'!O135+'14.kesbangpol'!O135+'15.dinsos'!O135+'16.bpbd'!O135+'17.nakertran'!O135+'18.dp3akab'!O135+'19.dlhk'!O135+'20.dkp'!O135+'21.permades'!O135+'22.dishub'!O135+'23.kominfo'!O135+'24.dinkop'!O135+'25.dpmdptsp'!O135+'26.dinpora'!O135+'27.arpus'!O135+'28.dinlutkan'!O135+'29.distanbun'!O135+'30.ternak'!O135+'31.esdm'!O135+'32.disperindag'!O135+'33.setda'!O135+'34.setwan'!O135+'35.inspektorat'!O135+'36.bappeda'!O135+'37.bppd'!O135+'38.bpkad'!O135+'39.bkd'!O135+'40.bpsdm'!O135+'41.penghubung'!O135+'42.SKPKD'!O135</f>
        <v>0</v>
      </c>
      <c r="P135" s="54">
        <f>'1. dikbud'!P135+'2. dinkes'!P135+'3. moewardi'!P135+'4. margono'!P135+'5. tugurejo'!P135+'6. kelet'!P135+'7. amino'!P135+'8. rsjdska'!P135+'9. rsjdklaten'!P135+'10.binamarga'!P135+'11.psda'!P135+'12.peraskim'!P135+'13.satpol'!P135+'14.kesbangpol'!P135+'15.dinsos'!P135+'16.bpbd'!P135+'17.nakertran'!P135+'18.dp3akab'!P135+'19.dlhk'!P135+'20.dkp'!P135+'21.permades'!P135+'22.dishub'!P135+'23.kominfo'!P135+'24.dinkop'!P135+'25.dpmdptsp'!P135+'26.dinpora'!P135+'27.arpus'!P135+'28.dinlutkan'!P135+'29.distanbun'!P135+'30.ternak'!P135+'31.esdm'!P135+'32.disperindag'!P135+'33.setda'!P135+'34.setwan'!P135+'35.inspektorat'!P135+'36.bappeda'!P135+'37.bppd'!P135+'38.bpkad'!P135+'39.bkd'!P135+'40.bpsdm'!P135+'41.penghubung'!P135+'42.SKPKD'!P135</f>
        <v>0</v>
      </c>
      <c r="Q135" s="54">
        <f>'1. dikbud'!Q135+'2. dinkes'!Q135+'3. moewardi'!Q135+'4. margono'!Q135+'5. tugurejo'!Q135+'6. kelet'!Q135+'7. amino'!Q135+'8. rsjdska'!Q135+'9. rsjdklaten'!Q135+'10.binamarga'!Q135+'11.psda'!Q135+'12.peraskim'!Q135+'13.satpol'!Q135+'14.kesbangpol'!Q135+'15.dinsos'!Q135+'16.bpbd'!Q135+'17.nakertran'!Q135+'18.dp3akab'!Q135+'19.dlhk'!Q135+'20.dkp'!Q135+'21.permades'!Q135+'22.dishub'!Q135+'23.kominfo'!Q135+'24.dinkop'!Q135+'25.dpmdptsp'!Q135+'26.dinpora'!Q135+'27.arpus'!Q135+'28.dinlutkan'!Q135+'29.distanbun'!Q135+'30.ternak'!Q135+'31.esdm'!Q135+'32.disperindag'!Q135+'33.setda'!Q135+'34.setwan'!Q135+'35.inspektorat'!Q135+'36.bappeda'!Q135+'37.bppd'!Q135+'38.bpkad'!Q135+'39.bkd'!Q135+'40.bpsdm'!Q135+'41.penghubung'!Q135+'42.SKPKD'!Q135</f>
        <v>0</v>
      </c>
      <c r="R135" s="54">
        <f>'1. dikbud'!R135+'2. dinkes'!R135+'3. moewardi'!R135+'4. margono'!R135+'5. tugurejo'!R135+'6. kelet'!R135+'7. amino'!R135+'8. rsjdska'!R135+'9. rsjdklaten'!R135+'10.binamarga'!R135+'11.psda'!R135+'12.peraskim'!R135+'13.satpol'!R135+'14.kesbangpol'!R135+'15.dinsos'!R135+'16.bpbd'!R135+'17.nakertran'!R135+'18.dp3akab'!R135+'19.dlhk'!R135+'20.dkp'!R135+'21.permades'!R135+'22.dishub'!R135+'23.kominfo'!R135+'24.dinkop'!R135+'25.dpmdptsp'!R135+'26.dinpora'!R135+'27.arpus'!R135+'28.dinlutkan'!R135+'29.distanbun'!R135+'30.ternak'!R135+'31.esdm'!R135+'32.disperindag'!R135+'33.setda'!R135+'34.setwan'!R135+'35.inspektorat'!R135+'36.bappeda'!R135+'37.bppd'!R135+'38.bpkad'!R135+'39.bkd'!R135+'40.bpsdm'!R135+'41.penghubung'!R135+'42.SKPKD'!R135</f>
        <v>0</v>
      </c>
      <c r="S135" s="54">
        <f>'1. dikbud'!S135+'2. dinkes'!S135+'3. moewardi'!S135+'4. margono'!S135+'5. tugurejo'!S135+'6. kelet'!S135+'7. amino'!S135+'8. rsjdska'!S135+'9. rsjdklaten'!S135+'10.binamarga'!S135+'11.psda'!S135+'12.peraskim'!S135+'13.satpol'!S135+'14.kesbangpol'!S135+'15.dinsos'!S135+'16.bpbd'!S135+'17.nakertran'!S135+'18.dp3akab'!S135+'19.dlhk'!S135+'20.dkp'!S135+'21.permades'!S135+'22.dishub'!S135+'23.kominfo'!S135+'24.dinkop'!S135+'25.dpmdptsp'!S135+'26.dinpora'!S135+'27.arpus'!S135+'28.dinlutkan'!S135+'29.distanbun'!S135+'30.ternak'!S135+'31.esdm'!S135+'32.disperindag'!S135+'33.setda'!S135+'34.setwan'!S135+'35.inspektorat'!S135+'36.bappeda'!S135+'37.bppd'!S135+'38.bpkad'!S135+'39.bkd'!S135+'40.bpsdm'!S135+'41.penghubung'!S135+'42.SKPKD'!S135</f>
        <v>0</v>
      </c>
      <c r="T135" s="54">
        <f>'1. dikbud'!T135+'2. dinkes'!T135+'3. moewardi'!T135+'4. margono'!T135+'5. tugurejo'!T135+'6. kelet'!T135+'7. amino'!T135+'8. rsjdska'!T135+'9. rsjdklaten'!T135+'10.binamarga'!T135+'11.psda'!T135+'12.peraskim'!T135+'13.satpol'!T135+'14.kesbangpol'!T135+'15.dinsos'!T135+'16.bpbd'!T135+'17.nakertran'!T135+'18.dp3akab'!T135+'19.dlhk'!T135+'20.dkp'!T135+'21.permades'!T135+'22.dishub'!T135+'23.kominfo'!T135+'24.dinkop'!T135+'25.dpmdptsp'!T135+'26.dinpora'!T135+'27.arpus'!T135+'28.dinlutkan'!T135+'29.distanbun'!T135+'30.ternak'!T135+'31.esdm'!T135+'32.disperindag'!T135+'33.setda'!T135+'34.setwan'!T135+'35.inspektorat'!T135+'36.bappeda'!T135+'37.bppd'!T135+'38.bpkad'!T135+'39.bkd'!T135+'40.bpsdm'!T135+'41.penghubung'!T135+'42.SKPKD'!T135</f>
        <v>0</v>
      </c>
      <c r="U135" s="54">
        <f>'1. dikbud'!U135+'2. dinkes'!U135+'3. moewardi'!U135+'4. margono'!U135+'5. tugurejo'!U135+'6. kelet'!U135+'7. amino'!U135+'8. rsjdska'!U135+'9. rsjdklaten'!U135+'10.binamarga'!U135+'11.psda'!U135+'12.peraskim'!U135+'13.satpol'!U135+'14.kesbangpol'!U135+'15.dinsos'!U135+'16.bpbd'!U135+'17.nakertran'!U135+'18.dp3akab'!U135+'19.dlhk'!U135+'20.dkp'!U135+'21.permades'!U135+'22.dishub'!U135+'23.kominfo'!U135+'24.dinkop'!U135+'25.dpmdptsp'!U135+'26.dinpora'!U135+'27.arpus'!U135+'28.dinlutkan'!U135+'29.distanbun'!U135+'30.ternak'!U135+'31.esdm'!U135+'32.disperindag'!U135+'33.setda'!U135+'34.setwan'!U135+'35.inspektorat'!U135+'36.bappeda'!U135+'37.bppd'!U135+'38.bpkad'!U135+'39.bkd'!U135+'40.bpsdm'!U135+'41.penghubung'!U135+'42.SKPKD'!U135</f>
        <v>0</v>
      </c>
      <c r="V135" s="54">
        <f>'1. dikbud'!V135+'2. dinkes'!V135+'3. moewardi'!V135+'4. margono'!V135+'5. tugurejo'!V135+'6. kelet'!V135+'7. amino'!V135+'8. rsjdska'!V135+'9. rsjdklaten'!V135+'10.binamarga'!V135+'11.psda'!V135+'12.peraskim'!V135+'13.satpol'!V135+'14.kesbangpol'!V135+'15.dinsos'!V135+'16.bpbd'!V135+'17.nakertran'!V135+'18.dp3akab'!V135+'19.dlhk'!V135+'20.dkp'!V135+'21.permades'!V135+'22.dishub'!V135+'23.kominfo'!V135+'24.dinkop'!V135+'25.dpmdptsp'!V135+'26.dinpora'!V135+'27.arpus'!V135+'28.dinlutkan'!V135+'29.distanbun'!V135+'30.ternak'!V135+'31.esdm'!V135+'32.disperindag'!V135+'33.setda'!V135+'34.setwan'!V135+'35.inspektorat'!V135+'36.bappeda'!V135+'37.bppd'!V135+'38.bpkad'!V135+'39.bkd'!V135+'40.bpsdm'!V135+'41.penghubung'!V135+'42.SKPKD'!V135</f>
        <v>0</v>
      </c>
      <c r="W135" s="54">
        <f>'1. dikbud'!W135+'2. dinkes'!W135+'3. moewardi'!W135+'4. margono'!W135+'5. tugurejo'!W135+'6. kelet'!W135+'7. amino'!W135+'8. rsjdska'!W135+'9. rsjdklaten'!W135+'10.binamarga'!W135+'11.psda'!W135+'12.peraskim'!W135+'13.satpol'!W135+'14.kesbangpol'!W135+'15.dinsos'!W135+'16.bpbd'!W135+'17.nakertran'!W135+'18.dp3akab'!W135+'19.dlhk'!W135+'20.dkp'!W135+'21.permades'!W135+'22.dishub'!W135+'23.kominfo'!W135+'24.dinkop'!W135+'25.dpmdptsp'!W135+'26.dinpora'!W135+'27.arpus'!W135+'28.dinlutkan'!W135+'29.distanbun'!W135+'30.ternak'!W135+'31.esdm'!W135+'32.disperindag'!W135+'33.setda'!W135+'34.setwan'!W135+'35.inspektorat'!W135+'36.bappeda'!W135+'37.bppd'!W135+'38.bpkad'!W135+'39.bkd'!W135+'40.bpsdm'!W135+'41.penghubung'!W135+'42.SKPKD'!W135</f>
        <v>0</v>
      </c>
      <c r="X135" s="54">
        <f>'1. dikbud'!X135+'2. dinkes'!X135+'3. moewardi'!X135+'4. margono'!X135+'5. tugurejo'!X135+'6. kelet'!X135+'7. amino'!X135+'8. rsjdska'!X135+'9. rsjdklaten'!X135+'10.binamarga'!X135+'11.psda'!X135+'12.peraskim'!X135+'13.satpol'!X135+'14.kesbangpol'!X135+'15.dinsos'!X135+'16.bpbd'!X135+'17.nakertran'!X135+'18.dp3akab'!X135+'19.dlhk'!X135+'20.dkp'!X135+'21.permades'!X135+'22.dishub'!X135+'23.kominfo'!X135+'24.dinkop'!X135+'25.dpmdptsp'!X135+'26.dinpora'!X135+'27.arpus'!X135+'28.dinlutkan'!X135+'29.distanbun'!X135+'30.ternak'!X135+'31.esdm'!X135+'32.disperindag'!X135+'33.setda'!X135+'34.setwan'!X135+'35.inspektorat'!X135+'36.bappeda'!X135+'37.bppd'!X135+'38.bpkad'!X135+'39.bkd'!X135+'40.bpsdm'!X135+'41.penghubung'!X135+'42.SKPKD'!X135</f>
        <v>0</v>
      </c>
      <c r="Y135" s="54">
        <f>'1. dikbud'!Y135+'2. dinkes'!Y135+'3. moewardi'!Y135+'4. margono'!Y135+'5. tugurejo'!Y135+'6. kelet'!Y135+'7. amino'!Y135+'8. rsjdska'!Y135+'9. rsjdklaten'!Y135+'10.binamarga'!Y135+'11.psda'!Y135+'12.peraskim'!Y135+'13.satpol'!Y135+'14.kesbangpol'!Y135+'15.dinsos'!Y135+'16.bpbd'!Y135+'17.nakertran'!Y135+'18.dp3akab'!Y135+'19.dlhk'!Y135+'20.dkp'!Y135+'21.permades'!Y135+'22.dishub'!Y135+'23.kominfo'!Y135+'24.dinkop'!Y135+'25.dpmdptsp'!Y135+'26.dinpora'!Y135+'27.arpus'!Y135+'28.dinlutkan'!Y135+'29.distanbun'!Y135+'30.ternak'!Y135+'31.esdm'!Y135+'32.disperindag'!Y135+'33.setda'!Y135+'34.setwan'!Y135+'35.inspektorat'!Y135+'36.bappeda'!Y135+'37.bppd'!Y135+'38.bpkad'!Y135+'39.bkd'!Y135+'40.bpsdm'!Y135+'41.penghubung'!Y135+'42.SKPKD'!Y135</f>
        <v>0</v>
      </c>
      <c r="Z135" s="54">
        <f>'1. dikbud'!Z135+'2. dinkes'!Z135+'3. moewardi'!Z135+'4. margono'!Z135+'5. tugurejo'!Z135+'6. kelet'!Z135+'7. amino'!Z135+'8. rsjdska'!Z135+'9. rsjdklaten'!Z135+'10.binamarga'!Z135+'11.psda'!Z135+'12.peraskim'!Z135+'13.satpol'!Z135+'14.kesbangpol'!Z135+'15.dinsos'!Z135+'16.bpbd'!Z135+'17.nakertran'!Z135+'18.dp3akab'!Z135+'19.dlhk'!Z135+'20.dkp'!Z135+'21.permades'!Z135+'22.dishub'!Z135+'23.kominfo'!Z135+'24.dinkop'!Z135+'25.dpmdptsp'!Z135+'26.dinpora'!Z135+'27.arpus'!Z135+'28.dinlutkan'!Z135+'29.distanbun'!Z135+'30.ternak'!Z135+'31.esdm'!Z135+'32.disperindag'!Z135+'33.setda'!Z135+'34.setwan'!Z135+'35.inspektorat'!Z135+'36.bappeda'!Z135+'37.bppd'!Z135+'38.bpkad'!Z135+'39.bkd'!Z135+'40.bpsdm'!Z135+'41.penghubung'!Z135+'42.SKPKD'!Z135</f>
        <v>0</v>
      </c>
      <c r="AA135" s="54">
        <f>'1. dikbud'!AA135+'2. dinkes'!AA135+'3. moewardi'!AA135+'4. margono'!AA135+'5. tugurejo'!AA135+'6. kelet'!AA135+'7. amino'!AA135+'8. rsjdska'!AA135+'9. rsjdklaten'!AA135+'10.binamarga'!AA135+'11.psda'!AA135+'12.peraskim'!AA135+'13.satpol'!AA135+'14.kesbangpol'!AA135+'15.dinsos'!AA135+'16.bpbd'!AA135+'17.nakertran'!AA135+'18.dp3akab'!AA135+'19.dlhk'!AA135+'20.dkp'!AA135+'21.permades'!AA135+'22.dishub'!AA135+'23.kominfo'!AA135+'24.dinkop'!AA135+'25.dpmdptsp'!AA135+'26.dinpora'!AA135+'27.arpus'!AA135+'28.dinlutkan'!AA135+'29.distanbun'!AA135+'30.ternak'!AA135+'31.esdm'!AA135+'32.disperindag'!AA135+'33.setda'!AA135+'34.setwan'!AA135+'35.inspektorat'!AA135+'36.bappeda'!AA135+'37.bppd'!AA135+'38.bpkad'!AA135+'39.bkd'!AA135+'40.bpsdm'!AA135+'41.penghubung'!AA135+'42.SKPKD'!AA135</f>
        <v>0</v>
      </c>
      <c r="AB135" s="54">
        <f>'1. dikbud'!AB135+'2. dinkes'!AB135+'3. moewardi'!AB135+'4. margono'!AB135+'5. tugurejo'!AB135+'6. kelet'!AB135+'7. amino'!AB135+'8. rsjdska'!AB135+'9. rsjdklaten'!AB135+'10.binamarga'!AB135+'11.psda'!AB135+'12.peraskim'!AB135+'13.satpol'!AB135+'14.kesbangpol'!AB135+'15.dinsos'!AB135+'16.bpbd'!AB135+'17.nakertran'!AB135+'18.dp3akab'!AB135+'19.dlhk'!AB135+'20.dkp'!AB135+'21.permades'!AB135+'22.dishub'!AB135+'23.kominfo'!AB135+'24.dinkop'!AB135+'25.dpmdptsp'!AB135+'26.dinpora'!AB135+'27.arpus'!AB135+'28.dinlutkan'!AB135+'29.distanbun'!AB135+'30.ternak'!AB135+'31.esdm'!AB135+'32.disperindag'!AB135+'33.setda'!AB135+'34.setwan'!AB135+'35.inspektorat'!AB135+'36.bappeda'!AB135+'37.bppd'!AB135+'38.bpkad'!AB135+'39.bkd'!AB135+'40.bpsdm'!AB135+'41.penghubung'!AB135+'42.SKPKD'!AB135</f>
        <v>0</v>
      </c>
      <c r="AC135" s="54">
        <f>'1. dikbud'!AC135+'2. dinkes'!AC135+'3. moewardi'!AC135+'4. margono'!AC135+'5. tugurejo'!AC135+'6. kelet'!AC135+'7. amino'!AC135+'8. rsjdska'!AC135+'9. rsjdklaten'!AC135+'10.binamarga'!AC135+'11.psda'!AC135+'12.peraskim'!AC135+'13.satpol'!AC135+'14.kesbangpol'!AC135+'15.dinsos'!AC135+'16.bpbd'!AC135+'17.nakertran'!AC135+'18.dp3akab'!AC135+'19.dlhk'!AC135+'20.dkp'!AC135+'21.permades'!AC135+'22.dishub'!AC135+'23.kominfo'!AC135+'24.dinkop'!AC135+'25.dpmdptsp'!AC135+'26.dinpora'!AC135+'27.arpus'!AC135+'28.dinlutkan'!AC135+'29.distanbun'!AC135+'30.ternak'!AC135+'31.esdm'!AC135+'32.disperindag'!AC135+'33.setda'!AC135+'34.setwan'!AC135+'35.inspektorat'!AC135+'36.bappeda'!AC135+'37.bppd'!AC135+'38.bpkad'!AC135+'39.bkd'!AC135+'40.bpsdm'!AC135+'41.penghubung'!AC135+'42.SKPKD'!AC135</f>
        <v>0</v>
      </c>
      <c r="AD135" s="54">
        <f>'1. dikbud'!AD135+'2. dinkes'!AD135+'3. moewardi'!AD135+'4. margono'!AD135+'5. tugurejo'!AD135+'6. kelet'!AD135+'7. amino'!AD135+'8. rsjdska'!AD135+'9. rsjdklaten'!AD135+'10.binamarga'!AD135+'11.psda'!AD135+'12.peraskim'!AD135+'13.satpol'!AD135+'14.kesbangpol'!AD135+'15.dinsos'!AD135+'16.bpbd'!AD135+'17.nakertran'!AD135+'18.dp3akab'!AD135+'19.dlhk'!AD135+'20.dkp'!AD135+'21.permades'!AD135+'22.dishub'!AD135+'23.kominfo'!AD135+'24.dinkop'!AD135+'25.dpmdptsp'!AD135+'26.dinpora'!AD135+'27.arpus'!AD135+'28.dinlutkan'!AD135+'29.distanbun'!AD135+'30.ternak'!AD135+'31.esdm'!AD135+'32.disperindag'!AD135+'33.setda'!AD135+'34.setwan'!AD135+'35.inspektorat'!AD135+'36.bappeda'!AD135+'37.bppd'!AD135+'38.bpkad'!AD135+'39.bkd'!AD135+'40.bpsdm'!AD135+'41.penghubung'!AD135+'42.SKPKD'!AD135</f>
        <v>0</v>
      </c>
      <c r="AE135" s="54">
        <f>'1. dikbud'!AE135+'2. dinkes'!AE135+'3. moewardi'!AE135+'4. margono'!AE135+'5. tugurejo'!AE135+'6. kelet'!AE135+'7. amino'!AE135+'8. rsjdska'!AE135+'9. rsjdklaten'!AE135+'10.binamarga'!AE135+'11.psda'!AE135+'12.peraskim'!AE135+'13.satpol'!AE135+'14.kesbangpol'!AE135+'15.dinsos'!AE135+'16.bpbd'!AE135+'17.nakertran'!AE135+'18.dp3akab'!AE135+'19.dlhk'!AE135+'20.dkp'!AE135+'21.permades'!AE135+'22.dishub'!AE135+'23.kominfo'!AE135+'24.dinkop'!AE135+'25.dpmdptsp'!AE135+'26.dinpora'!AE135+'27.arpus'!AE135+'28.dinlutkan'!AE135+'29.distanbun'!AE135+'30.ternak'!AE135+'31.esdm'!AE135+'32.disperindag'!AE135+'33.setda'!AE135+'34.setwan'!AE135+'35.inspektorat'!AE135+'36.bappeda'!AE135+'37.bppd'!AE135+'38.bpkad'!AE135+'39.bkd'!AE135+'40.bpsdm'!AE135+'41.penghubung'!AE135+'42.SKPKD'!AE135</f>
        <v>0</v>
      </c>
      <c r="AF135" s="54">
        <f>'1. dikbud'!AF135+'2. dinkes'!AF135+'3. moewardi'!AF135+'4. margono'!AF135+'5. tugurejo'!AF135+'6. kelet'!AF135+'7. amino'!AF135+'8. rsjdska'!AF135+'9. rsjdklaten'!AF135+'10.binamarga'!AF135+'11.psda'!AF135+'12.peraskim'!AF135+'13.satpol'!AF135+'14.kesbangpol'!AF135+'15.dinsos'!AF135+'16.bpbd'!AF135+'17.nakertran'!AF135+'18.dp3akab'!AF135+'19.dlhk'!AF135+'20.dkp'!AF135+'21.permades'!AF135+'22.dishub'!AF135+'23.kominfo'!AF135+'24.dinkop'!AF135+'25.dpmdptsp'!AF135+'26.dinpora'!AF135+'27.arpus'!AF135+'28.dinlutkan'!AF135+'29.distanbun'!AF135+'30.ternak'!AF135+'31.esdm'!AF135+'32.disperindag'!AF135+'33.setda'!AF135+'34.setwan'!AF135+'35.inspektorat'!AF135+'36.bappeda'!AF135+'37.bppd'!AF135+'38.bpkad'!AF135+'39.bkd'!AF135+'40.bpsdm'!AF135+'41.penghubung'!AF135+'42.SKPKD'!AF135</f>
        <v>0</v>
      </c>
    </row>
    <row r="136" spans="1:32" s="262" customFormat="1" ht="13.9" customHeight="1">
      <c r="A136" s="265" t="s">
        <v>346</v>
      </c>
      <c r="B136" s="242" t="s">
        <v>244</v>
      </c>
      <c r="C136" s="54">
        <f>'1. dikbud'!C136+'2. dinkes'!C136+'3. moewardi'!C136+'4. margono'!C136+'5. tugurejo'!C136+'6. kelet'!C136+'7. amino'!C136+'8. rsjdska'!C136+'9. rsjdklaten'!C136+'10.binamarga'!C136+'11.psda'!C136+'12.peraskim'!C136+'13.satpol'!C136+'14.kesbangpol'!C136+'15.dinsos'!C136+'16.bpbd'!C136+'17.nakertran'!C136+'18.dp3akab'!C136+'19.dlhk'!C136+'20.dkp'!C136+'21.permades'!C136+'22.dishub'!C136+'23.kominfo'!C136+'24.dinkop'!C136+'25.dpmdptsp'!C136+'26.dinpora'!C136+'27.arpus'!C136+'28.dinlutkan'!C136+'29.distanbun'!C136+'30.ternak'!C136+'31.esdm'!C136+'32.disperindag'!C136+'33.setda'!C136+'34.setwan'!C136+'35.inspektorat'!C136+'36.bappeda'!C136+'37.bppd'!C136+'38.bpkad'!C136+'39.bkd'!C136+'40.bpsdm'!C136+'41.penghubung'!C136+'42.SKPKD'!C136</f>
        <v>0</v>
      </c>
      <c r="D136" s="54">
        <f>'1. dikbud'!D136+'2. dinkes'!D136+'3. moewardi'!D136+'4. margono'!D136+'5. tugurejo'!D136+'6. kelet'!D136+'7. amino'!D136+'8. rsjdska'!D136+'9. rsjdklaten'!D136+'10.binamarga'!D136+'11.psda'!D136+'12.peraskim'!D136+'13.satpol'!D136+'14.kesbangpol'!D136+'15.dinsos'!D136+'16.bpbd'!D136+'17.nakertran'!D136+'18.dp3akab'!D136+'19.dlhk'!D136+'20.dkp'!D136+'21.permades'!D136+'22.dishub'!D136+'23.kominfo'!D136+'24.dinkop'!D136+'25.dpmdptsp'!D136+'26.dinpora'!D136+'27.arpus'!D136+'28.dinlutkan'!D136+'29.distanbun'!D136+'30.ternak'!D136+'31.esdm'!D136+'32.disperindag'!D136+'33.setda'!D136+'34.setwan'!D136+'35.inspektorat'!D136+'36.bappeda'!D136+'37.bppd'!D136+'38.bpkad'!D136+'39.bkd'!D136+'40.bpsdm'!D136+'41.penghubung'!D136+'42.SKPKD'!D136</f>
        <v>0</v>
      </c>
      <c r="E136" s="54">
        <f>'1. dikbud'!E136+'2. dinkes'!E136+'3. moewardi'!E136+'4. margono'!E136+'5. tugurejo'!E136+'6. kelet'!E136+'7. amino'!E136+'8. rsjdska'!E136+'9. rsjdklaten'!E136+'10.binamarga'!E136+'11.psda'!E136+'12.peraskim'!E136+'13.satpol'!E136+'14.kesbangpol'!E136+'15.dinsos'!E136+'16.bpbd'!E136+'17.nakertran'!E136+'18.dp3akab'!E136+'19.dlhk'!E136+'20.dkp'!E136+'21.permades'!E136+'22.dishub'!E136+'23.kominfo'!E136+'24.dinkop'!E136+'25.dpmdptsp'!E136+'26.dinpora'!E136+'27.arpus'!E136+'28.dinlutkan'!E136+'29.distanbun'!E136+'30.ternak'!E136+'31.esdm'!E136+'32.disperindag'!E136+'33.setda'!E136+'34.setwan'!E136+'35.inspektorat'!E136+'36.bappeda'!E136+'37.bppd'!E136+'38.bpkad'!E136+'39.bkd'!E136+'40.bpsdm'!E136+'41.penghubung'!E136+'42.SKPKD'!E136</f>
        <v>0</v>
      </c>
      <c r="F136" s="54">
        <f>'1. dikbud'!F136+'2. dinkes'!F136+'3. moewardi'!F136+'4. margono'!F136+'5. tugurejo'!F136+'6. kelet'!F136+'7. amino'!F136+'8. rsjdska'!F136+'9. rsjdklaten'!F136+'10.binamarga'!F136+'11.psda'!F136+'12.peraskim'!F136+'13.satpol'!F136+'14.kesbangpol'!F136+'15.dinsos'!F136+'16.bpbd'!F136+'17.nakertran'!F136+'18.dp3akab'!F136+'19.dlhk'!F136+'20.dkp'!F136+'21.permades'!F136+'22.dishub'!F136+'23.kominfo'!F136+'24.dinkop'!F136+'25.dpmdptsp'!F136+'26.dinpora'!F136+'27.arpus'!F136+'28.dinlutkan'!F136+'29.distanbun'!F136+'30.ternak'!F136+'31.esdm'!F136+'32.disperindag'!F136+'33.setda'!F136+'34.setwan'!F136+'35.inspektorat'!F136+'36.bappeda'!F136+'37.bppd'!F136+'38.bpkad'!F136+'39.bkd'!F136+'40.bpsdm'!F136+'41.penghubung'!F136+'42.SKPKD'!F136</f>
        <v>0</v>
      </c>
      <c r="G136" s="54">
        <f>'1. dikbud'!G136+'2. dinkes'!G136+'3. moewardi'!G136+'4. margono'!G136+'5. tugurejo'!G136+'6. kelet'!G136+'7. amino'!G136+'8. rsjdska'!G136+'9. rsjdklaten'!G136+'10.binamarga'!G136+'11.psda'!G136+'12.peraskim'!G136+'13.satpol'!G136+'14.kesbangpol'!G136+'15.dinsos'!G136+'16.bpbd'!G136+'17.nakertran'!G136+'18.dp3akab'!G136+'19.dlhk'!G136+'20.dkp'!G136+'21.permades'!G136+'22.dishub'!G136+'23.kominfo'!G136+'24.dinkop'!G136+'25.dpmdptsp'!G136+'26.dinpora'!G136+'27.arpus'!G136+'28.dinlutkan'!G136+'29.distanbun'!G136+'30.ternak'!G136+'31.esdm'!G136+'32.disperindag'!G136+'33.setda'!G136+'34.setwan'!G136+'35.inspektorat'!G136+'36.bappeda'!G136+'37.bppd'!G136+'38.bpkad'!G136+'39.bkd'!G136+'40.bpsdm'!G136+'41.penghubung'!G136+'42.SKPKD'!G136</f>
        <v>0</v>
      </c>
      <c r="H136" s="54">
        <f>'1. dikbud'!H136+'2. dinkes'!H136+'3. moewardi'!H136+'4. margono'!H136+'5. tugurejo'!H136+'6. kelet'!H136+'7. amino'!H136+'8. rsjdska'!H136+'9. rsjdklaten'!H136+'10.binamarga'!H136+'11.psda'!H136+'12.peraskim'!H136+'13.satpol'!H136+'14.kesbangpol'!H136+'15.dinsos'!H136+'16.bpbd'!H136+'17.nakertran'!H136+'18.dp3akab'!H136+'19.dlhk'!H136+'20.dkp'!H136+'21.permades'!H136+'22.dishub'!H136+'23.kominfo'!H136+'24.dinkop'!H136+'25.dpmdptsp'!H136+'26.dinpora'!H136+'27.arpus'!H136+'28.dinlutkan'!H136+'29.distanbun'!H136+'30.ternak'!H136+'31.esdm'!H136+'32.disperindag'!H136+'33.setda'!H136+'34.setwan'!H136+'35.inspektorat'!H136+'36.bappeda'!H136+'37.bppd'!H136+'38.bpkad'!H136+'39.bkd'!H136+'40.bpsdm'!H136+'41.penghubung'!H136+'42.SKPKD'!H136</f>
        <v>0</v>
      </c>
      <c r="I136" s="54">
        <f>'1. dikbud'!I136+'2. dinkes'!I136+'3. moewardi'!I136+'4. margono'!I136+'5. tugurejo'!I136+'6. kelet'!I136+'7. amino'!I136+'8. rsjdska'!I136+'9. rsjdklaten'!I136+'10.binamarga'!I136+'11.psda'!I136+'12.peraskim'!I136+'13.satpol'!I136+'14.kesbangpol'!I136+'15.dinsos'!I136+'16.bpbd'!I136+'17.nakertran'!I136+'18.dp3akab'!I136+'19.dlhk'!I136+'20.dkp'!I136+'21.permades'!I136+'22.dishub'!I136+'23.kominfo'!I136+'24.dinkop'!I136+'25.dpmdptsp'!I136+'26.dinpora'!I136+'27.arpus'!I136+'28.dinlutkan'!I136+'29.distanbun'!I136+'30.ternak'!I136+'31.esdm'!I136+'32.disperindag'!I136+'33.setda'!I136+'34.setwan'!I136+'35.inspektorat'!I136+'36.bappeda'!I136+'37.bppd'!I136+'38.bpkad'!I136+'39.bkd'!I136+'40.bpsdm'!I136+'41.penghubung'!I136+'42.SKPKD'!I136</f>
        <v>0</v>
      </c>
      <c r="J136" s="54">
        <f>'1. dikbud'!J136+'2. dinkes'!J136+'3. moewardi'!J136+'4. margono'!J136+'5. tugurejo'!J136+'6. kelet'!J136+'7. amino'!J136+'8. rsjdska'!J136+'9. rsjdklaten'!J136+'10.binamarga'!J136+'11.psda'!J136+'12.peraskim'!J136+'13.satpol'!J136+'14.kesbangpol'!J136+'15.dinsos'!J136+'16.bpbd'!J136+'17.nakertran'!J136+'18.dp3akab'!J136+'19.dlhk'!J136+'20.dkp'!J136+'21.permades'!J136+'22.dishub'!J136+'23.kominfo'!J136+'24.dinkop'!J136+'25.dpmdptsp'!J136+'26.dinpora'!J136+'27.arpus'!J136+'28.dinlutkan'!J136+'29.distanbun'!J136+'30.ternak'!J136+'31.esdm'!J136+'32.disperindag'!J136+'33.setda'!J136+'34.setwan'!J136+'35.inspektorat'!J136+'36.bappeda'!J136+'37.bppd'!J136+'38.bpkad'!J136+'39.bkd'!J136+'40.bpsdm'!J136+'41.penghubung'!J136+'42.SKPKD'!J136</f>
        <v>0</v>
      </c>
      <c r="K136" s="54">
        <f>'1. dikbud'!K136+'2. dinkes'!K136+'3. moewardi'!K136+'4. margono'!K136+'5. tugurejo'!K136+'6. kelet'!K136+'7. amino'!K136+'8. rsjdska'!K136+'9. rsjdklaten'!K136+'10.binamarga'!K136+'11.psda'!K136+'12.peraskim'!K136+'13.satpol'!K136+'14.kesbangpol'!K136+'15.dinsos'!K136+'16.bpbd'!K136+'17.nakertran'!K136+'18.dp3akab'!K136+'19.dlhk'!K136+'20.dkp'!K136+'21.permades'!K136+'22.dishub'!K136+'23.kominfo'!K136+'24.dinkop'!K136+'25.dpmdptsp'!K136+'26.dinpora'!K136+'27.arpus'!K136+'28.dinlutkan'!K136+'29.distanbun'!K136+'30.ternak'!K136+'31.esdm'!K136+'32.disperindag'!K136+'33.setda'!K136+'34.setwan'!K136+'35.inspektorat'!K136+'36.bappeda'!K136+'37.bppd'!K136+'38.bpkad'!K136+'39.bkd'!K136+'40.bpsdm'!K136+'41.penghubung'!K136+'42.SKPKD'!K136</f>
        <v>0</v>
      </c>
      <c r="L136" s="54">
        <f>'1. dikbud'!L136+'2. dinkes'!L136+'3. moewardi'!L136+'4. margono'!L136+'5. tugurejo'!L136+'6. kelet'!L136+'7. amino'!L136+'8. rsjdska'!L136+'9. rsjdklaten'!L136+'10.binamarga'!L136+'11.psda'!L136+'12.peraskim'!L136+'13.satpol'!L136+'14.kesbangpol'!L136+'15.dinsos'!L136+'16.bpbd'!L136+'17.nakertran'!L136+'18.dp3akab'!L136+'19.dlhk'!L136+'20.dkp'!L136+'21.permades'!L136+'22.dishub'!L136+'23.kominfo'!L136+'24.dinkop'!L136+'25.dpmdptsp'!L136+'26.dinpora'!L136+'27.arpus'!L136+'28.dinlutkan'!L136+'29.distanbun'!L136+'30.ternak'!L136+'31.esdm'!L136+'32.disperindag'!L136+'33.setda'!L136+'34.setwan'!L136+'35.inspektorat'!L136+'36.bappeda'!L136+'37.bppd'!L136+'38.bpkad'!L136+'39.bkd'!L136+'40.bpsdm'!L136+'41.penghubung'!L136+'42.SKPKD'!L136</f>
        <v>0</v>
      </c>
      <c r="M136" s="54">
        <f>'1. dikbud'!M136+'2. dinkes'!M136+'3. moewardi'!M136+'4. margono'!M136+'5. tugurejo'!M136+'6. kelet'!M136+'7. amino'!M136+'8. rsjdska'!M136+'9. rsjdklaten'!M136+'10.binamarga'!M136+'11.psda'!M136+'12.peraskim'!M136+'13.satpol'!M136+'14.kesbangpol'!M136+'15.dinsos'!M136+'16.bpbd'!M136+'17.nakertran'!M136+'18.dp3akab'!M136+'19.dlhk'!M136+'20.dkp'!M136+'21.permades'!M136+'22.dishub'!M136+'23.kominfo'!M136+'24.dinkop'!M136+'25.dpmdptsp'!M136+'26.dinpora'!M136+'27.arpus'!M136+'28.dinlutkan'!M136+'29.distanbun'!M136+'30.ternak'!M136+'31.esdm'!M136+'32.disperindag'!M136+'33.setda'!M136+'34.setwan'!M136+'35.inspektorat'!M136+'36.bappeda'!M136+'37.bppd'!M136+'38.bpkad'!M136+'39.bkd'!M136+'40.bpsdm'!M136+'41.penghubung'!M136+'42.SKPKD'!M136</f>
        <v>0</v>
      </c>
      <c r="N136" s="54">
        <f>'1. dikbud'!N136+'2. dinkes'!N136+'3. moewardi'!N136+'4. margono'!N136+'5. tugurejo'!N136+'6. kelet'!N136+'7. amino'!N136+'8. rsjdska'!N136+'9. rsjdklaten'!N136+'10.binamarga'!N136+'11.psda'!N136+'12.peraskim'!N136+'13.satpol'!N136+'14.kesbangpol'!N136+'15.dinsos'!N136+'16.bpbd'!N136+'17.nakertran'!N136+'18.dp3akab'!N136+'19.dlhk'!N136+'20.dkp'!N136+'21.permades'!N136+'22.dishub'!N136+'23.kominfo'!N136+'24.dinkop'!N136+'25.dpmdptsp'!N136+'26.dinpora'!N136+'27.arpus'!N136+'28.dinlutkan'!N136+'29.distanbun'!N136+'30.ternak'!N136+'31.esdm'!N136+'32.disperindag'!N136+'33.setda'!N136+'34.setwan'!N136+'35.inspektorat'!N136+'36.bappeda'!N136+'37.bppd'!N136+'38.bpkad'!N136+'39.bkd'!N136+'40.bpsdm'!N136+'41.penghubung'!N136+'42.SKPKD'!N136</f>
        <v>0</v>
      </c>
      <c r="O136" s="54">
        <f>'1. dikbud'!O136+'2. dinkes'!O136+'3. moewardi'!O136+'4. margono'!O136+'5. tugurejo'!O136+'6. kelet'!O136+'7. amino'!O136+'8. rsjdska'!O136+'9. rsjdklaten'!O136+'10.binamarga'!O136+'11.psda'!O136+'12.peraskim'!O136+'13.satpol'!O136+'14.kesbangpol'!O136+'15.dinsos'!O136+'16.bpbd'!O136+'17.nakertran'!O136+'18.dp3akab'!O136+'19.dlhk'!O136+'20.dkp'!O136+'21.permades'!O136+'22.dishub'!O136+'23.kominfo'!O136+'24.dinkop'!O136+'25.dpmdptsp'!O136+'26.dinpora'!O136+'27.arpus'!O136+'28.dinlutkan'!O136+'29.distanbun'!O136+'30.ternak'!O136+'31.esdm'!O136+'32.disperindag'!O136+'33.setda'!O136+'34.setwan'!O136+'35.inspektorat'!O136+'36.bappeda'!O136+'37.bppd'!O136+'38.bpkad'!O136+'39.bkd'!O136+'40.bpsdm'!O136+'41.penghubung'!O136+'42.SKPKD'!O136</f>
        <v>0</v>
      </c>
      <c r="P136" s="54">
        <f>'1. dikbud'!P136+'2. dinkes'!P136+'3. moewardi'!P136+'4. margono'!P136+'5. tugurejo'!P136+'6. kelet'!P136+'7. amino'!P136+'8. rsjdska'!P136+'9. rsjdklaten'!P136+'10.binamarga'!P136+'11.psda'!P136+'12.peraskim'!P136+'13.satpol'!P136+'14.kesbangpol'!P136+'15.dinsos'!P136+'16.bpbd'!P136+'17.nakertran'!P136+'18.dp3akab'!P136+'19.dlhk'!P136+'20.dkp'!P136+'21.permades'!P136+'22.dishub'!P136+'23.kominfo'!P136+'24.dinkop'!P136+'25.dpmdptsp'!P136+'26.dinpora'!P136+'27.arpus'!P136+'28.dinlutkan'!P136+'29.distanbun'!P136+'30.ternak'!P136+'31.esdm'!P136+'32.disperindag'!P136+'33.setda'!P136+'34.setwan'!P136+'35.inspektorat'!P136+'36.bappeda'!P136+'37.bppd'!P136+'38.bpkad'!P136+'39.bkd'!P136+'40.bpsdm'!P136+'41.penghubung'!P136+'42.SKPKD'!P136</f>
        <v>0</v>
      </c>
      <c r="Q136" s="54">
        <f>'1. dikbud'!Q136+'2. dinkes'!Q136+'3. moewardi'!Q136+'4. margono'!Q136+'5. tugurejo'!Q136+'6. kelet'!Q136+'7. amino'!Q136+'8. rsjdska'!Q136+'9. rsjdklaten'!Q136+'10.binamarga'!Q136+'11.psda'!Q136+'12.peraskim'!Q136+'13.satpol'!Q136+'14.kesbangpol'!Q136+'15.dinsos'!Q136+'16.bpbd'!Q136+'17.nakertran'!Q136+'18.dp3akab'!Q136+'19.dlhk'!Q136+'20.dkp'!Q136+'21.permades'!Q136+'22.dishub'!Q136+'23.kominfo'!Q136+'24.dinkop'!Q136+'25.dpmdptsp'!Q136+'26.dinpora'!Q136+'27.arpus'!Q136+'28.dinlutkan'!Q136+'29.distanbun'!Q136+'30.ternak'!Q136+'31.esdm'!Q136+'32.disperindag'!Q136+'33.setda'!Q136+'34.setwan'!Q136+'35.inspektorat'!Q136+'36.bappeda'!Q136+'37.bppd'!Q136+'38.bpkad'!Q136+'39.bkd'!Q136+'40.bpsdm'!Q136+'41.penghubung'!Q136+'42.SKPKD'!Q136</f>
        <v>0</v>
      </c>
      <c r="R136" s="54">
        <f>'1. dikbud'!R136+'2. dinkes'!R136+'3. moewardi'!R136+'4. margono'!R136+'5. tugurejo'!R136+'6. kelet'!R136+'7. amino'!R136+'8. rsjdska'!R136+'9. rsjdklaten'!R136+'10.binamarga'!R136+'11.psda'!R136+'12.peraskim'!R136+'13.satpol'!R136+'14.kesbangpol'!R136+'15.dinsos'!R136+'16.bpbd'!R136+'17.nakertran'!R136+'18.dp3akab'!R136+'19.dlhk'!R136+'20.dkp'!R136+'21.permades'!R136+'22.dishub'!R136+'23.kominfo'!R136+'24.dinkop'!R136+'25.dpmdptsp'!R136+'26.dinpora'!R136+'27.arpus'!R136+'28.dinlutkan'!R136+'29.distanbun'!R136+'30.ternak'!R136+'31.esdm'!R136+'32.disperindag'!R136+'33.setda'!R136+'34.setwan'!R136+'35.inspektorat'!R136+'36.bappeda'!R136+'37.bppd'!R136+'38.bpkad'!R136+'39.bkd'!R136+'40.bpsdm'!R136+'41.penghubung'!R136+'42.SKPKD'!R136</f>
        <v>0</v>
      </c>
      <c r="S136" s="54">
        <f>'1. dikbud'!S136+'2. dinkes'!S136+'3. moewardi'!S136+'4. margono'!S136+'5. tugurejo'!S136+'6. kelet'!S136+'7. amino'!S136+'8. rsjdska'!S136+'9. rsjdklaten'!S136+'10.binamarga'!S136+'11.psda'!S136+'12.peraskim'!S136+'13.satpol'!S136+'14.kesbangpol'!S136+'15.dinsos'!S136+'16.bpbd'!S136+'17.nakertran'!S136+'18.dp3akab'!S136+'19.dlhk'!S136+'20.dkp'!S136+'21.permades'!S136+'22.dishub'!S136+'23.kominfo'!S136+'24.dinkop'!S136+'25.dpmdptsp'!S136+'26.dinpora'!S136+'27.arpus'!S136+'28.dinlutkan'!S136+'29.distanbun'!S136+'30.ternak'!S136+'31.esdm'!S136+'32.disperindag'!S136+'33.setda'!S136+'34.setwan'!S136+'35.inspektorat'!S136+'36.bappeda'!S136+'37.bppd'!S136+'38.bpkad'!S136+'39.bkd'!S136+'40.bpsdm'!S136+'41.penghubung'!S136+'42.SKPKD'!S136</f>
        <v>0</v>
      </c>
      <c r="T136" s="54">
        <f>'1. dikbud'!T136+'2. dinkes'!T136+'3. moewardi'!T136+'4. margono'!T136+'5. tugurejo'!T136+'6. kelet'!T136+'7. amino'!T136+'8. rsjdska'!T136+'9. rsjdklaten'!T136+'10.binamarga'!T136+'11.psda'!T136+'12.peraskim'!T136+'13.satpol'!T136+'14.kesbangpol'!T136+'15.dinsos'!T136+'16.bpbd'!T136+'17.nakertran'!T136+'18.dp3akab'!T136+'19.dlhk'!T136+'20.dkp'!T136+'21.permades'!T136+'22.dishub'!T136+'23.kominfo'!T136+'24.dinkop'!T136+'25.dpmdptsp'!T136+'26.dinpora'!T136+'27.arpus'!T136+'28.dinlutkan'!T136+'29.distanbun'!T136+'30.ternak'!T136+'31.esdm'!T136+'32.disperindag'!T136+'33.setda'!T136+'34.setwan'!T136+'35.inspektorat'!T136+'36.bappeda'!T136+'37.bppd'!T136+'38.bpkad'!T136+'39.bkd'!T136+'40.bpsdm'!T136+'41.penghubung'!T136+'42.SKPKD'!T136</f>
        <v>0</v>
      </c>
      <c r="U136" s="54">
        <f>'1. dikbud'!U136+'2. dinkes'!U136+'3. moewardi'!U136+'4. margono'!U136+'5. tugurejo'!U136+'6. kelet'!U136+'7. amino'!U136+'8. rsjdska'!U136+'9. rsjdklaten'!U136+'10.binamarga'!U136+'11.psda'!U136+'12.peraskim'!U136+'13.satpol'!U136+'14.kesbangpol'!U136+'15.dinsos'!U136+'16.bpbd'!U136+'17.nakertran'!U136+'18.dp3akab'!U136+'19.dlhk'!U136+'20.dkp'!U136+'21.permades'!U136+'22.dishub'!U136+'23.kominfo'!U136+'24.dinkop'!U136+'25.dpmdptsp'!U136+'26.dinpora'!U136+'27.arpus'!U136+'28.dinlutkan'!U136+'29.distanbun'!U136+'30.ternak'!U136+'31.esdm'!U136+'32.disperindag'!U136+'33.setda'!U136+'34.setwan'!U136+'35.inspektorat'!U136+'36.bappeda'!U136+'37.bppd'!U136+'38.bpkad'!U136+'39.bkd'!U136+'40.bpsdm'!U136+'41.penghubung'!U136+'42.SKPKD'!U136</f>
        <v>0</v>
      </c>
      <c r="V136" s="54">
        <f>'1. dikbud'!V136+'2. dinkes'!V136+'3. moewardi'!V136+'4. margono'!V136+'5. tugurejo'!V136+'6. kelet'!V136+'7. amino'!V136+'8. rsjdska'!V136+'9. rsjdklaten'!V136+'10.binamarga'!V136+'11.psda'!V136+'12.peraskim'!V136+'13.satpol'!V136+'14.kesbangpol'!V136+'15.dinsos'!V136+'16.bpbd'!V136+'17.nakertran'!V136+'18.dp3akab'!V136+'19.dlhk'!V136+'20.dkp'!V136+'21.permades'!V136+'22.dishub'!V136+'23.kominfo'!V136+'24.dinkop'!V136+'25.dpmdptsp'!V136+'26.dinpora'!V136+'27.arpus'!V136+'28.dinlutkan'!V136+'29.distanbun'!V136+'30.ternak'!V136+'31.esdm'!V136+'32.disperindag'!V136+'33.setda'!V136+'34.setwan'!V136+'35.inspektorat'!V136+'36.bappeda'!V136+'37.bppd'!V136+'38.bpkad'!V136+'39.bkd'!V136+'40.bpsdm'!V136+'41.penghubung'!V136+'42.SKPKD'!V136</f>
        <v>0</v>
      </c>
      <c r="W136" s="54">
        <f>'1. dikbud'!W136+'2. dinkes'!W136+'3. moewardi'!W136+'4. margono'!W136+'5. tugurejo'!W136+'6. kelet'!W136+'7. amino'!W136+'8. rsjdska'!W136+'9. rsjdklaten'!W136+'10.binamarga'!W136+'11.psda'!W136+'12.peraskim'!W136+'13.satpol'!W136+'14.kesbangpol'!W136+'15.dinsos'!W136+'16.bpbd'!W136+'17.nakertran'!W136+'18.dp3akab'!W136+'19.dlhk'!W136+'20.dkp'!W136+'21.permades'!W136+'22.dishub'!W136+'23.kominfo'!W136+'24.dinkop'!W136+'25.dpmdptsp'!W136+'26.dinpora'!W136+'27.arpus'!W136+'28.dinlutkan'!W136+'29.distanbun'!W136+'30.ternak'!W136+'31.esdm'!W136+'32.disperindag'!W136+'33.setda'!W136+'34.setwan'!W136+'35.inspektorat'!W136+'36.bappeda'!W136+'37.bppd'!W136+'38.bpkad'!W136+'39.bkd'!W136+'40.bpsdm'!W136+'41.penghubung'!W136+'42.SKPKD'!W136</f>
        <v>0</v>
      </c>
      <c r="X136" s="54">
        <f>'1. dikbud'!X136+'2. dinkes'!X136+'3. moewardi'!X136+'4. margono'!X136+'5. tugurejo'!X136+'6. kelet'!X136+'7. amino'!X136+'8. rsjdska'!X136+'9. rsjdklaten'!X136+'10.binamarga'!X136+'11.psda'!X136+'12.peraskim'!X136+'13.satpol'!X136+'14.kesbangpol'!X136+'15.dinsos'!X136+'16.bpbd'!X136+'17.nakertran'!X136+'18.dp3akab'!X136+'19.dlhk'!X136+'20.dkp'!X136+'21.permades'!X136+'22.dishub'!X136+'23.kominfo'!X136+'24.dinkop'!X136+'25.dpmdptsp'!X136+'26.dinpora'!X136+'27.arpus'!X136+'28.dinlutkan'!X136+'29.distanbun'!X136+'30.ternak'!X136+'31.esdm'!X136+'32.disperindag'!X136+'33.setda'!X136+'34.setwan'!X136+'35.inspektorat'!X136+'36.bappeda'!X136+'37.bppd'!X136+'38.bpkad'!X136+'39.bkd'!X136+'40.bpsdm'!X136+'41.penghubung'!X136+'42.SKPKD'!X136</f>
        <v>0</v>
      </c>
      <c r="Y136" s="54">
        <f>'1. dikbud'!Y136+'2. dinkes'!Y136+'3. moewardi'!Y136+'4. margono'!Y136+'5. tugurejo'!Y136+'6. kelet'!Y136+'7. amino'!Y136+'8. rsjdska'!Y136+'9. rsjdklaten'!Y136+'10.binamarga'!Y136+'11.psda'!Y136+'12.peraskim'!Y136+'13.satpol'!Y136+'14.kesbangpol'!Y136+'15.dinsos'!Y136+'16.bpbd'!Y136+'17.nakertran'!Y136+'18.dp3akab'!Y136+'19.dlhk'!Y136+'20.dkp'!Y136+'21.permades'!Y136+'22.dishub'!Y136+'23.kominfo'!Y136+'24.dinkop'!Y136+'25.dpmdptsp'!Y136+'26.dinpora'!Y136+'27.arpus'!Y136+'28.dinlutkan'!Y136+'29.distanbun'!Y136+'30.ternak'!Y136+'31.esdm'!Y136+'32.disperindag'!Y136+'33.setda'!Y136+'34.setwan'!Y136+'35.inspektorat'!Y136+'36.bappeda'!Y136+'37.bppd'!Y136+'38.bpkad'!Y136+'39.bkd'!Y136+'40.bpsdm'!Y136+'41.penghubung'!Y136+'42.SKPKD'!Y136</f>
        <v>0</v>
      </c>
      <c r="Z136" s="54">
        <f>'1. dikbud'!Z136+'2. dinkes'!Z136+'3. moewardi'!Z136+'4. margono'!Z136+'5. tugurejo'!Z136+'6. kelet'!Z136+'7. amino'!Z136+'8. rsjdska'!Z136+'9. rsjdklaten'!Z136+'10.binamarga'!Z136+'11.psda'!Z136+'12.peraskim'!Z136+'13.satpol'!Z136+'14.kesbangpol'!Z136+'15.dinsos'!Z136+'16.bpbd'!Z136+'17.nakertran'!Z136+'18.dp3akab'!Z136+'19.dlhk'!Z136+'20.dkp'!Z136+'21.permades'!Z136+'22.dishub'!Z136+'23.kominfo'!Z136+'24.dinkop'!Z136+'25.dpmdptsp'!Z136+'26.dinpora'!Z136+'27.arpus'!Z136+'28.dinlutkan'!Z136+'29.distanbun'!Z136+'30.ternak'!Z136+'31.esdm'!Z136+'32.disperindag'!Z136+'33.setda'!Z136+'34.setwan'!Z136+'35.inspektorat'!Z136+'36.bappeda'!Z136+'37.bppd'!Z136+'38.bpkad'!Z136+'39.bkd'!Z136+'40.bpsdm'!Z136+'41.penghubung'!Z136+'42.SKPKD'!Z136</f>
        <v>0</v>
      </c>
      <c r="AA136" s="54">
        <f>'1. dikbud'!AA136+'2. dinkes'!AA136+'3. moewardi'!AA136+'4. margono'!AA136+'5. tugurejo'!AA136+'6. kelet'!AA136+'7. amino'!AA136+'8. rsjdska'!AA136+'9. rsjdklaten'!AA136+'10.binamarga'!AA136+'11.psda'!AA136+'12.peraskim'!AA136+'13.satpol'!AA136+'14.kesbangpol'!AA136+'15.dinsos'!AA136+'16.bpbd'!AA136+'17.nakertran'!AA136+'18.dp3akab'!AA136+'19.dlhk'!AA136+'20.dkp'!AA136+'21.permades'!AA136+'22.dishub'!AA136+'23.kominfo'!AA136+'24.dinkop'!AA136+'25.dpmdptsp'!AA136+'26.dinpora'!AA136+'27.arpus'!AA136+'28.dinlutkan'!AA136+'29.distanbun'!AA136+'30.ternak'!AA136+'31.esdm'!AA136+'32.disperindag'!AA136+'33.setda'!AA136+'34.setwan'!AA136+'35.inspektorat'!AA136+'36.bappeda'!AA136+'37.bppd'!AA136+'38.bpkad'!AA136+'39.bkd'!AA136+'40.bpsdm'!AA136+'41.penghubung'!AA136+'42.SKPKD'!AA136</f>
        <v>0</v>
      </c>
      <c r="AB136" s="54">
        <f>'1. dikbud'!AB136+'2. dinkes'!AB136+'3. moewardi'!AB136+'4. margono'!AB136+'5. tugurejo'!AB136+'6. kelet'!AB136+'7. amino'!AB136+'8. rsjdska'!AB136+'9. rsjdklaten'!AB136+'10.binamarga'!AB136+'11.psda'!AB136+'12.peraskim'!AB136+'13.satpol'!AB136+'14.kesbangpol'!AB136+'15.dinsos'!AB136+'16.bpbd'!AB136+'17.nakertran'!AB136+'18.dp3akab'!AB136+'19.dlhk'!AB136+'20.dkp'!AB136+'21.permades'!AB136+'22.dishub'!AB136+'23.kominfo'!AB136+'24.dinkop'!AB136+'25.dpmdptsp'!AB136+'26.dinpora'!AB136+'27.arpus'!AB136+'28.dinlutkan'!AB136+'29.distanbun'!AB136+'30.ternak'!AB136+'31.esdm'!AB136+'32.disperindag'!AB136+'33.setda'!AB136+'34.setwan'!AB136+'35.inspektorat'!AB136+'36.bappeda'!AB136+'37.bppd'!AB136+'38.bpkad'!AB136+'39.bkd'!AB136+'40.bpsdm'!AB136+'41.penghubung'!AB136+'42.SKPKD'!AB136</f>
        <v>0</v>
      </c>
      <c r="AC136" s="54">
        <f>'1. dikbud'!AC136+'2. dinkes'!AC136+'3. moewardi'!AC136+'4. margono'!AC136+'5. tugurejo'!AC136+'6. kelet'!AC136+'7. amino'!AC136+'8. rsjdska'!AC136+'9. rsjdklaten'!AC136+'10.binamarga'!AC136+'11.psda'!AC136+'12.peraskim'!AC136+'13.satpol'!AC136+'14.kesbangpol'!AC136+'15.dinsos'!AC136+'16.bpbd'!AC136+'17.nakertran'!AC136+'18.dp3akab'!AC136+'19.dlhk'!AC136+'20.dkp'!AC136+'21.permades'!AC136+'22.dishub'!AC136+'23.kominfo'!AC136+'24.dinkop'!AC136+'25.dpmdptsp'!AC136+'26.dinpora'!AC136+'27.arpus'!AC136+'28.dinlutkan'!AC136+'29.distanbun'!AC136+'30.ternak'!AC136+'31.esdm'!AC136+'32.disperindag'!AC136+'33.setda'!AC136+'34.setwan'!AC136+'35.inspektorat'!AC136+'36.bappeda'!AC136+'37.bppd'!AC136+'38.bpkad'!AC136+'39.bkd'!AC136+'40.bpsdm'!AC136+'41.penghubung'!AC136+'42.SKPKD'!AC136</f>
        <v>0</v>
      </c>
      <c r="AD136" s="54">
        <f>'1. dikbud'!AD136+'2. dinkes'!AD136+'3. moewardi'!AD136+'4. margono'!AD136+'5. tugurejo'!AD136+'6. kelet'!AD136+'7. amino'!AD136+'8. rsjdska'!AD136+'9. rsjdklaten'!AD136+'10.binamarga'!AD136+'11.psda'!AD136+'12.peraskim'!AD136+'13.satpol'!AD136+'14.kesbangpol'!AD136+'15.dinsos'!AD136+'16.bpbd'!AD136+'17.nakertran'!AD136+'18.dp3akab'!AD136+'19.dlhk'!AD136+'20.dkp'!AD136+'21.permades'!AD136+'22.dishub'!AD136+'23.kominfo'!AD136+'24.dinkop'!AD136+'25.dpmdptsp'!AD136+'26.dinpora'!AD136+'27.arpus'!AD136+'28.dinlutkan'!AD136+'29.distanbun'!AD136+'30.ternak'!AD136+'31.esdm'!AD136+'32.disperindag'!AD136+'33.setda'!AD136+'34.setwan'!AD136+'35.inspektorat'!AD136+'36.bappeda'!AD136+'37.bppd'!AD136+'38.bpkad'!AD136+'39.bkd'!AD136+'40.bpsdm'!AD136+'41.penghubung'!AD136+'42.SKPKD'!AD136</f>
        <v>0</v>
      </c>
      <c r="AE136" s="54">
        <f>'1. dikbud'!AE136+'2. dinkes'!AE136+'3. moewardi'!AE136+'4. margono'!AE136+'5. tugurejo'!AE136+'6. kelet'!AE136+'7. amino'!AE136+'8. rsjdska'!AE136+'9. rsjdklaten'!AE136+'10.binamarga'!AE136+'11.psda'!AE136+'12.peraskim'!AE136+'13.satpol'!AE136+'14.kesbangpol'!AE136+'15.dinsos'!AE136+'16.bpbd'!AE136+'17.nakertran'!AE136+'18.dp3akab'!AE136+'19.dlhk'!AE136+'20.dkp'!AE136+'21.permades'!AE136+'22.dishub'!AE136+'23.kominfo'!AE136+'24.dinkop'!AE136+'25.dpmdptsp'!AE136+'26.dinpora'!AE136+'27.arpus'!AE136+'28.dinlutkan'!AE136+'29.distanbun'!AE136+'30.ternak'!AE136+'31.esdm'!AE136+'32.disperindag'!AE136+'33.setda'!AE136+'34.setwan'!AE136+'35.inspektorat'!AE136+'36.bappeda'!AE136+'37.bppd'!AE136+'38.bpkad'!AE136+'39.bkd'!AE136+'40.bpsdm'!AE136+'41.penghubung'!AE136+'42.SKPKD'!AE136</f>
        <v>0</v>
      </c>
      <c r="AF136" s="54">
        <f>'1. dikbud'!AF136+'2. dinkes'!AF136+'3. moewardi'!AF136+'4. margono'!AF136+'5. tugurejo'!AF136+'6. kelet'!AF136+'7. amino'!AF136+'8. rsjdska'!AF136+'9. rsjdklaten'!AF136+'10.binamarga'!AF136+'11.psda'!AF136+'12.peraskim'!AF136+'13.satpol'!AF136+'14.kesbangpol'!AF136+'15.dinsos'!AF136+'16.bpbd'!AF136+'17.nakertran'!AF136+'18.dp3akab'!AF136+'19.dlhk'!AF136+'20.dkp'!AF136+'21.permades'!AF136+'22.dishub'!AF136+'23.kominfo'!AF136+'24.dinkop'!AF136+'25.dpmdptsp'!AF136+'26.dinpora'!AF136+'27.arpus'!AF136+'28.dinlutkan'!AF136+'29.distanbun'!AF136+'30.ternak'!AF136+'31.esdm'!AF136+'32.disperindag'!AF136+'33.setda'!AF136+'34.setwan'!AF136+'35.inspektorat'!AF136+'36.bappeda'!AF136+'37.bppd'!AF136+'38.bpkad'!AF136+'39.bkd'!AF136+'40.bpsdm'!AF136+'41.penghubung'!AF136+'42.SKPKD'!AF136</f>
        <v>0</v>
      </c>
    </row>
    <row r="137" spans="1:32" s="262" customFormat="1" ht="13.9" customHeight="1">
      <c r="A137" s="265" t="s">
        <v>347</v>
      </c>
      <c r="B137" s="242" t="s">
        <v>245</v>
      </c>
      <c r="C137" s="54">
        <f>'1. dikbud'!C137+'2. dinkes'!C137+'3. moewardi'!C137+'4. margono'!C137+'5. tugurejo'!C137+'6. kelet'!C137+'7. amino'!C137+'8. rsjdska'!C137+'9. rsjdklaten'!C137+'10.binamarga'!C137+'11.psda'!C137+'12.peraskim'!C137+'13.satpol'!C137+'14.kesbangpol'!C137+'15.dinsos'!C137+'16.bpbd'!C137+'17.nakertran'!C137+'18.dp3akab'!C137+'19.dlhk'!C137+'20.dkp'!C137+'21.permades'!C137+'22.dishub'!C137+'23.kominfo'!C137+'24.dinkop'!C137+'25.dpmdptsp'!C137+'26.dinpora'!C137+'27.arpus'!C137+'28.dinlutkan'!C137+'29.distanbun'!C137+'30.ternak'!C137+'31.esdm'!C137+'32.disperindag'!C137+'33.setda'!C137+'34.setwan'!C137+'35.inspektorat'!C137+'36.bappeda'!C137+'37.bppd'!C137+'38.bpkad'!C137+'39.bkd'!C137+'40.bpsdm'!C137+'41.penghubung'!C137+'42.SKPKD'!C137</f>
        <v>0</v>
      </c>
      <c r="D137" s="54">
        <f>'1. dikbud'!D137+'2. dinkes'!D137+'3. moewardi'!D137+'4. margono'!D137+'5. tugurejo'!D137+'6. kelet'!D137+'7. amino'!D137+'8. rsjdska'!D137+'9. rsjdklaten'!D137+'10.binamarga'!D137+'11.psda'!D137+'12.peraskim'!D137+'13.satpol'!D137+'14.kesbangpol'!D137+'15.dinsos'!D137+'16.bpbd'!D137+'17.nakertran'!D137+'18.dp3akab'!D137+'19.dlhk'!D137+'20.dkp'!D137+'21.permades'!D137+'22.dishub'!D137+'23.kominfo'!D137+'24.dinkop'!D137+'25.dpmdptsp'!D137+'26.dinpora'!D137+'27.arpus'!D137+'28.dinlutkan'!D137+'29.distanbun'!D137+'30.ternak'!D137+'31.esdm'!D137+'32.disperindag'!D137+'33.setda'!D137+'34.setwan'!D137+'35.inspektorat'!D137+'36.bappeda'!D137+'37.bppd'!D137+'38.bpkad'!D137+'39.bkd'!D137+'40.bpsdm'!D137+'41.penghubung'!D137+'42.SKPKD'!D137</f>
        <v>0</v>
      </c>
      <c r="E137" s="54">
        <f>'1. dikbud'!E137+'2. dinkes'!E137+'3. moewardi'!E137+'4. margono'!E137+'5. tugurejo'!E137+'6. kelet'!E137+'7. amino'!E137+'8. rsjdska'!E137+'9. rsjdklaten'!E137+'10.binamarga'!E137+'11.psda'!E137+'12.peraskim'!E137+'13.satpol'!E137+'14.kesbangpol'!E137+'15.dinsos'!E137+'16.bpbd'!E137+'17.nakertran'!E137+'18.dp3akab'!E137+'19.dlhk'!E137+'20.dkp'!E137+'21.permades'!E137+'22.dishub'!E137+'23.kominfo'!E137+'24.dinkop'!E137+'25.dpmdptsp'!E137+'26.dinpora'!E137+'27.arpus'!E137+'28.dinlutkan'!E137+'29.distanbun'!E137+'30.ternak'!E137+'31.esdm'!E137+'32.disperindag'!E137+'33.setda'!E137+'34.setwan'!E137+'35.inspektorat'!E137+'36.bappeda'!E137+'37.bppd'!E137+'38.bpkad'!E137+'39.bkd'!E137+'40.bpsdm'!E137+'41.penghubung'!E137+'42.SKPKD'!E137</f>
        <v>0</v>
      </c>
      <c r="F137" s="54">
        <f>'1. dikbud'!F137+'2. dinkes'!F137+'3. moewardi'!F137+'4. margono'!F137+'5. tugurejo'!F137+'6. kelet'!F137+'7. amino'!F137+'8. rsjdska'!F137+'9. rsjdklaten'!F137+'10.binamarga'!F137+'11.psda'!F137+'12.peraskim'!F137+'13.satpol'!F137+'14.kesbangpol'!F137+'15.dinsos'!F137+'16.bpbd'!F137+'17.nakertran'!F137+'18.dp3akab'!F137+'19.dlhk'!F137+'20.dkp'!F137+'21.permades'!F137+'22.dishub'!F137+'23.kominfo'!F137+'24.dinkop'!F137+'25.dpmdptsp'!F137+'26.dinpora'!F137+'27.arpus'!F137+'28.dinlutkan'!F137+'29.distanbun'!F137+'30.ternak'!F137+'31.esdm'!F137+'32.disperindag'!F137+'33.setda'!F137+'34.setwan'!F137+'35.inspektorat'!F137+'36.bappeda'!F137+'37.bppd'!F137+'38.bpkad'!F137+'39.bkd'!F137+'40.bpsdm'!F137+'41.penghubung'!F137+'42.SKPKD'!F137</f>
        <v>0</v>
      </c>
      <c r="G137" s="54">
        <f>'1. dikbud'!G137+'2. dinkes'!G137+'3. moewardi'!G137+'4. margono'!G137+'5. tugurejo'!G137+'6. kelet'!G137+'7. amino'!G137+'8. rsjdska'!G137+'9. rsjdklaten'!G137+'10.binamarga'!G137+'11.psda'!G137+'12.peraskim'!G137+'13.satpol'!G137+'14.kesbangpol'!G137+'15.dinsos'!G137+'16.bpbd'!G137+'17.nakertran'!G137+'18.dp3akab'!G137+'19.dlhk'!G137+'20.dkp'!G137+'21.permades'!G137+'22.dishub'!G137+'23.kominfo'!G137+'24.dinkop'!G137+'25.dpmdptsp'!G137+'26.dinpora'!G137+'27.arpus'!G137+'28.dinlutkan'!G137+'29.distanbun'!G137+'30.ternak'!G137+'31.esdm'!G137+'32.disperindag'!G137+'33.setda'!G137+'34.setwan'!G137+'35.inspektorat'!G137+'36.bappeda'!G137+'37.bppd'!G137+'38.bpkad'!G137+'39.bkd'!G137+'40.bpsdm'!G137+'41.penghubung'!G137+'42.SKPKD'!G137</f>
        <v>0</v>
      </c>
      <c r="H137" s="54">
        <f>'1. dikbud'!H137+'2. dinkes'!H137+'3. moewardi'!H137+'4. margono'!H137+'5. tugurejo'!H137+'6. kelet'!H137+'7. amino'!H137+'8. rsjdska'!H137+'9. rsjdklaten'!H137+'10.binamarga'!H137+'11.psda'!H137+'12.peraskim'!H137+'13.satpol'!H137+'14.kesbangpol'!H137+'15.dinsos'!H137+'16.bpbd'!H137+'17.nakertran'!H137+'18.dp3akab'!H137+'19.dlhk'!H137+'20.dkp'!H137+'21.permades'!H137+'22.dishub'!H137+'23.kominfo'!H137+'24.dinkop'!H137+'25.dpmdptsp'!H137+'26.dinpora'!H137+'27.arpus'!H137+'28.dinlutkan'!H137+'29.distanbun'!H137+'30.ternak'!H137+'31.esdm'!H137+'32.disperindag'!H137+'33.setda'!H137+'34.setwan'!H137+'35.inspektorat'!H137+'36.bappeda'!H137+'37.bppd'!H137+'38.bpkad'!H137+'39.bkd'!H137+'40.bpsdm'!H137+'41.penghubung'!H137+'42.SKPKD'!H137</f>
        <v>0</v>
      </c>
      <c r="I137" s="54">
        <f>'1. dikbud'!I137+'2. dinkes'!I137+'3. moewardi'!I137+'4. margono'!I137+'5. tugurejo'!I137+'6. kelet'!I137+'7. amino'!I137+'8. rsjdska'!I137+'9. rsjdklaten'!I137+'10.binamarga'!I137+'11.psda'!I137+'12.peraskim'!I137+'13.satpol'!I137+'14.kesbangpol'!I137+'15.dinsos'!I137+'16.bpbd'!I137+'17.nakertran'!I137+'18.dp3akab'!I137+'19.dlhk'!I137+'20.dkp'!I137+'21.permades'!I137+'22.dishub'!I137+'23.kominfo'!I137+'24.dinkop'!I137+'25.dpmdptsp'!I137+'26.dinpora'!I137+'27.arpus'!I137+'28.dinlutkan'!I137+'29.distanbun'!I137+'30.ternak'!I137+'31.esdm'!I137+'32.disperindag'!I137+'33.setda'!I137+'34.setwan'!I137+'35.inspektorat'!I137+'36.bappeda'!I137+'37.bppd'!I137+'38.bpkad'!I137+'39.bkd'!I137+'40.bpsdm'!I137+'41.penghubung'!I137+'42.SKPKD'!I137</f>
        <v>0</v>
      </c>
      <c r="J137" s="54">
        <f>'1. dikbud'!J137+'2. dinkes'!J137+'3. moewardi'!J137+'4. margono'!J137+'5. tugurejo'!J137+'6. kelet'!J137+'7. amino'!J137+'8. rsjdska'!J137+'9. rsjdklaten'!J137+'10.binamarga'!J137+'11.psda'!J137+'12.peraskim'!J137+'13.satpol'!J137+'14.kesbangpol'!J137+'15.dinsos'!J137+'16.bpbd'!J137+'17.nakertran'!J137+'18.dp3akab'!J137+'19.dlhk'!J137+'20.dkp'!J137+'21.permades'!J137+'22.dishub'!J137+'23.kominfo'!J137+'24.dinkop'!J137+'25.dpmdptsp'!J137+'26.dinpora'!J137+'27.arpus'!J137+'28.dinlutkan'!J137+'29.distanbun'!J137+'30.ternak'!J137+'31.esdm'!J137+'32.disperindag'!J137+'33.setda'!J137+'34.setwan'!J137+'35.inspektorat'!J137+'36.bappeda'!J137+'37.bppd'!J137+'38.bpkad'!J137+'39.bkd'!J137+'40.bpsdm'!J137+'41.penghubung'!J137+'42.SKPKD'!J137</f>
        <v>0</v>
      </c>
      <c r="K137" s="54">
        <f>'1. dikbud'!K137+'2. dinkes'!K137+'3. moewardi'!K137+'4. margono'!K137+'5. tugurejo'!K137+'6. kelet'!K137+'7. amino'!K137+'8. rsjdska'!K137+'9. rsjdklaten'!K137+'10.binamarga'!K137+'11.psda'!K137+'12.peraskim'!K137+'13.satpol'!K137+'14.kesbangpol'!K137+'15.dinsos'!K137+'16.bpbd'!K137+'17.nakertran'!K137+'18.dp3akab'!K137+'19.dlhk'!K137+'20.dkp'!K137+'21.permades'!K137+'22.dishub'!K137+'23.kominfo'!K137+'24.dinkop'!K137+'25.dpmdptsp'!K137+'26.dinpora'!K137+'27.arpus'!K137+'28.dinlutkan'!K137+'29.distanbun'!K137+'30.ternak'!K137+'31.esdm'!K137+'32.disperindag'!K137+'33.setda'!K137+'34.setwan'!K137+'35.inspektorat'!K137+'36.bappeda'!K137+'37.bppd'!K137+'38.bpkad'!K137+'39.bkd'!K137+'40.bpsdm'!K137+'41.penghubung'!K137+'42.SKPKD'!K137</f>
        <v>0</v>
      </c>
      <c r="L137" s="54">
        <f>'1. dikbud'!L137+'2. dinkes'!L137+'3. moewardi'!L137+'4. margono'!L137+'5. tugurejo'!L137+'6. kelet'!L137+'7. amino'!L137+'8. rsjdska'!L137+'9. rsjdklaten'!L137+'10.binamarga'!L137+'11.psda'!L137+'12.peraskim'!L137+'13.satpol'!L137+'14.kesbangpol'!L137+'15.dinsos'!L137+'16.bpbd'!L137+'17.nakertran'!L137+'18.dp3akab'!L137+'19.dlhk'!L137+'20.dkp'!L137+'21.permades'!L137+'22.dishub'!L137+'23.kominfo'!L137+'24.dinkop'!L137+'25.dpmdptsp'!L137+'26.dinpora'!L137+'27.arpus'!L137+'28.dinlutkan'!L137+'29.distanbun'!L137+'30.ternak'!L137+'31.esdm'!L137+'32.disperindag'!L137+'33.setda'!L137+'34.setwan'!L137+'35.inspektorat'!L137+'36.bappeda'!L137+'37.bppd'!L137+'38.bpkad'!L137+'39.bkd'!L137+'40.bpsdm'!L137+'41.penghubung'!L137+'42.SKPKD'!L137</f>
        <v>0</v>
      </c>
      <c r="M137" s="54">
        <f>'1. dikbud'!M137+'2. dinkes'!M137+'3. moewardi'!M137+'4. margono'!M137+'5. tugurejo'!M137+'6. kelet'!M137+'7. amino'!M137+'8. rsjdska'!M137+'9. rsjdklaten'!M137+'10.binamarga'!M137+'11.psda'!M137+'12.peraskim'!M137+'13.satpol'!M137+'14.kesbangpol'!M137+'15.dinsos'!M137+'16.bpbd'!M137+'17.nakertran'!M137+'18.dp3akab'!M137+'19.dlhk'!M137+'20.dkp'!M137+'21.permades'!M137+'22.dishub'!M137+'23.kominfo'!M137+'24.dinkop'!M137+'25.dpmdptsp'!M137+'26.dinpora'!M137+'27.arpus'!M137+'28.dinlutkan'!M137+'29.distanbun'!M137+'30.ternak'!M137+'31.esdm'!M137+'32.disperindag'!M137+'33.setda'!M137+'34.setwan'!M137+'35.inspektorat'!M137+'36.bappeda'!M137+'37.bppd'!M137+'38.bpkad'!M137+'39.bkd'!M137+'40.bpsdm'!M137+'41.penghubung'!M137+'42.SKPKD'!M137</f>
        <v>0</v>
      </c>
      <c r="N137" s="54">
        <f>'1. dikbud'!N137+'2. dinkes'!N137+'3. moewardi'!N137+'4. margono'!N137+'5. tugurejo'!N137+'6. kelet'!N137+'7. amino'!N137+'8. rsjdska'!N137+'9. rsjdklaten'!N137+'10.binamarga'!N137+'11.psda'!N137+'12.peraskim'!N137+'13.satpol'!N137+'14.kesbangpol'!N137+'15.dinsos'!N137+'16.bpbd'!N137+'17.nakertran'!N137+'18.dp3akab'!N137+'19.dlhk'!N137+'20.dkp'!N137+'21.permades'!N137+'22.dishub'!N137+'23.kominfo'!N137+'24.dinkop'!N137+'25.dpmdptsp'!N137+'26.dinpora'!N137+'27.arpus'!N137+'28.dinlutkan'!N137+'29.distanbun'!N137+'30.ternak'!N137+'31.esdm'!N137+'32.disperindag'!N137+'33.setda'!N137+'34.setwan'!N137+'35.inspektorat'!N137+'36.bappeda'!N137+'37.bppd'!N137+'38.bpkad'!N137+'39.bkd'!N137+'40.bpsdm'!N137+'41.penghubung'!N137+'42.SKPKD'!N137</f>
        <v>0</v>
      </c>
      <c r="O137" s="54">
        <f>'1. dikbud'!O137+'2. dinkes'!O137+'3. moewardi'!O137+'4. margono'!O137+'5. tugurejo'!O137+'6. kelet'!O137+'7. amino'!O137+'8. rsjdska'!O137+'9. rsjdklaten'!O137+'10.binamarga'!O137+'11.psda'!O137+'12.peraskim'!O137+'13.satpol'!O137+'14.kesbangpol'!O137+'15.dinsos'!O137+'16.bpbd'!O137+'17.nakertran'!O137+'18.dp3akab'!O137+'19.dlhk'!O137+'20.dkp'!O137+'21.permades'!O137+'22.dishub'!O137+'23.kominfo'!O137+'24.dinkop'!O137+'25.dpmdptsp'!O137+'26.dinpora'!O137+'27.arpus'!O137+'28.dinlutkan'!O137+'29.distanbun'!O137+'30.ternak'!O137+'31.esdm'!O137+'32.disperindag'!O137+'33.setda'!O137+'34.setwan'!O137+'35.inspektorat'!O137+'36.bappeda'!O137+'37.bppd'!O137+'38.bpkad'!O137+'39.bkd'!O137+'40.bpsdm'!O137+'41.penghubung'!O137+'42.SKPKD'!O137</f>
        <v>0</v>
      </c>
      <c r="P137" s="54">
        <f>'1. dikbud'!P137+'2. dinkes'!P137+'3. moewardi'!P137+'4. margono'!P137+'5. tugurejo'!P137+'6. kelet'!P137+'7. amino'!P137+'8. rsjdska'!P137+'9. rsjdklaten'!P137+'10.binamarga'!P137+'11.psda'!P137+'12.peraskim'!P137+'13.satpol'!P137+'14.kesbangpol'!P137+'15.dinsos'!P137+'16.bpbd'!P137+'17.nakertran'!P137+'18.dp3akab'!P137+'19.dlhk'!P137+'20.dkp'!P137+'21.permades'!P137+'22.dishub'!P137+'23.kominfo'!P137+'24.dinkop'!P137+'25.dpmdptsp'!P137+'26.dinpora'!P137+'27.arpus'!P137+'28.dinlutkan'!P137+'29.distanbun'!P137+'30.ternak'!P137+'31.esdm'!P137+'32.disperindag'!P137+'33.setda'!P137+'34.setwan'!P137+'35.inspektorat'!P137+'36.bappeda'!P137+'37.bppd'!P137+'38.bpkad'!P137+'39.bkd'!P137+'40.bpsdm'!P137+'41.penghubung'!P137+'42.SKPKD'!P137</f>
        <v>0</v>
      </c>
      <c r="Q137" s="54">
        <f>'1. dikbud'!Q137+'2. dinkes'!Q137+'3. moewardi'!Q137+'4. margono'!Q137+'5. tugurejo'!Q137+'6. kelet'!Q137+'7. amino'!Q137+'8. rsjdska'!Q137+'9. rsjdklaten'!Q137+'10.binamarga'!Q137+'11.psda'!Q137+'12.peraskim'!Q137+'13.satpol'!Q137+'14.kesbangpol'!Q137+'15.dinsos'!Q137+'16.bpbd'!Q137+'17.nakertran'!Q137+'18.dp3akab'!Q137+'19.dlhk'!Q137+'20.dkp'!Q137+'21.permades'!Q137+'22.dishub'!Q137+'23.kominfo'!Q137+'24.dinkop'!Q137+'25.dpmdptsp'!Q137+'26.dinpora'!Q137+'27.arpus'!Q137+'28.dinlutkan'!Q137+'29.distanbun'!Q137+'30.ternak'!Q137+'31.esdm'!Q137+'32.disperindag'!Q137+'33.setda'!Q137+'34.setwan'!Q137+'35.inspektorat'!Q137+'36.bappeda'!Q137+'37.bppd'!Q137+'38.bpkad'!Q137+'39.bkd'!Q137+'40.bpsdm'!Q137+'41.penghubung'!Q137+'42.SKPKD'!Q137</f>
        <v>0</v>
      </c>
      <c r="R137" s="54">
        <f>'1. dikbud'!R137+'2. dinkes'!R137+'3. moewardi'!R137+'4. margono'!R137+'5. tugurejo'!R137+'6. kelet'!R137+'7. amino'!R137+'8. rsjdska'!R137+'9. rsjdklaten'!R137+'10.binamarga'!R137+'11.psda'!R137+'12.peraskim'!R137+'13.satpol'!R137+'14.kesbangpol'!R137+'15.dinsos'!R137+'16.bpbd'!R137+'17.nakertran'!R137+'18.dp3akab'!R137+'19.dlhk'!R137+'20.dkp'!R137+'21.permades'!R137+'22.dishub'!R137+'23.kominfo'!R137+'24.dinkop'!R137+'25.dpmdptsp'!R137+'26.dinpora'!R137+'27.arpus'!R137+'28.dinlutkan'!R137+'29.distanbun'!R137+'30.ternak'!R137+'31.esdm'!R137+'32.disperindag'!R137+'33.setda'!R137+'34.setwan'!R137+'35.inspektorat'!R137+'36.bappeda'!R137+'37.bppd'!R137+'38.bpkad'!R137+'39.bkd'!R137+'40.bpsdm'!R137+'41.penghubung'!R137+'42.SKPKD'!R137</f>
        <v>0</v>
      </c>
      <c r="S137" s="54">
        <f>'1. dikbud'!S137+'2. dinkes'!S137+'3. moewardi'!S137+'4. margono'!S137+'5. tugurejo'!S137+'6. kelet'!S137+'7. amino'!S137+'8. rsjdska'!S137+'9. rsjdklaten'!S137+'10.binamarga'!S137+'11.psda'!S137+'12.peraskim'!S137+'13.satpol'!S137+'14.kesbangpol'!S137+'15.dinsos'!S137+'16.bpbd'!S137+'17.nakertran'!S137+'18.dp3akab'!S137+'19.dlhk'!S137+'20.dkp'!S137+'21.permades'!S137+'22.dishub'!S137+'23.kominfo'!S137+'24.dinkop'!S137+'25.dpmdptsp'!S137+'26.dinpora'!S137+'27.arpus'!S137+'28.dinlutkan'!S137+'29.distanbun'!S137+'30.ternak'!S137+'31.esdm'!S137+'32.disperindag'!S137+'33.setda'!S137+'34.setwan'!S137+'35.inspektorat'!S137+'36.bappeda'!S137+'37.bppd'!S137+'38.bpkad'!S137+'39.bkd'!S137+'40.bpsdm'!S137+'41.penghubung'!S137+'42.SKPKD'!S137</f>
        <v>0</v>
      </c>
      <c r="T137" s="54">
        <f>'1. dikbud'!T137+'2. dinkes'!T137+'3. moewardi'!T137+'4. margono'!T137+'5. tugurejo'!T137+'6. kelet'!T137+'7. amino'!T137+'8. rsjdska'!T137+'9. rsjdklaten'!T137+'10.binamarga'!T137+'11.psda'!T137+'12.peraskim'!T137+'13.satpol'!T137+'14.kesbangpol'!T137+'15.dinsos'!T137+'16.bpbd'!T137+'17.nakertran'!T137+'18.dp3akab'!T137+'19.dlhk'!T137+'20.dkp'!T137+'21.permades'!T137+'22.dishub'!T137+'23.kominfo'!T137+'24.dinkop'!T137+'25.dpmdptsp'!T137+'26.dinpora'!T137+'27.arpus'!T137+'28.dinlutkan'!T137+'29.distanbun'!T137+'30.ternak'!T137+'31.esdm'!T137+'32.disperindag'!T137+'33.setda'!T137+'34.setwan'!T137+'35.inspektorat'!T137+'36.bappeda'!T137+'37.bppd'!T137+'38.bpkad'!T137+'39.bkd'!T137+'40.bpsdm'!T137+'41.penghubung'!T137+'42.SKPKD'!T137</f>
        <v>0</v>
      </c>
      <c r="U137" s="54">
        <f>'1. dikbud'!U137+'2. dinkes'!U137+'3. moewardi'!U137+'4. margono'!U137+'5. tugurejo'!U137+'6. kelet'!U137+'7. amino'!U137+'8. rsjdska'!U137+'9. rsjdklaten'!U137+'10.binamarga'!U137+'11.psda'!U137+'12.peraskim'!U137+'13.satpol'!U137+'14.kesbangpol'!U137+'15.dinsos'!U137+'16.bpbd'!U137+'17.nakertran'!U137+'18.dp3akab'!U137+'19.dlhk'!U137+'20.dkp'!U137+'21.permades'!U137+'22.dishub'!U137+'23.kominfo'!U137+'24.dinkop'!U137+'25.dpmdptsp'!U137+'26.dinpora'!U137+'27.arpus'!U137+'28.dinlutkan'!U137+'29.distanbun'!U137+'30.ternak'!U137+'31.esdm'!U137+'32.disperindag'!U137+'33.setda'!U137+'34.setwan'!U137+'35.inspektorat'!U137+'36.bappeda'!U137+'37.bppd'!U137+'38.bpkad'!U137+'39.bkd'!U137+'40.bpsdm'!U137+'41.penghubung'!U137+'42.SKPKD'!U137</f>
        <v>0</v>
      </c>
      <c r="V137" s="54">
        <f>'1. dikbud'!V137+'2. dinkes'!V137+'3. moewardi'!V137+'4. margono'!V137+'5. tugurejo'!V137+'6. kelet'!V137+'7. amino'!V137+'8. rsjdska'!V137+'9. rsjdklaten'!V137+'10.binamarga'!V137+'11.psda'!V137+'12.peraskim'!V137+'13.satpol'!V137+'14.kesbangpol'!V137+'15.dinsos'!V137+'16.bpbd'!V137+'17.nakertran'!V137+'18.dp3akab'!V137+'19.dlhk'!V137+'20.dkp'!V137+'21.permades'!V137+'22.dishub'!V137+'23.kominfo'!V137+'24.dinkop'!V137+'25.dpmdptsp'!V137+'26.dinpora'!V137+'27.arpus'!V137+'28.dinlutkan'!V137+'29.distanbun'!V137+'30.ternak'!V137+'31.esdm'!V137+'32.disperindag'!V137+'33.setda'!V137+'34.setwan'!V137+'35.inspektorat'!V137+'36.bappeda'!V137+'37.bppd'!V137+'38.bpkad'!V137+'39.bkd'!V137+'40.bpsdm'!V137+'41.penghubung'!V137+'42.SKPKD'!V137</f>
        <v>0</v>
      </c>
      <c r="W137" s="54">
        <f>'1. dikbud'!W137+'2. dinkes'!W137+'3. moewardi'!W137+'4. margono'!W137+'5. tugurejo'!W137+'6. kelet'!W137+'7. amino'!W137+'8. rsjdska'!W137+'9. rsjdklaten'!W137+'10.binamarga'!W137+'11.psda'!W137+'12.peraskim'!W137+'13.satpol'!W137+'14.kesbangpol'!W137+'15.dinsos'!W137+'16.bpbd'!W137+'17.nakertran'!W137+'18.dp3akab'!W137+'19.dlhk'!W137+'20.dkp'!W137+'21.permades'!W137+'22.dishub'!W137+'23.kominfo'!W137+'24.dinkop'!W137+'25.dpmdptsp'!W137+'26.dinpora'!W137+'27.arpus'!W137+'28.dinlutkan'!W137+'29.distanbun'!W137+'30.ternak'!W137+'31.esdm'!W137+'32.disperindag'!W137+'33.setda'!W137+'34.setwan'!W137+'35.inspektorat'!W137+'36.bappeda'!W137+'37.bppd'!W137+'38.bpkad'!W137+'39.bkd'!W137+'40.bpsdm'!W137+'41.penghubung'!W137+'42.SKPKD'!W137</f>
        <v>0</v>
      </c>
      <c r="X137" s="54">
        <f>'1. dikbud'!X137+'2. dinkes'!X137+'3. moewardi'!X137+'4. margono'!X137+'5. tugurejo'!X137+'6. kelet'!X137+'7. amino'!X137+'8. rsjdska'!X137+'9. rsjdklaten'!X137+'10.binamarga'!X137+'11.psda'!X137+'12.peraskim'!X137+'13.satpol'!X137+'14.kesbangpol'!X137+'15.dinsos'!X137+'16.bpbd'!X137+'17.nakertran'!X137+'18.dp3akab'!X137+'19.dlhk'!X137+'20.dkp'!X137+'21.permades'!X137+'22.dishub'!X137+'23.kominfo'!X137+'24.dinkop'!X137+'25.dpmdptsp'!X137+'26.dinpora'!X137+'27.arpus'!X137+'28.dinlutkan'!X137+'29.distanbun'!X137+'30.ternak'!X137+'31.esdm'!X137+'32.disperindag'!X137+'33.setda'!X137+'34.setwan'!X137+'35.inspektorat'!X137+'36.bappeda'!X137+'37.bppd'!X137+'38.bpkad'!X137+'39.bkd'!X137+'40.bpsdm'!X137+'41.penghubung'!X137+'42.SKPKD'!X137</f>
        <v>0</v>
      </c>
      <c r="Y137" s="54">
        <f>'1. dikbud'!Y137+'2. dinkes'!Y137+'3. moewardi'!Y137+'4. margono'!Y137+'5. tugurejo'!Y137+'6. kelet'!Y137+'7. amino'!Y137+'8. rsjdska'!Y137+'9. rsjdklaten'!Y137+'10.binamarga'!Y137+'11.psda'!Y137+'12.peraskim'!Y137+'13.satpol'!Y137+'14.kesbangpol'!Y137+'15.dinsos'!Y137+'16.bpbd'!Y137+'17.nakertran'!Y137+'18.dp3akab'!Y137+'19.dlhk'!Y137+'20.dkp'!Y137+'21.permades'!Y137+'22.dishub'!Y137+'23.kominfo'!Y137+'24.dinkop'!Y137+'25.dpmdptsp'!Y137+'26.dinpora'!Y137+'27.arpus'!Y137+'28.dinlutkan'!Y137+'29.distanbun'!Y137+'30.ternak'!Y137+'31.esdm'!Y137+'32.disperindag'!Y137+'33.setda'!Y137+'34.setwan'!Y137+'35.inspektorat'!Y137+'36.bappeda'!Y137+'37.bppd'!Y137+'38.bpkad'!Y137+'39.bkd'!Y137+'40.bpsdm'!Y137+'41.penghubung'!Y137+'42.SKPKD'!Y137</f>
        <v>0</v>
      </c>
      <c r="Z137" s="54">
        <f>'1. dikbud'!Z137+'2. dinkes'!Z137+'3. moewardi'!Z137+'4. margono'!Z137+'5. tugurejo'!Z137+'6. kelet'!Z137+'7. amino'!Z137+'8. rsjdska'!Z137+'9. rsjdklaten'!Z137+'10.binamarga'!Z137+'11.psda'!Z137+'12.peraskim'!Z137+'13.satpol'!Z137+'14.kesbangpol'!Z137+'15.dinsos'!Z137+'16.bpbd'!Z137+'17.nakertran'!Z137+'18.dp3akab'!Z137+'19.dlhk'!Z137+'20.dkp'!Z137+'21.permades'!Z137+'22.dishub'!Z137+'23.kominfo'!Z137+'24.dinkop'!Z137+'25.dpmdptsp'!Z137+'26.dinpora'!Z137+'27.arpus'!Z137+'28.dinlutkan'!Z137+'29.distanbun'!Z137+'30.ternak'!Z137+'31.esdm'!Z137+'32.disperindag'!Z137+'33.setda'!Z137+'34.setwan'!Z137+'35.inspektorat'!Z137+'36.bappeda'!Z137+'37.bppd'!Z137+'38.bpkad'!Z137+'39.bkd'!Z137+'40.bpsdm'!Z137+'41.penghubung'!Z137+'42.SKPKD'!Z137</f>
        <v>0</v>
      </c>
      <c r="AA137" s="54">
        <f>'1. dikbud'!AA137+'2. dinkes'!AA137+'3. moewardi'!AA137+'4. margono'!AA137+'5. tugurejo'!AA137+'6. kelet'!AA137+'7. amino'!AA137+'8. rsjdska'!AA137+'9. rsjdklaten'!AA137+'10.binamarga'!AA137+'11.psda'!AA137+'12.peraskim'!AA137+'13.satpol'!AA137+'14.kesbangpol'!AA137+'15.dinsos'!AA137+'16.bpbd'!AA137+'17.nakertran'!AA137+'18.dp3akab'!AA137+'19.dlhk'!AA137+'20.dkp'!AA137+'21.permades'!AA137+'22.dishub'!AA137+'23.kominfo'!AA137+'24.dinkop'!AA137+'25.dpmdptsp'!AA137+'26.dinpora'!AA137+'27.arpus'!AA137+'28.dinlutkan'!AA137+'29.distanbun'!AA137+'30.ternak'!AA137+'31.esdm'!AA137+'32.disperindag'!AA137+'33.setda'!AA137+'34.setwan'!AA137+'35.inspektorat'!AA137+'36.bappeda'!AA137+'37.bppd'!AA137+'38.bpkad'!AA137+'39.bkd'!AA137+'40.bpsdm'!AA137+'41.penghubung'!AA137+'42.SKPKD'!AA137</f>
        <v>0</v>
      </c>
      <c r="AB137" s="54">
        <f>'1. dikbud'!AB137+'2. dinkes'!AB137+'3. moewardi'!AB137+'4. margono'!AB137+'5. tugurejo'!AB137+'6. kelet'!AB137+'7. amino'!AB137+'8. rsjdska'!AB137+'9. rsjdklaten'!AB137+'10.binamarga'!AB137+'11.psda'!AB137+'12.peraskim'!AB137+'13.satpol'!AB137+'14.kesbangpol'!AB137+'15.dinsos'!AB137+'16.bpbd'!AB137+'17.nakertran'!AB137+'18.dp3akab'!AB137+'19.dlhk'!AB137+'20.dkp'!AB137+'21.permades'!AB137+'22.dishub'!AB137+'23.kominfo'!AB137+'24.dinkop'!AB137+'25.dpmdptsp'!AB137+'26.dinpora'!AB137+'27.arpus'!AB137+'28.dinlutkan'!AB137+'29.distanbun'!AB137+'30.ternak'!AB137+'31.esdm'!AB137+'32.disperindag'!AB137+'33.setda'!AB137+'34.setwan'!AB137+'35.inspektorat'!AB137+'36.bappeda'!AB137+'37.bppd'!AB137+'38.bpkad'!AB137+'39.bkd'!AB137+'40.bpsdm'!AB137+'41.penghubung'!AB137+'42.SKPKD'!AB137</f>
        <v>0</v>
      </c>
      <c r="AC137" s="54">
        <f>'1. dikbud'!AC137+'2. dinkes'!AC137+'3. moewardi'!AC137+'4. margono'!AC137+'5. tugurejo'!AC137+'6. kelet'!AC137+'7. amino'!AC137+'8. rsjdska'!AC137+'9. rsjdklaten'!AC137+'10.binamarga'!AC137+'11.psda'!AC137+'12.peraskim'!AC137+'13.satpol'!AC137+'14.kesbangpol'!AC137+'15.dinsos'!AC137+'16.bpbd'!AC137+'17.nakertran'!AC137+'18.dp3akab'!AC137+'19.dlhk'!AC137+'20.dkp'!AC137+'21.permades'!AC137+'22.dishub'!AC137+'23.kominfo'!AC137+'24.dinkop'!AC137+'25.dpmdptsp'!AC137+'26.dinpora'!AC137+'27.arpus'!AC137+'28.dinlutkan'!AC137+'29.distanbun'!AC137+'30.ternak'!AC137+'31.esdm'!AC137+'32.disperindag'!AC137+'33.setda'!AC137+'34.setwan'!AC137+'35.inspektorat'!AC137+'36.bappeda'!AC137+'37.bppd'!AC137+'38.bpkad'!AC137+'39.bkd'!AC137+'40.bpsdm'!AC137+'41.penghubung'!AC137+'42.SKPKD'!AC137</f>
        <v>0</v>
      </c>
      <c r="AD137" s="54">
        <f>'1. dikbud'!AD137+'2. dinkes'!AD137+'3. moewardi'!AD137+'4. margono'!AD137+'5. tugurejo'!AD137+'6. kelet'!AD137+'7. amino'!AD137+'8. rsjdska'!AD137+'9. rsjdklaten'!AD137+'10.binamarga'!AD137+'11.psda'!AD137+'12.peraskim'!AD137+'13.satpol'!AD137+'14.kesbangpol'!AD137+'15.dinsos'!AD137+'16.bpbd'!AD137+'17.nakertran'!AD137+'18.dp3akab'!AD137+'19.dlhk'!AD137+'20.dkp'!AD137+'21.permades'!AD137+'22.dishub'!AD137+'23.kominfo'!AD137+'24.dinkop'!AD137+'25.dpmdptsp'!AD137+'26.dinpora'!AD137+'27.arpus'!AD137+'28.dinlutkan'!AD137+'29.distanbun'!AD137+'30.ternak'!AD137+'31.esdm'!AD137+'32.disperindag'!AD137+'33.setda'!AD137+'34.setwan'!AD137+'35.inspektorat'!AD137+'36.bappeda'!AD137+'37.bppd'!AD137+'38.bpkad'!AD137+'39.bkd'!AD137+'40.bpsdm'!AD137+'41.penghubung'!AD137+'42.SKPKD'!AD137</f>
        <v>0</v>
      </c>
      <c r="AE137" s="54">
        <f>'1. dikbud'!AE137+'2. dinkes'!AE137+'3. moewardi'!AE137+'4. margono'!AE137+'5. tugurejo'!AE137+'6. kelet'!AE137+'7. amino'!AE137+'8. rsjdska'!AE137+'9. rsjdklaten'!AE137+'10.binamarga'!AE137+'11.psda'!AE137+'12.peraskim'!AE137+'13.satpol'!AE137+'14.kesbangpol'!AE137+'15.dinsos'!AE137+'16.bpbd'!AE137+'17.nakertran'!AE137+'18.dp3akab'!AE137+'19.dlhk'!AE137+'20.dkp'!AE137+'21.permades'!AE137+'22.dishub'!AE137+'23.kominfo'!AE137+'24.dinkop'!AE137+'25.dpmdptsp'!AE137+'26.dinpora'!AE137+'27.arpus'!AE137+'28.dinlutkan'!AE137+'29.distanbun'!AE137+'30.ternak'!AE137+'31.esdm'!AE137+'32.disperindag'!AE137+'33.setda'!AE137+'34.setwan'!AE137+'35.inspektorat'!AE137+'36.bappeda'!AE137+'37.bppd'!AE137+'38.bpkad'!AE137+'39.bkd'!AE137+'40.bpsdm'!AE137+'41.penghubung'!AE137+'42.SKPKD'!AE137</f>
        <v>0</v>
      </c>
      <c r="AF137" s="54">
        <f>'1. dikbud'!AF137+'2. dinkes'!AF137+'3. moewardi'!AF137+'4. margono'!AF137+'5. tugurejo'!AF137+'6. kelet'!AF137+'7. amino'!AF137+'8. rsjdska'!AF137+'9. rsjdklaten'!AF137+'10.binamarga'!AF137+'11.psda'!AF137+'12.peraskim'!AF137+'13.satpol'!AF137+'14.kesbangpol'!AF137+'15.dinsos'!AF137+'16.bpbd'!AF137+'17.nakertran'!AF137+'18.dp3akab'!AF137+'19.dlhk'!AF137+'20.dkp'!AF137+'21.permades'!AF137+'22.dishub'!AF137+'23.kominfo'!AF137+'24.dinkop'!AF137+'25.dpmdptsp'!AF137+'26.dinpora'!AF137+'27.arpus'!AF137+'28.dinlutkan'!AF137+'29.distanbun'!AF137+'30.ternak'!AF137+'31.esdm'!AF137+'32.disperindag'!AF137+'33.setda'!AF137+'34.setwan'!AF137+'35.inspektorat'!AF137+'36.bappeda'!AF137+'37.bppd'!AF137+'38.bpkad'!AF137+'39.bkd'!AF137+'40.bpsdm'!AF137+'41.penghubung'!AF137+'42.SKPKD'!AF137</f>
        <v>0</v>
      </c>
    </row>
    <row r="138" spans="1:32" s="262" customFormat="1" ht="13.9" customHeight="1">
      <c r="A138" s="265" t="s">
        <v>348</v>
      </c>
      <c r="B138" s="242" t="s">
        <v>246</v>
      </c>
      <c r="C138" s="54">
        <f>'1. dikbud'!C138+'2. dinkes'!C138+'3. moewardi'!C138+'4. margono'!C138+'5. tugurejo'!C138+'6. kelet'!C138+'7. amino'!C138+'8. rsjdska'!C138+'9. rsjdklaten'!C138+'10.binamarga'!C138+'11.psda'!C138+'12.peraskim'!C138+'13.satpol'!C138+'14.kesbangpol'!C138+'15.dinsos'!C138+'16.bpbd'!C138+'17.nakertran'!C138+'18.dp3akab'!C138+'19.dlhk'!C138+'20.dkp'!C138+'21.permades'!C138+'22.dishub'!C138+'23.kominfo'!C138+'24.dinkop'!C138+'25.dpmdptsp'!C138+'26.dinpora'!C138+'27.arpus'!C138+'28.dinlutkan'!C138+'29.distanbun'!C138+'30.ternak'!C138+'31.esdm'!C138+'32.disperindag'!C138+'33.setda'!C138+'34.setwan'!C138+'35.inspektorat'!C138+'36.bappeda'!C138+'37.bppd'!C138+'38.bpkad'!C138+'39.bkd'!C138+'40.bpsdm'!C138+'41.penghubung'!C138+'42.SKPKD'!C138</f>
        <v>0</v>
      </c>
      <c r="D138" s="54">
        <f>'1. dikbud'!D138+'2. dinkes'!D138+'3. moewardi'!D138+'4. margono'!D138+'5. tugurejo'!D138+'6. kelet'!D138+'7. amino'!D138+'8. rsjdska'!D138+'9. rsjdklaten'!D138+'10.binamarga'!D138+'11.psda'!D138+'12.peraskim'!D138+'13.satpol'!D138+'14.kesbangpol'!D138+'15.dinsos'!D138+'16.bpbd'!D138+'17.nakertran'!D138+'18.dp3akab'!D138+'19.dlhk'!D138+'20.dkp'!D138+'21.permades'!D138+'22.dishub'!D138+'23.kominfo'!D138+'24.dinkop'!D138+'25.dpmdptsp'!D138+'26.dinpora'!D138+'27.arpus'!D138+'28.dinlutkan'!D138+'29.distanbun'!D138+'30.ternak'!D138+'31.esdm'!D138+'32.disperindag'!D138+'33.setda'!D138+'34.setwan'!D138+'35.inspektorat'!D138+'36.bappeda'!D138+'37.bppd'!D138+'38.bpkad'!D138+'39.bkd'!D138+'40.bpsdm'!D138+'41.penghubung'!D138+'42.SKPKD'!D138</f>
        <v>0</v>
      </c>
      <c r="E138" s="54">
        <f>'1. dikbud'!E138+'2. dinkes'!E138+'3. moewardi'!E138+'4. margono'!E138+'5. tugurejo'!E138+'6. kelet'!E138+'7. amino'!E138+'8. rsjdska'!E138+'9. rsjdklaten'!E138+'10.binamarga'!E138+'11.psda'!E138+'12.peraskim'!E138+'13.satpol'!E138+'14.kesbangpol'!E138+'15.dinsos'!E138+'16.bpbd'!E138+'17.nakertran'!E138+'18.dp3akab'!E138+'19.dlhk'!E138+'20.dkp'!E138+'21.permades'!E138+'22.dishub'!E138+'23.kominfo'!E138+'24.dinkop'!E138+'25.dpmdptsp'!E138+'26.dinpora'!E138+'27.arpus'!E138+'28.dinlutkan'!E138+'29.distanbun'!E138+'30.ternak'!E138+'31.esdm'!E138+'32.disperindag'!E138+'33.setda'!E138+'34.setwan'!E138+'35.inspektorat'!E138+'36.bappeda'!E138+'37.bppd'!E138+'38.bpkad'!E138+'39.bkd'!E138+'40.bpsdm'!E138+'41.penghubung'!E138+'42.SKPKD'!E138</f>
        <v>0</v>
      </c>
      <c r="F138" s="54">
        <f>'1. dikbud'!F138+'2. dinkes'!F138+'3. moewardi'!F138+'4. margono'!F138+'5. tugurejo'!F138+'6. kelet'!F138+'7. amino'!F138+'8. rsjdska'!F138+'9. rsjdklaten'!F138+'10.binamarga'!F138+'11.psda'!F138+'12.peraskim'!F138+'13.satpol'!F138+'14.kesbangpol'!F138+'15.dinsos'!F138+'16.bpbd'!F138+'17.nakertran'!F138+'18.dp3akab'!F138+'19.dlhk'!F138+'20.dkp'!F138+'21.permades'!F138+'22.dishub'!F138+'23.kominfo'!F138+'24.dinkop'!F138+'25.dpmdptsp'!F138+'26.dinpora'!F138+'27.arpus'!F138+'28.dinlutkan'!F138+'29.distanbun'!F138+'30.ternak'!F138+'31.esdm'!F138+'32.disperindag'!F138+'33.setda'!F138+'34.setwan'!F138+'35.inspektorat'!F138+'36.bappeda'!F138+'37.bppd'!F138+'38.bpkad'!F138+'39.bkd'!F138+'40.bpsdm'!F138+'41.penghubung'!F138+'42.SKPKD'!F138</f>
        <v>0</v>
      </c>
      <c r="G138" s="54">
        <f>'1. dikbud'!G138+'2. dinkes'!G138+'3. moewardi'!G138+'4. margono'!G138+'5. tugurejo'!G138+'6. kelet'!G138+'7. amino'!G138+'8. rsjdska'!G138+'9. rsjdklaten'!G138+'10.binamarga'!G138+'11.psda'!G138+'12.peraskim'!G138+'13.satpol'!G138+'14.kesbangpol'!G138+'15.dinsos'!G138+'16.bpbd'!G138+'17.nakertran'!G138+'18.dp3akab'!G138+'19.dlhk'!G138+'20.dkp'!G138+'21.permades'!G138+'22.dishub'!G138+'23.kominfo'!G138+'24.dinkop'!G138+'25.dpmdptsp'!G138+'26.dinpora'!G138+'27.arpus'!G138+'28.dinlutkan'!G138+'29.distanbun'!G138+'30.ternak'!G138+'31.esdm'!G138+'32.disperindag'!G138+'33.setda'!G138+'34.setwan'!G138+'35.inspektorat'!G138+'36.bappeda'!G138+'37.bppd'!G138+'38.bpkad'!G138+'39.bkd'!G138+'40.bpsdm'!G138+'41.penghubung'!G138+'42.SKPKD'!G138</f>
        <v>0</v>
      </c>
      <c r="H138" s="54">
        <f>'1. dikbud'!H138+'2. dinkes'!H138+'3. moewardi'!H138+'4. margono'!H138+'5. tugurejo'!H138+'6. kelet'!H138+'7. amino'!H138+'8. rsjdska'!H138+'9. rsjdklaten'!H138+'10.binamarga'!H138+'11.psda'!H138+'12.peraskim'!H138+'13.satpol'!H138+'14.kesbangpol'!H138+'15.dinsos'!H138+'16.bpbd'!H138+'17.nakertran'!H138+'18.dp3akab'!H138+'19.dlhk'!H138+'20.dkp'!H138+'21.permades'!H138+'22.dishub'!H138+'23.kominfo'!H138+'24.dinkop'!H138+'25.dpmdptsp'!H138+'26.dinpora'!H138+'27.arpus'!H138+'28.dinlutkan'!H138+'29.distanbun'!H138+'30.ternak'!H138+'31.esdm'!H138+'32.disperindag'!H138+'33.setda'!H138+'34.setwan'!H138+'35.inspektorat'!H138+'36.bappeda'!H138+'37.bppd'!H138+'38.bpkad'!H138+'39.bkd'!H138+'40.bpsdm'!H138+'41.penghubung'!H138+'42.SKPKD'!H138</f>
        <v>0</v>
      </c>
      <c r="I138" s="54">
        <f>'1. dikbud'!I138+'2. dinkes'!I138+'3. moewardi'!I138+'4. margono'!I138+'5. tugurejo'!I138+'6. kelet'!I138+'7. amino'!I138+'8. rsjdska'!I138+'9. rsjdklaten'!I138+'10.binamarga'!I138+'11.psda'!I138+'12.peraskim'!I138+'13.satpol'!I138+'14.kesbangpol'!I138+'15.dinsos'!I138+'16.bpbd'!I138+'17.nakertran'!I138+'18.dp3akab'!I138+'19.dlhk'!I138+'20.dkp'!I138+'21.permades'!I138+'22.dishub'!I138+'23.kominfo'!I138+'24.dinkop'!I138+'25.dpmdptsp'!I138+'26.dinpora'!I138+'27.arpus'!I138+'28.dinlutkan'!I138+'29.distanbun'!I138+'30.ternak'!I138+'31.esdm'!I138+'32.disperindag'!I138+'33.setda'!I138+'34.setwan'!I138+'35.inspektorat'!I138+'36.bappeda'!I138+'37.bppd'!I138+'38.bpkad'!I138+'39.bkd'!I138+'40.bpsdm'!I138+'41.penghubung'!I138+'42.SKPKD'!I138</f>
        <v>0</v>
      </c>
      <c r="J138" s="54">
        <f>'1. dikbud'!J138+'2. dinkes'!J138+'3. moewardi'!J138+'4. margono'!J138+'5. tugurejo'!J138+'6. kelet'!J138+'7. amino'!J138+'8. rsjdska'!J138+'9. rsjdklaten'!J138+'10.binamarga'!J138+'11.psda'!J138+'12.peraskim'!J138+'13.satpol'!J138+'14.kesbangpol'!J138+'15.dinsos'!J138+'16.bpbd'!J138+'17.nakertran'!J138+'18.dp3akab'!J138+'19.dlhk'!J138+'20.dkp'!J138+'21.permades'!J138+'22.dishub'!J138+'23.kominfo'!J138+'24.dinkop'!J138+'25.dpmdptsp'!J138+'26.dinpora'!J138+'27.arpus'!J138+'28.dinlutkan'!J138+'29.distanbun'!J138+'30.ternak'!J138+'31.esdm'!J138+'32.disperindag'!J138+'33.setda'!J138+'34.setwan'!J138+'35.inspektorat'!J138+'36.bappeda'!J138+'37.bppd'!J138+'38.bpkad'!J138+'39.bkd'!J138+'40.bpsdm'!J138+'41.penghubung'!J138+'42.SKPKD'!J138</f>
        <v>0</v>
      </c>
      <c r="K138" s="54">
        <f>'1. dikbud'!K138+'2. dinkes'!K138+'3. moewardi'!K138+'4. margono'!K138+'5. tugurejo'!K138+'6. kelet'!K138+'7. amino'!K138+'8. rsjdska'!K138+'9. rsjdklaten'!K138+'10.binamarga'!K138+'11.psda'!K138+'12.peraskim'!K138+'13.satpol'!K138+'14.kesbangpol'!K138+'15.dinsos'!K138+'16.bpbd'!K138+'17.nakertran'!K138+'18.dp3akab'!K138+'19.dlhk'!K138+'20.dkp'!K138+'21.permades'!K138+'22.dishub'!K138+'23.kominfo'!K138+'24.dinkop'!K138+'25.dpmdptsp'!K138+'26.dinpora'!K138+'27.arpus'!K138+'28.dinlutkan'!K138+'29.distanbun'!K138+'30.ternak'!K138+'31.esdm'!K138+'32.disperindag'!K138+'33.setda'!K138+'34.setwan'!K138+'35.inspektorat'!K138+'36.bappeda'!K138+'37.bppd'!K138+'38.bpkad'!K138+'39.bkd'!K138+'40.bpsdm'!K138+'41.penghubung'!K138+'42.SKPKD'!K138</f>
        <v>0</v>
      </c>
      <c r="L138" s="54">
        <f>'1. dikbud'!L138+'2. dinkes'!L138+'3. moewardi'!L138+'4. margono'!L138+'5. tugurejo'!L138+'6. kelet'!L138+'7. amino'!L138+'8. rsjdska'!L138+'9. rsjdklaten'!L138+'10.binamarga'!L138+'11.psda'!L138+'12.peraskim'!L138+'13.satpol'!L138+'14.kesbangpol'!L138+'15.dinsos'!L138+'16.bpbd'!L138+'17.nakertran'!L138+'18.dp3akab'!L138+'19.dlhk'!L138+'20.dkp'!L138+'21.permades'!L138+'22.dishub'!L138+'23.kominfo'!L138+'24.dinkop'!L138+'25.dpmdptsp'!L138+'26.dinpora'!L138+'27.arpus'!L138+'28.dinlutkan'!L138+'29.distanbun'!L138+'30.ternak'!L138+'31.esdm'!L138+'32.disperindag'!L138+'33.setda'!L138+'34.setwan'!L138+'35.inspektorat'!L138+'36.bappeda'!L138+'37.bppd'!L138+'38.bpkad'!L138+'39.bkd'!L138+'40.bpsdm'!L138+'41.penghubung'!L138+'42.SKPKD'!L138</f>
        <v>0</v>
      </c>
      <c r="M138" s="54">
        <f>'1. dikbud'!M138+'2. dinkes'!M138+'3. moewardi'!M138+'4. margono'!M138+'5. tugurejo'!M138+'6. kelet'!M138+'7. amino'!M138+'8. rsjdska'!M138+'9. rsjdklaten'!M138+'10.binamarga'!M138+'11.psda'!M138+'12.peraskim'!M138+'13.satpol'!M138+'14.kesbangpol'!M138+'15.dinsos'!M138+'16.bpbd'!M138+'17.nakertran'!M138+'18.dp3akab'!M138+'19.dlhk'!M138+'20.dkp'!M138+'21.permades'!M138+'22.dishub'!M138+'23.kominfo'!M138+'24.dinkop'!M138+'25.dpmdptsp'!M138+'26.dinpora'!M138+'27.arpus'!M138+'28.dinlutkan'!M138+'29.distanbun'!M138+'30.ternak'!M138+'31.esdm'!M138+'32.disperindag'!M138+'33.setda'!M138+'34.setwan'!M138+'35.inspektorat'!M138+'36.bappeda'!M138+'37.bppd'!M138+'38.bpkad'!M138+'39.bkd'!M138+'40.bpsdm'!M138+'41.penghubung'!M138+'42.SKPKD'!M138</f>
        <v>0</v>
      </c>
      <c r="N138" s="54">
        <f>'1. dikbud'!N138+'2. dinkes'!N138+'3. moewardi'!N138+'4. margono'!N138+'5. tugurejo'!N138+'6. kelet'!N138+'7. amino'!N138+'8. rsjdska'!N138+'9. rsjdklaten'!N138+'10.binamarga'!N138+'11.psda'!N138+'12.peraskim'!N138+'13.satpol'!N138+'14.kesbangpol'!N138+'15.dinsos'!N138+'16.bpbd'!N138+'17.nakertran'!N138+'18.dp3akab'!N138+'19.dlhk'!N138+'20.dkp'!N138+'21.permades'!N138+'22.dishub'!N138+'23.kominfo'!N138+'24.dinkop'!N138+'25.dpmdptsp'!N138+'26.dinpora'!N138+'27.arpus'!N138+'28.dinlutkan'!N138+'29.distanbun'!N138+'30.ternak'!N138+'31.esdm'!N138+'32.disperindag'!N138+'33.setda'!N138+'34.setwan'!N138+'35.inspektorat'!N138+'36.bappeda'!N138+'37.bppd'!N138+'38.bpkad'!N138+'39.bkd'!N138+'40.bpsdm'!N138+'41.penghubung'!N138+'42.SKPKD'!N138</f>
        <v>0</v>
      </c>
      <c r="O138" s="54">
        <f>'1. dikbud'!O138+'2. dinkes'!O138+'3. moewardi'!O138+'4. margono'!O138+'5. tugurejo'!O138+'6. kelet'!O138+'7. amino'!O138+'8. rsjdska'!O138+'9. rsjdklaten'!O138+'10.binamarga'!O138+'11.psda'!O138+'12.peraskim'!O138+'13.satpol'!O138+'14.kesbangpol'!O138+'15.dinsos'!O138+'16.bpbd'!O138+'17.nakertran'!O138+'18.dp3akab'!O138+'19.dlhk'!O138+'20.dkp'!O138+'21.permades'!O138+'22.dishub'!O138+'23.kominfo'!O138+'24.dinkop'!O138+'25.dpmdptsp'!O138+'26.dinpora'!O138+'27.arpus'!O138+'28.dinlutkan'!O138+'29.distanbun'!O138+'30.ternak'!O138+'31.esdm'!O138+'32.disperindag'!O138+'33.setda'!O138+'34.setwan'!O138+'35.inspektorat'!O138+'36.bappeda'!O138+'37.bppd'!O138+'38.bpkad'!O138+'39.bkd'!O138+'40.bpsdm'!O138+'41.penghubung'!O138+'42.SKPKD'!O138</f>
        <v>0</v>
      </c>
      <c r="P138" s="54">
        <f>'1. dikbud'!P138+'2. dinkes'!P138+'3. moewardi'!P138+'4. margono'!P138+'5. tugurejo'!P138+'6. kelet'!P138+'7. amino'!P138+'8. rsjdska'!P138+'9. rsjdklaten'!P138+'10.binamarga'!P138+'11.psda'!P138+'12.peraskim'!P138+'13.satpol'!P138+'14.kesbangpol'!P138+'15.dinsos'!P138+'16.bpbd'!P138+'17.nakertran'!P138+'18.dp3akab'!P138+'19.dlhk'!P138+'20.dkp'!P138+'21.permades'!P138+'22.dishub'!P138+'23.kominfo'!P138+'24.dinkop'!P138+'25.dpmdptsp'!P138+'26.dinpora'!P138+'27.arpus'!P138+'28.dinlutkan'!P138+'29.distanbun'!P138+'30.ternak'!P138+'31.esdm'!P138+'32.disperindag'!P138+'33.setda'!P138+'34.setwan'!P138+'35.inspektorat'!P138+'36.bappeda'!P138+'37.bppd'!P138+'38.bpkad'!P138+'39.bkd'!P138+'40.bpsdm'!P138+'41.penghubung'!P138+'42.SKPKD'!P138</f>
        <v>0</v>
      </c>
      <c r="Q138" s="54">
        <f>'1. dikbud'!Q138+'2. dinkes'!Q138+'3. moewardi'!Q138+'4. margono'!Q138+'5. tugurejo'!Q138+'6. kelet'!Q138+'7. amino'!Q138+'8. rsjdska'!Q138+'9. rsjdklaten'!Q138+'10.binamarga'!Q138+'11.psda'!Q138+'12.peraskim'!Q138+'13.satpol'!Q138+'14.kesbangpol'!Q138+'15.dinsos'!Q138+'16.bpbd'!Q138+'17.nakertran'!Q138+'18.dp3akab'!Q138+'19.dlhk'!Q138+'20.dkp'!Q138+'21.permades'!Q138+'22.dishub'!Q138+'23.kominfo'!Q138+'24.dinkop'!Q138+'25.dpmdptsp'!Q138+'26.dinpora'!Q138+'27.arpus'!Q138+'28.dinlutkan'!Q138+'29.distanbun'!Q138+'30.ternak'!Q138+'31.esdm'!Q138+'32.disperindag'!Q138+'33.setda'!Q138+'34.setwan'!Q138+'35.inspektorat'!Q138+'36.bappeda'!Q138+'37.bppd'!Q138+'38.bpkad'!Q138+'39.bkd'!Q138+'40.bpsdm'!Q138+'41.penghubung'!Q138+'42.SKPKD'!Q138</f>
        <v>0</v>
      </c>
      <c r="R138" s="54">
        <f>'1. dikbud'!R138+'2. dinkes'!R138+'3. moewardi'!R138+'4. margono'!R138+'5. tugurejo'!R138+'6. kelet'!R138+'7. amino'!R138+'8. rsjdska'!R138+'9. rsjdklaten'!R138+'10.binamarga'!R138+'11.psda'!R138+'12.peraskim'!R138+'13.satpol'!R138+'14.kesbangpol'!R138+'15.dinsos'!R138+'16.bpbd'!R138+'17.nakertran'!R138+'18.dp3akab'!R138+'19.dlhk'!R138+'20.dkp'!R138+'21.permades'!R138+'22.dishub'!R138+'23.kominfo'!R138+'24.dinkop'!R138+'25.dpmdptsp'!R138+'26.dinpora'!R138+'27.arpus'!R138+'28.dinlutkan'!R138+'29.distanbun'!R138+'30.ternak'!R138+'31.esdm'!R138+'32.disperindag'!R138+'33.setda'!R138+'34.setwan'!R138+'35.inspektorat'!R138+'36.bappeda'!R138+'37.bppd'!R138+'38.bpkad'!R138+'39.bkd'!R138+'40.bpsdm'!R138+'41.penghubung'!R138+'42.SKPKD'!R138</f>
        <v>0</v>
      </c>
      <c r="S138" s="54">
        <f>'1. dikbud'!S138+'2. dinkes'!S138+'3. moewardi'!S138+'4. margono'!S138+'5. tugurejo'!S138+'6. kelet'!S138+'7. amino'!S138+'8. rsjdska'!S138+'9. rsjdklaten'!S138+'10.binamarga'!S138+'11.psda'!S138+'12.peraskim'!S138+'13.satpol'!S138+'14.kesbangpol'!S138+'15.dinsos'!S138+'16.bpbd'!S138+'17.nakertran'!S138+'18.dp3akab'!S138+'19.dlhk'!S138+'20.dkp'!S138+'21.permades'!S138+'22.dishub'!S138+'23.kominfo'!S138+'24.dinkop'!S138+'25.dpmdptsp'!S138+'26.dinpora'!S138+'27.arpus'!S138+'28.dinlutkan'!S138+'29.distanbun'!S138+'30.ternak'!S138+'31.esdm'!S138+'32.disperindag'!S138+'33.setda'!S138+'34.setwan'!S138+'35.inspektorat'!S138+'36.bappeda'!S138+'37.bppd'!S138+'38.bpkad'!S138+'39.bkd'!S138+'40.bpsdm'!S138+'41.penghubung'!S138+'42.SKPKD'!S138</f>
        <v>0</v>
      </c>
      <c r="T138" s="54">
        <f>'1. dikbud'!T138+'2. dinkes'!T138+'3. moewardi'!T138+'4. margono'!T138+'5. tugurejo'!T138+'6. kelet'!T138+'7. amino'!T138+'8. rsjdska'!T138+'9. rsjdklaten'!T138+'10.binamarga'!T138+'11.psda'!T138+'12.peraskim'!T138+'13.satpol'!T138+'14.kesbangpol'!T138+'15.dinsos'!T138+'16.bpbd'!T138+'17.nakertran'!T138+'18.dp3akab'!T138+'19.dlhk'!T138+'20.dkp'!T138+'21.permades'!T138+'22.dishub'!T138+'23.kominfo'!T138+'24.dinkop'!T138+'25.dpmdptsp'!T138+'26.dinpora'!T138+'27.arpus'!T138+'28.dinlutkan'!T138+'29.distanbun'!T138+'30.ternak'!T138+'31.esdm'!T138+'32.disperindag'!T138+'33.setda'!T138+'34.setwan'!T138+'35.inspektorat'!T138+'36.bappeda'!T138+'37.bppd'!T138+'38.bpkad'!T138+'39.bkd'!T138+'40.bpsdm'!T138+'41.penghubung'!T138+'42.SKPKD'!T138</f>
        <v>0</v>
      </c>
      <c r="U138" s="54">
        <f>'1. dikbud'!U138+'2. dinkes'!U138+'3. moewardi'!U138+'4. margono'!U138+'5. tugurejo'!U138+'6. kelet'!U138+'7. amino'!U138+'8. rsjdska'!U138+'9. rsjdklaten'!U138+'10.binamarga'!U138+'11.psda'!U138+'12.peraskim'!U138+'13.satpol'!U138+'14.kesbangpol'!U138+'15.dinsos'!U138+'16.bpbd'!U138+'17.nakertran'!U138+'18.dp3akab'!U138+'19.dlhk'!U138+'20.dkp'!U138+'21.permades'!U138+'22.dishub'!U138+'23.kominfo'!U138+'24.dinkop'!U138+'25.dpmdptsp'!U138+'26.dinpora'!U138+'27.arpus'!U138+'28.dinlutkan'!U138+'29.distanbun'!U138+'30.ternak'!U138+'31.esdm'!U138+'32.disperindag'!U138+'33.setda'!U138+'34.setwan'!U138+'35.inspektorat'!U138+'36.bappeda'!U138+'37.bppd'!U138+'38.bpkad'!U138+'39.bkd'!U138+'40.bpsdm'!U138+'41.penghubung'!U138+'42.SKPKD'!U138</f>
        <v>0</v>
      </c>
      <c r="V138" s="54">
        <f>'1. dikbud'!V138+'2. dinkes'!V138+'3. moewardi'!V138+'4. margono'!V138+'5. tugurejo'!V138+'6. kelet'!V138+'7. amino'!V138+'8. rsjdska'!V138+'9. rsjdklaten'!V138+'10.binamarga'!V138+'11.psda'!V138+'12.peraskim'!V138+'13.satpol'!V138+'14.kesbangpol'!V138+'15.dinsos'!V138+'16.bpbd'!V138+'17.nakertran'!V138+'18.dp3akab'!V138+'19.dlhk'!V138+'20.dkp'!V138+'21.permades'!V138+'22.dishub'!V138+'23.kominfo'!V138+'24.dinkop'!V138+'25.dpmdptsp'!V138+'26.dinpora'!V138+'27.arpus'!V138+'28.dinlutkan'!V138+'29.distanbun'!V138+'30.ternak'!V138+'31.esdm'!V138+'32.disperindag'!V138+'33.setda'!V138+'34.setwan'!V138+'35.inspektorat'!V138+'36.bappeda'!V138+'37.bppd'!V138+'38.bpkad'!V138+'39.bkd'!V138+'40.bpsdm'!V138+'41.penghubung'!V138+'42.SKPKD'!V138</f>
        <v>0</v>
      </c>
      <c r="W138" s="54">
        <f>'1. dikbud'!W138+'2. dinkes'!W138+'3. moewardi'!W138+'4. margono'!W138+'5. tugurejo'!W138+'6. kelet'!W138+'7. amino'!W138+'8. rsjdska'!W138+'9. rsjdklaten'!W138+'10.binamarga'!W138+'11.psda'!W138+'12.peraskim'!W138+'13.satpol'!W138+'14.kesbangpol'!W138+'15.dinsos'!W138+'16.bpbd'!W138+'17.nakertran'!W138+'18.dp3akab'!W138+'19.dlhk'!W138+'20.dkp'!W138+'21.permades'!W138+'22.dishub'!W138+'23.kominfo'!W138+'24.dinkop'!W138+'25.dpmdptsp'!W138+'26.dinpora'!W138+'27.arpus'!W138+'28.dinlutkan'!W138+'29.distanbun'!W138+'30.ternak'!W138+'31.esdm'!W138+'32.disperindag'!W138+'33.setda'!W138+'34.setwan'!W138+'35.inspektorat'!W138+'36.bappeda'!W138+'37.bppd'!W138+'38.bpkad'!W138+'39.bkd'!W138+'40.bpsdm'!W138+'41.penghubung'!W138+'42.SKPKD'!W138</f>
        <v>0</v>
      </c>
      <c r="X138" s="54">
        <f>'1. dikbud'!X138+'2. dinkes'!X138+'3. moewardi'!X138+'4. margono'!X138+'5. tugurejo'!X138+'6. kelet'!X138+'7. amino'!X138+'8. rsjdska'!X138+'9. rsjdklaten'!X138+'10.binamarga'!X138+'11.psda'!X138+'12.peraskim'!X138+'13.satpol'!X138+'14.kesbangpol'!X138+'15.dinsos'!X138+'16.bpbd'!X138+'17.nakertran'!X138+'18.dp3akab'!X138+'19.dlhk'!X138+'20.dkp'!X138+'21.permades'!X138+'22.dishub'!X138+'23.kominfo'!X138+'24.dinkop'!X138+'25.dpmdptsp'!X138+'26.dinpora'!X138+'27.arpus'!X138+'28.dinlutkan'!X138+'29.distanbun'!X138+'30.ternak'!X138+'31.esdm'!X138+'32.disperindag'!X138+'33.setda'!X138+'34.setwan'!X138+'35.inspektorat'!X138+'36.bappeda'!X138+'37.bppd'!X138+'38.bpkad'!X138+'39.bkd'!X138+'40.bpsdm'!X138+'41.penghubung'!X138+'42.SKPKD'!X138</f>
        <v>0</v>
      </c>
      <c r="Y138" s="54">
        <f>'1. dikbud'!Y138+'2. dinkes'!Y138+'3. moewardi'!Y138+'4. margono'!Y138+'5. tugurejo'!Y138+'6. kelet'!Y138+'7. amino'!Y138+'8. rsjdska'!Y138+'9. rsjdklaten'!Y138+'10.binamarga'!Y138+'11.psda'!Y138+'12.peraskim'!Y138+'13.satpol'!Y138+'14.kesbangpol'!Y138+'15.dinsos'!Y138+'16.bpbd'!Y138+'17.nakertran'!Y138+'18.dp3akab'!Y138+'19.dlhk'!Y138+'20.dkp'!Y138+'21.permades'!Y138+'22.dishub'!Y138+'23.kominfo'!Y138+'24.dinkop'!Y138+'25.dpmdptsp'!Y138+'26.dinpora'!Y138+'27.arpus'!Y138+'28.dinlutkan'!Y138+'29.distanbun'!Y138+'30.ternak'!Y138+'31.esdm'!Y138+'32.disperindag'!Y138+'33.setda'!Y138+'34.setwan'!Y138+'35.inspektorat'!Y138+'36.bappeda'!Y138+'37.bppd'!Y138+'38.bpkad'!Y138+'39.bkd'!Y138+'40.bpsdm'!Y138+'41.penghubung'!Y138+'42.SKPKD'!Y138</f>
        <v>0</v>
      </c>
      <c r="Z138" s="54">
        <f>'1. dikbud'!Z138+'2. dinkes'!Z138+'3. moewardi'!Z138+'4. margono'!Z138+'5. tugurejo'!Z138+'6. kelet'!Z138+'7. amino'!Z138+'8. rsjdska'!Z138+'9. rsjdklaten'!Z138+'10.binamarga'!Z138+'11.psda'!Z138+'12.peraskim'!Z138+'13.satpol'!Z138+'14.kesbangpol'!Z138+'15.dinsos'!Z138+'16.bpbd'!Z138+'17.nakertran'!Z138+'18.dp3akab'!Z138+'19.dlhk'!Z138+'20.dkp'!Z138+'21.permades'!Z138+'22.dishub'!Z138+'23.kominfo'!Z138+'24.dinkop'!Z138+'25.dpmdptsp'!Z138+'26.dinpora'!Z138+'27.arpus'!Z138+'28.dinlutkan'!Z138+'29.distanbun'!Z138+'30.ternak'!Z138+'31.esdm'!Z138+'32.disperindag'!Z138+'33.setda'!Z138+'34.setwan'!Z138+'35.inspektorat'!Z138+'36.bappeda'!Z138+'37.bppd'!Z138+'38.bpkad'!Z138+'39.bkd'!Z138+'40.bpsdm'!Z138+'41.penghubung'!Z138+'42.SKPKD'!Z138</f>
        <v>0</v>
      </c>
      <c r="AA138" s="54">
        <f>'1. dikbud'!AA138+'2. dinkes'!AA138+'3. moewardi'!AA138+'4. margono'!AA138+'5. tugurejo'!AA138+'6. kelet'!AA138+'7. amino'!AA138+'8. rsjdska'!AA138+'9. rsjdklaten'!AA138+'10.binamarga'!AA138+'11.psda'!AA138+'12.peraskim'!AA138+'13.satpol'!AA138+'14.kesbangpol'!AA138+'15.dinsos'!AA138+'16.bpbd'!AA138+'17.nakertran'!AA138+'18.dp3akab'!AA138+'19.dlhk'!AA138+'20.dkp'!AA138+'21.permades'!AA138+'22.dishub'!AA138+'23.kominfo'!AA138+'24.dinkop'!AA138+'25.dpmdptsp'!AA138+'26.dinpora'!AA138+'27.arpus'!AA138+'28.dinlutkan'!AA138+'29.distanbun'!AA138+'30.ternak'!AA138+'31.esdm'!AA138+'32.disperindag'!AA138+'33.setda'!AA138+'34.setwan'!AA138+'35.inspektorat'!AA138+'36.bappeda'!AA138+'37.bppd'!AA138+'38.bpkad'!AA138+'39.bkd'!AA138+'40.bpsdm'!AA138+'41.penghubung'!AA138+'42.SKPKD'!AA138</f>
        <v>0</v>
      </c>
      <c r="AB138" s="54">
        <f>'1. dikbud'!AB138+'2. dinkes'!AB138+'3. moewardi'!AB138+'4. margono'!AB138+'5. tugurejo'!AB138+'6. kelet'!AB138+'7. amino'!AB138+'8. rsjdska'!AB138+'9. rsjdklaten'!AB138+'10.binamarga'!AB138+'11.psda'!AB138+'12.peraskim'!AB138+'13.satpol'!AB138+'14.kesbangpol'!AB138+'15.dinsos'!AB138+'16.bpbd'!AB138+'17.nakertran'!AB138+'18.dp3akab'!AB138+'19.dlhk'!AB138+'20.dkp'!AB138+'21.permades'!AB138+'22.dishub'!AB138+'23.kominfo'!AB138+'24.dinkop'!AB138+'25.dpmdptsp'!AB138+'26.dinpora'!AB138+'27.arpus'!AB138+'28.dinlutkan'!AB138+'29.distanbun'!AB138+'30.ternak'!AB138+'31.esdm'!AB138+'32.disperindag'!AB138+'33.setda'!AB138+'34.setwan'!AB138+'35.inspektorat'!AB138+'36.bappeda'!AB138+'37.bppd'!AB138+'38.bpkad'!AB138+'39.bkd'!AB138+'40.bpsdm'!AB138+'41.penghubung'!AB138+'42.SKPKD'!AB138</f>
        <v>0</v>
      </c>
      <c r="AC138" s="54">
        <f>'1. dikbud'!AC138+'2. dinkes'!AC138+'3. moewardi'!AC138+'4. margono'!AC138+'5. tugurejo'!AC138+'6. kelet'!AC138+'7. amino'!AC138+'8. rsjdska'!AC138+'9. rsjdklaten'!AC138+'10.binamarga'!AC138+'11.psda'!AC138+'12.peraskim'!AC138+'13.satpol'!AC138+'14.kesbangpol'!AC138+'15.dinsos'!AC138+'16.bpbd'!AC138+'17.nakertran'!AC138+'18.dp3akab'!AC138+'19.dlhk'!AC138+'20.dkp'!AC138+'21.permades'!AC138+'22.dishub'!AC138+'23.kominfo'!AC138+'24.dinkop'!AC138+'25.dpmdptsp'!AC138+'26.dinpora'!AC138+'27.arpus'!AC138+'28.dinlutkan'!AC138+'29.distanbun'!AC138+'30.ternak'!AC138+'31.esdm'!AC138+'32.disperindag'!AC138+'33.setda'!AC138+'34.setwan'!AC138+'35.inspektorat'!AC138+'36.bappeda'!AC138+'37.bppd'!AC138+'38.bpkad'!AC138+'39.bkd'!AC138+'40.bpsdm'!AC138+'41.penghubung'!AC138+'42.SKPKD'!AC138</f>
        <v>0</v>
      </c>
      <c r="AD138" s="54">
        <f>'1. dikbud'!AD138+'2. dinkes'!AD138+'3. moewardi'!AD138+'4. margono'!AD138+'5. tugurejo'!AD138+'6. kelet'!AD138+'7. amino'!AD138+'8. rsjdska'!AD138+'9. rsjdklaten'!AD138+'10.binamarga'!AD138+'11.psda'!AD138+'12.peraskim'!AD138+'13.satpol'!AD138+'14.kesbangpol'!AD138+'15.dinsos'!AD138+'16.bpbd'!AD138+'17.nakertran'!AD138+'18.dp3akab'!AD138+'19.dlhk'!AD138+'20.dkp'!AD138+'21.permades'!AD138+'22.dishub'!AD138+'23.kominfo'!AD138+'24.dinkop'!AD138+'25.dpmdptsp'!AD138+'26.dinpora'!AD138+'27.arpus'!AD138+'28.dinlutkan'!AD138+'29.distanbun'!AD138+'30.ternak'!AD138+'31.esdm'!AD138+'32.disperindag'!AD138+'33.setda'!AD138+'34.setwan'!AD138+'35.inspektorat'!AD138+'36.bappeda'!AD138+'37.bppd'!AD138+'38.bpkad'!AD138+'39.bkd'!AD138+'40.bpsdm'!AD138+'41.penghubung'!AD138+'42.SKPKD'!AD138</f>
        <v>0</v>
      </c>
      <c r="AE138" s="54">
        <f>'1. dikbud'!AE138+'2. dinkes'!AE138+'3. moewardi'!AE138+'4. margono'!AE138+'5. tugurejo'!AE138+'6. kelet'!AE138+'7. amino'!AE138+'8. rsjdska'!AE138+'9. rsjdklaten'!AE138+'10.binamarga'!AE138+'11.psda'!AE138+'12.peraskim'!AE138+'13.satpol'!AE138+'14.kesbangpol'!AE138+'15.dinsos'!AE138+'16.bpbd'!AE138+'17.nakertran'!AE138+'18.dp3akab'!AE138+'19.dlhk'!AE138+'20.dkp'!AE138+'21.permades'!AE138+'22.dishub'!AE138+'23.kominfo'!AE138+'24.dinkop'!AE138+'25.dpmdptsp'!AE138+'26.dinpora'!AE138+'27.arpus'!AE138+'28.dinlutkan'!AE138+'29.distanbun'!AE138+'30.ternak'!AE138+'31.esdm'!AE138+'32.disperindag'!AE138+'33.setda'!AE138+'34.setwan'!AE138+'35.inspektorat'!AE138+'36.bappeda'!AE138+'37.bppd'!AE138+'38.bpkad'!AE138+'39.bkd'!AE138+'40.bpsdm'!AE138+'41.penghubung'!AE138+'42.SKPKD'!AE138</f>
        <v>0</v>
      </c>
      <c r="AF138" s="54">
        <f>'1. dikbud'!AF138+'2. dinkes'!AF138+'3. moewardi'!AF138+'4. margono'!AF138+'5. tugurejo'!AF138+'6. kelet'!AF138+'7. amino'!AF138+'8. rsjdska'!AF138+'9. rsjdklaten'!AF138+'10.binamarga'!AF138+'11.psda'!AF138+'12.peraskim'!AF138+'13.satpol'!AF138+'14.kesbangpol'!AF138+'15.dinsos'!AF138+'16.bpbd'!AF138+'17.nakertran'!AF138+'18.dp3akab'!AF138+'19.dlhk'!AF138+'20.dkp'!AF138+'21.permades'!AF138+'22.dishub'!AF138+'23.kominfo'!AF138+'24.dinkop'!AF138+'25.dpmdptsp'!AF138+'26.dinpora'!AF138+'27.arpus'!AF138+'28.dinlutkan'!AF138+'29.distanbun'!AF138+'30.ternak'!AF138+'31.esdm'!AF138+'32.disperindag'!AF138+'33.setda'!AF138+'34.setwan'!AF138+'35.inspektorat'!AF138+'36.bappeda'!AF138+'37.bppd'!AF138+'38.bpkad'!AF138+'39.bkd'!AF138+'40.bpsdm'!AF138+'41.penghubung'!AF138+'42.SKPKD'!AF138</f>
        <v>0</v>
      </c>
    </row>
    <row r="139" spans="1:32" s="262" customFormat="1" ht="15">
      <c r="A139" s="265" t="s">
        <v>349</v>
      </c>
      <c r="B139" s="242" t="s">
        <v>247</v>
      </c>
      <c r="C139" s="54">
        <f>'1. dikbud'!C139+'2. dinkes'!C139+'3. moewardi'!C139+'4. margono'!C139+'5. tugurejo'!C139+'6. kelet'!C139+'7. amino'!C139+'8. rsjdska'!C139+'9. rsjdklaten'!C139+'10.binamarga'!C139+'11.psda'!C139+'12.peraskim'!C139+'13.satpol'!C139+'14.kesbangpol'!C139+'15.dinsos'!C139+'16.bpbd'!C139+'17.nakertran'!C139+'18.dp3akab'!C139+'19.dlhk'!C139+'20.dkp'!C139+'21.permades'!C139+'22.dishub'!C139+'23.kominfo'!C139+'24.dinkop'!C139+'25.dpmdptsp'!C139+'26.dinpora'!C139+'27.arpus'!C139+'28.dinlutkan'!C139+'29.distanbun'!C139+'30.ternak'!C139+'31.esdm'!C139+'32.disperindag'!C139+'33.setda'!C139+'34.setwan'!C139+'35.inspektorat'!C139+'36.bappeda'!C139+'37.bppd'!C139+'38.bpkad'!C139+'39.bkd'!C139+'40.bpsdm'!C139+'41.penghubung'!C139+'42.SKPKD'!C139</f>
        <v>0</v>
      </c>
      <c r="D139" s="54">
        <f>'1. dikbud'!D139+'2. dinkes'!D139+'3. moewardi'!D139+'4. margono'!D139+'5. tugurejo'!D139+'6. kelet'!D139+'7. amino'!D139+'8. rsjdska'!D139+'9. rsjdklaten'!D139+'10.binamarga'!D139+'11.psda'!D139+'12.peraskim'!D139+'13.satpol'!D139+'14.kesbangpol'!D139+'15.dinsos'!D139+'16.bpbd'!D139+'17.nakertran'!D139+'18.dp3akab'!D139+'19.dlhk'!D139+'20.dkp'!D139+'21.permades'!D139+'22.dishub'!D139+'23.kominfo'!D139+'24.dinkop'!D139+'25.dpmdptsp'!D139+'26.dinpora'!D139+'27.arpus'!D139+'28.dinlutkan'!D139+'29.distanbun'!D139+'30.ternak'!D139+'31.esdm'!D139+'32.disperindag'!D139+'33.setda'!D139+'34.setwan'!D139+'35.inspektorat'!D139+'36.bappeda'!D139+'37.bppd'!D139+'38.bpkad'!D139+'39.bkd'!D139+'40.bpsdm'!D139+'41.penghubung'!D139+'42.SKPKD'!D139</f>
        <v>0</v>
      </c>
      <c r="E139" s="54">
        <f>'1. dikbud'!E139+'2. dinkes'!E139+'3. moewardi'!E139+'4. margono'!E139+'5. tugurejo'!E139+'6. kelet'!E139+'7. amino'!E139+'8. rsjdska'!E139+'9. rsjdklaten'!E139+'10.binamarga'!E139+'11.psda'!E139+'12.peraskim'!E139+'13.satpol'!E139+'14.kesbangpol'!E139+'15.dinsos'!E139+'16.bpbd'!E139+'17.nakertran'!E139+'18.dp3akab'!E139+'19.dlhk'!E139+'20.dkp'!E139+'21.permades'!E139+'22.dishub'!E139+'23.kominfo'!E139+'24.dinkop'!E139+'25.dpmdptsp'!E139+'26.dinpora'!E139+'27.arpus'!E139+'28.dinlutkan'!E139+'29.distanbun'!E139+'30.ternak'!E139+'31.esdm'!E139+'32.disperindag'!E139+'33.setda'!E139+'34.setwan'!E139+'35.inspektorat'!E139+'36.bappeda'!E139+'37.bppd'!E139+'38.bpkad'!E139+'39.bkd'!E139+'40.bpsdm'!E139+'41.penghubung'!E139+'42.SKPKD'!E139</f>
        <v>0</v>
      </c>
      <c r="F139" s="54">
        <f>'1. dikbud'!F139+'2. dinkes'!F139+'3. moewardi'!F139+'4. margono'!F139+'5. tugurejo'!F139+'6. kelet'!F139+'7. amino'!F139+'8. rsjdska'!F139+'9. rsjdklaten'!F139+'10.binamarga'!F139+'11.psda'!F139+'12.peraskim'!F139+'13.satpol'!F139+'14.kesbangpol'!F139+'15.dinsos'!F139+'16.bpbd'!F139+'17.nakertran'!F139+'18.dp3akab'!F139+'19.dlhk'!F139+'20.dkp'!F139+'21.permades'!F139+'22.dishub'!F139+'23.kominfo'!F139+'24.dinkop'!F139+'25.dpmdptsp'!F139+'26.dinpora'!F139+'27.arpus'!F139+'28.dinlutkan'!F139+'29.distanbun'!F139+'30.ternak'!F139+'31.esdm'!F139+'32.disperindag'!F139+'33.setda'!F139+'34.setwan'!F139+'35.inspektorat'!F139+'36.bappeda'!F139+'37.bppd'!F139+'38.bpkad'!F139+'39.bkd'!F139+'40.bpsdm'!F139+'41.penghubung'!F139+'42.SKPKD'!F139</f>
        <v>0</v>
      </c>
      <c r="G139" s="54">
        <f>'1. dikbud'!G139+'2. dinkes'!G139+'3. moewardi'!G139+'4. margono'!G139+'5. tugurejo'!G139+'6. kelet'!G139+'7. amino'!G139+'8. rsjdska'!G139+'9. rsjdklaten'!G139+'10.binamarga'!G139+'11.psda'!G139+'12.peraskim'!G139+'13.satpol'!G139+'14.kesbangpol'!G139+'15.dinsos'!G139+'16.bpbd'!G139+'17.nakertran'!G139+'18.dp3akab'!G139+'19.dlhk'!G139+'20.dkp'!G139+'21.permades'!G139+'22.dishub'!G139+'23.kominfo'!G139+'24.dinkop'!G139+'25.dpmdptsp'!G139+'26.dinpora'!G139+'27.arpus'!G139+'28.dinlutkan'!G139+'29.distanbun'!G139+'30.ternak'!G139+'31.esdm'!G139+'32.disperindag'!G139+'33.setda'!G139+'34.setwan'!G139+'35.inspektorat'!G139+'36.bappeda'!G139+'37.bppd'!G139+'38.bpkad'!G139+'39.bkd'!G139+'40.bpsdm'!G139+'41.penghubung'!G139+'42.SKPKD'!G139</f>
        <v>0</v>
      </c>
      <c r="H139" s="54">
        <f>'1. dikbud'!H139+'2. dinkes'!H139+'3. moewardi'!H139+'4. margono'!H139+'5. tugurejo'!H139+'6. kelet'!H139+'7. amino'!H139+'8. rsjdska'!H139+'9. rsjdklaten'!H139+'10.binamarga'!H139+'11.psda'!H139+'12.peraskim'!H139+'13.satpol'!H139+'14.kesbangpol'!H139+'15.dinsos'!H139+'16.bpbd'!H139+'17.nakertran'!H139+'18.dp3akab'!H139+'19.dlhk'!H139+'20.dkp'!H139+'21.permades'!H139+'22.dishub'!H139+'23.kominfo'!H139+'24.dinkop'!H139+'25.dpmdptsp'!H139+'26.dinpora'!H139+'27.arpus'!H139+'28.dinlutkan'!H139+'29.distanbun'!H139+'30.ternak'!H139+'31.esdm'!H139+'32.disperindag'!H139+'33.setda'!H139+'34.setwan'!H139+'35.inspektorat'!H139+'36.bappeda'!H139+'37.bppd'!H139+'38.bpkad'!H139+'39.bkd'!H139+'40.bpsdm'!H139+'41.penghubung'!H139+'42.SKPKD'!H139</f>
        <v>0</v>
      </c>
      <c r="I139" s="54">
        <f>'1. dikbud'!I139+'2. dinkes'!I139+'3. moewardi'!I139+'4. margono'!I139+'5. tugurejo'!I139+'6. kelet'!I139+'7. amino'!I139+'8. rsjdska'!I139+'9. rsjdklaten'!I139+'10.binamarga'!I139+'11.psda'!I139+'12.peraskim'!I139+'13.satpol'!I139+'14.kesbangpol'!I139+'15.dinsos'!I139+'16.bpbd'!I139+'17.nakertran'!I139+'18.dp3akab'!I139+'19.dlhk'!I139+'20.dkp'!I139+'21.permades'!I139+'22.dishub'!I139+'23.kominfo'!I139+'24.dinkop'!I139+'25.dpmdptsp'!I139+'26.dinpora'!I139+'27.arpus'!I139+'28.dinlutkan'!I139+'29.distanbun'!I139+'30.ternak'!I139+'31.esdm'!I139+'32.disperindag'!I139+'33.setda'!I139+'34.setwan'!I139+'35.inspektorat'!I139+'36.bappeda'!I139+'37.bppd'!I139+'38.bpkad'!I139+'39.bkd'!I139+'40.bpsdm'!I139+'41.penghubung'!I139+'42.SKPKD'!I139</f>
        <v>0</v>
      </c>
      <c r="J139" s="54">
        <f>'1. dikbud'!J139+'2. dinkes'!J139+'3. moewardi'!J139+'4. margono'!J139+'5. tugurejo'!J139+'6. kelet'!J139+'7. amino'!J139+'8. rsjdska'!J139+'9. rsjdklaten'!J139+'10.binamarga'!J139+'11.psda'!J139+'12.peraskim'!J139+'13.satpol'!J139+'14.kesbangpol'!J139+'15.dinsos'!J139+'16.bpbd'!J139+'17.nakertran'!J139+'18.dp3akab'!J139+'19.dlhk'!J139+'20.dkp'!J139+'21.permades'!J139+'22.dishub'!J139+'23.kominfo'!J139+'24.dinkop'!J139+'25.dpmdptsp'!J139+'26.dinpora'!J139+'27.arpus'!J139+'28.dinlutkan'!J139+'29.distanbun'!J139+'30.ternak'!J139+'31.esdm'!J139+'32.disperindag'!J139+'33.setda'!J139+'34.setwan'!J139+'35.inspektorat'!J139+'36.bappeda'!J139+'37.bppd'!J139+'38.bpkad'!J139+'39.bkd'!J139+'40.bpsdm'!J139+'41.penghubung'!J139+'42.SKPKD'!J139</f>
        <v>0</v>
      </c>
      <c r="K139" s="54">
        <f>'1. dikbud'!K139+'2. dinkes'!K139+'3. moewardi'!K139+'4. margono'!K139+'5. tugurejo'!K139+'6. kelet'!K139+'7. amino'!K139+'8. rsjdska'!K139+'9. rsjdklaten'!K139+'10.binamarga'!K139+'11.psda'!K139+'12.peraskim'!K139+'13.satpol'!K139+'14.kesbangpol'!K139+'15.dinsos'!K139+'16.bpbd'!K139+'17.nakertran'!K139+'18.dp3akab'!K139+'19.dlhk'!K139+'20.dkp'!K139+'21.permades'!K139+'22.dishub'!K139+'23.kominfo'!K139+'24.dinkop'!K139+'25.dpmdptsp'!K139+'26.dinpora'!K139+'27.arpus'!K139+'28.dinlutkan'!K139+'29.distanbun'!K139+'30.ternak'!K139+'31.esdm'!K139+'32.disperindag'!K139+'33.setda'!K139+'34.setwan'!K139+'35.inspektorat'!K139+'36.bappeda'!K139+'37.bppd'!K139+'38.bpkad'!K139+'39.bkd'!K139+'40.bpsdm'!K139+'41.penghubung'!K139+'42.SKPKD'!K139</f>
        <v>0</v>
      </c>
      <c r="L139" s="54">
        <f>'1. dikbud'!L139+'2. dinkes'!L139+'3. moewardi'!L139+'4. margono'!L139+'5. tugurejo'!L139+'6. kelet'!L139+'7. amino'!L139+'8. rsjdska'!L139+'9. rsjdklaten'!L139+'10.binamarga'!L139+'11.psda'!L139+'12.peraskim'!L139+'13.satpol'!L139+'14.kesbangpol'!L139+'15.dinsos'!L139+'16.bpbd'!L139+'17.nakertran'!L139+'18.dp3akab'!L139+'19.dlhk'!L139+'20.dkp'!L139+'21.permades'!L139+'22.dishub'!L139+'23.kominfo'!L139+'24.dinkop'!L139+'25.dpmdptsp'!L139+'26.dinpora'!L139+'27.arpus'!L139+'28.dinlutkan'!L139+'29.distanbun'!L139+'30.ternak'!L139+'31.esdm'!L139+'32.disperindag'!L139+'33.setda'!L139+'34.setwan'!L139+'35.inspektorat'!L139+'36.bappeda'!L139+'37.bppd'!L139+'38.bpkad'!L139+'39.bkd'!L139+'40.bpsdm'!L139+'41.penghubung'!L139+'42.SKPKD'!L139</f>
        <v>0</v>
      </c>
      <c r="M139" s="54">
        <f>'1. dikbud'!M139+'2. dinkes'!M139+'3. moewardi'!M139+'4. margono'!M139+'5. tugurejo'!M139+'6. kelet'!M139+'7. amino'!M139+'8. rsjdska'!M139+'9. rsjdklaten'!M139+'10.binamarga'!M139+'11.psda'!M139+'12.peraskim'!M139+'13.satpol'!M139+'14.kesbangpol'!M139+'15.dinsos'!M139+'16.bpbd'!M139+'17.nakertran'!M139+'18.dp3akab'!M139+'19.dlhk'!M139+'20.dkp'!M139+'21.permades'!M139+'22.dishub'!M139+'23.kominfo'!M139+'24.dinkop'!M139+'25.dpmdptsp'!M139+'26.dinpora'!M139+'27.arpus'!M139+'28.dinlutkan'!M139+'29.distanbun'!M139+'30.ternak'!M139+'31.esdm'!M139+'32.disperindag'!M139+'33.setda'!M139+'34.setwan'!M139+'35.inspektorat'!M139+'36.bappeda'!M139+'37.bppd'!M139+'38.bpkad'!M139+'39.bkd'!M139+'40.bpsdm'!M139+'41.penghubung'!M139+'42.SKPKD'!M139</f>
        <v>0</v>
      </c>
      <c r="N139" s="54">
        <f>'1. dikbud'!N139+'2. dinkes'!N139+'3. moewardi'!N139+'4. margono'!N139+'5. tugurejo'!N139+'6. kelet'!N139+'7. amino'!N139+'8. rsjdska'!N139+'9. rsjdklaten'!N139+'10.binamarga'!N139+'11.psda'!N139+'12.peraskim'!N139+'13.satpol'!N139+'14.kesbangpol'!N139+'15.dinsos'!N139+'16.bpbd'!N139+'17.nakertran'!N139+'18.dp3akab'!N139+'19.dlhk'!N139+'20.dkp'!N139+'21.permades'!N139+'22.dishub'!N139+'23.kominfo'!N139+'24.dinkop'!N139+'25.dpmdptsp'!N139+'26.dinpora'!N139+'27.arpus'!N139+'28.dinlutkan'!N139+'29.distanbun'!N139+'30.ternak'!N139+'31.esdm'!N139+'32.disperindag'!N139+'33.setda'!N139+'34.setwan'!N139+'35.inspektorat'!N139+'36.bappeda'!N139+'37.bppd'!N139+'38.bpkad'!N139+'39.bkd'!N139+'40.bpsdm'!N139+'41.penghubung'!N139+'42.SKPKD'!N139</f>
        <v>0</v>
      </c>
      <c r="O139" s="54">
        <f>'1. dikbud'!O139+'2. dinkes'!O139+'3. moewardi'!O139+'4. margono'!O139+'5. tugurejo'!O139+'6. kelet'!O139+'7. amino'!O139+'8. rsjdska'!O139+'9. rsjdklaten'!O139+'10.binamarga'!O139+'11.psda'!O139+'12.peraskim'!O139+'13.satpol'!O139+'14.kesbangpol'!O139+'15.dinsos'!O139+'16.bpbd'!O139+'17.nakertran'!O139+'18.dp3akab'!O139+'19.dlhk'!O139+'20.dkp'!O139+'21.permades'!O139+'22.dishub'!O139+'23.kominfo'!O139+'24.dinkop'!O139+'25.dpmdptsp'!O139+'26.dinpora'!O139+'27.arpus'!O139+'28.dinlutkan'!O139+'29.distanbun'!O139+'30.ternak'!O139+'31.esdm'!O139+'32.disperindag'!O139+'33.setda'!O139+'34.setwan'!O139+'35.inspektorat'!O139+'36.bappeda'!O139+'37.bppd'!O139+'38.bpkad'!O139+'39.bkd'!O139+'40.bpsdm'!O139+'41.penghubung'!O139+'42.SKPKD'!O139</f>
        <v>0</v>
      </c>
      <c r="P139" s="54">
        <f>'1. dikbud'!P139+'2. dinkes'!P139+'3. moewardi'!P139+'4. margono'!P139+'5. tugurejo'!P139+'6. kelet'!P139+'7. amino'!P139+'8. rsjdska'!P139+'9. rsjdklaten'!P139+'10.binamarga'!P139+'11.psda'!P139+'12.peraskim'!P139+'13.satpol'!P139+'14.kesbangpol'!P139+'15.dinsos'!P139+'16.bpbd'!P139+'17.nakertran'!P139+'18.dp3akab'!P139+'19.dlhk'!P139+'20.dkp'!P139+'21.permades'!P139+'22.dishub'!P139+'23.kominfo'!P139+'24.dinkop'!P139+'25.dpmdptsp'!P139+'26.dinpora'!P139+'27.arpus'!P139+'28.dinlutkan'!P139+'29.distanbun'!P139+'30.ternak'!P139+'31.esdm'!P139+'32.disperindag'!P139+'33.setda'!P139+'34.setwan'!P139+'35.inspektorat'!P139+'36.bappeda'!P139+'37.bppd'!P139+'38.bpkad'!P139+'39.bkd'!P139+'40.bpsdm'!P139+'41.penghubung'!P139+'42.SKPKD'!P139</f>
        <v>0</v>
      </c>
      <c r="Q139" s="54">
        <f>'1. dikbud'!Q139+'2. dinkes'!Q139+'3. moewardi'!Q139+'4. margono'!Q139+'5. tugurejo'!Q139+'6. kelet'!Q139+'7. amino'!Q139+'8. rsjdska'!Q139+'9. rsjdklaten'!Q139+'10.binamarga'!Q139+'11.psda'!Q139+'12.peraskim'!Q139+'13.satpol'!Q139+'14.kesbangpol'!Q139+'15.dinsos'!Q139+'16.bpbd'!Q139+'17.nakertran'!Q139+'18.dp3akab'!Q139+'19.dlhk'!Q139+'20.dkp'!Q139+'21.permades'!Q139+'22.dishub'!Q139+'23.kominfo'!Q139+'24.dinkop'!Q139+'25.dpmdptsp'!Q139+'26.dinpora'!Q139+'27.arpus'!Q139+'28.dinlutkan'!Q139+'29.distanbun'!Q139+'30.ternak'!Q139+'31.esdm'!Q139+'32.disperindag'!Q139+'33.setda'!Q139+'34.setwan'!Q139+'35.inspektorat'!Q139+'36.bappeda'!Q139+'37.bppd'!Q139+'38.bpkad'!Q139+'39.bkd'!Q139+'40.bpsdm'!Q139+'41.penghubung'!Q139+'42.SKPKD'!Q139</f>
        <v>0</v>
      </c>
      <c r="R139" s="54">
        <f>'1. dikbud'!R139+'2. dinkes'!R139+'3. moewardi'!R139+'4. margono'!R139+'5. tugurejo'!R139+'6. kelet'!R139+'7. amino'!R139+'8. rsjdska'!R139+'9. rsjdklaten'!R139+'10.binamarga'!R139+'11.psda'!R139+'12.peraskim'!R139+'13.satpol'!R139+'14.kesbangpol'!R139+'15.dinsos'!R139+'16.bpbd'!R139+'17.nakertran'!R139+'18.dp3akab'!R139+'19.dlhk'!R139+'20.dkp'!R139+'21.permades'!R139+'22.dishub'!R139+'23.kominfo'!R139+'24.dinkop'!R139+'25.dpmdptsp'!R139+'26.dinpora'!R139+'27.arpus'!R139+'28.dinlutkan'!R139+'29.distanbun'!R139+'30.ternak'!R139+'31.esdm'!R139+'32.disperindag'!R139+'33.setda'!R139+'34.setwan'!R139+'35.inspektorat'!R139+'36.bappeda'!R139+'37.bppd'!R139+'38.bpkad'!R139+'39.bkd'!R139+'40.bpsdm'!R139+'41.penghubung'!R139+'42.SKPKD'!R139</f>
        <v>0</v>
      </c>
      <c r="S139" s="54">
        <f>'1. dikbud'!S139+'2. dinkes'!S139+'3. moewardi'!S139+'4. margono'!S139+'5. tugurejo'!S139+'6. kelet'!S139+'7. amino'!S139+'8. rsjdska'!S139+'9. rsjdklaten'!S139+'10.binamarga'!S139+'11.psda'!S139+'12.peraskim'!S139+'13.satpol'!S139+'14.kesbangpol'!S139+'15.dinsos'!S139+'16.bpbd'!S139+'17.nakertran'!S139+'18.dp3akab'!S139+'19.dlhk'!S139+'20.dkp'!S139+'21.permades'!S139+'22.dishub'!S139+'23.kominfo'!S139+'24.dinkop'!S139+'25.dpmdptsp'!S139+'26.dinpora'!S139+'27.arpus'!S139+'28.dinlutkan'!S139+'29.distanbun'!S139+'30.ternak'!S139+'31.esdm'!S139+'32.disperindag'!S139+'33.setda'!S139+'34.setwan'!S139+'35.inspektorat'!S139+'36.bappeda'!S139+'37.bppd'!S139+'38.bpkad'!S139+'39.bkd'!S139+'40.bpsdm'!S139+'41.penghubung'!S139+'42.SKPKD'!S139</f>
        <v>0</v>
      </c>
      <c r="T139" s="54">
        <f>'1. dikbud'!T139+'2. dinkes'!T139+'3. moewardi'!T139+'4. margono'!T139+'5. tugurejo'!T139+'6. kelet'!T139+'7. amino'!T139+'8. rsjdska'!T139+'9. rsjdklaten'!T139+'10.binamarga'!T139+'11.psda'!T139+'12.peraskim'!T139+'13.satpol'!T139+'14.kesbangpol'!T139+'15.dinsos'!T139+'16.bpbd'!T139+'17.nakertran'!T139+'18.dp3akab'!T139+'19.dlhk'!T139+'20.dkp'!T139+'21.permades'!T139+'22.dishub'!T139+'23.kominfo'!T139+'24.dinkop'!T139+'25.dpmdptsp'!T139+'26.dinpora'!T139+'27.arpus'!T139+'28.dinlutkan'!T139+'29.distanbun'!T139+'30.ternak'!T139+'31.esdm'!T139+'32.disperindag'!T139+'33.setda'!T139+'34.setwan'!T139+'35.inspektorat'!T139+'36.bappeda'!T139+'37.bppd'!T139+'38.bpkad'!T139+'39.bkd'!T139+'40.bpsdm'!T139+'41.penghubung'!T139+'42.SKPKD'!T139</f>
        <v>0</v>
      </c>
      <c r="U139" s="54">
        <f>'1. dikbud'!U139+'2. dinkes'!U139+'3. moewardi'!U139+'4. margono'!U139+'5. tugurejo'!U139+'6. kelet'!U139+'7. amino'!U139+'8. rsjdska'!U139+'9. rsjdklaten'!U139+'10.binamarga'!U139+'11.psda'!U139+'12.peraskim'!U139+'13.satpol'!U139+'14.kesbangpol'!U139+'15.dinsos'!U139+'16.bpbd'!U139+'17.nakertran'!U139+'18.dp3akab'!U139+'19.dlhk'!U139+'20.dkp'!U139+'21.permades'!U139+'22.dishub'!U139+'23.kominfo'!U139+'24.dinkop'!U139+'25.dpmdptsp'!U139+'26.dinpora'!U139+'27.arpus'!U139+'28.dinlutkan'!U139+'29.distanbun'!U139+'30.ternak'!U139+'31.esdm'!U139+'32.disperindag'!U139+'33.setda'!U139+'34.setwan'!U139+'35.inspektorat'!U139+'36.bappeda'!U139+'37.bppd'!U139+'38.bpkad'!U139+'39.bkd'!U139+'40.bpsdm'!U139+'41.penghubung'!U139+'42.SKPKD'!U139</f>
        <v>0</v>
      </c>
      <c r="V139" s="54">
        <f>'1. dikbud'!V139+'2. dinkes'!V139+'3. moewardi'!V139+'4. margono'!V139+'5. tugurejo'!V139+'6. kelet'!V139+'7. amino'!V139+'8. rsjdska'!V139+'9. rsjdklaten'!V139+'10.binamarga'!V139+'11.psda'!V139+'12.peraskim'!V139+'13.satpol'!V139+'14.kesbangpol'!V139+'15.dinsos'!V139+'16.bpbd'!V139+'17.nakertran'!V139+'18.dp3akab'!V139+'19.dlhk'!V139+'20.dkp'!V139+'21.permades'!V139+'22.dishub'!V139+'23.kominfo'!V139+'24.dinkop'!V139+'25.dpmdptsp'!V139+'26.dinpora'!V139+'27.arpus'!V139+'28.dinlutkan'!V139+'29.distanbun'!V139+'30.ternak'!V139+'31.esdm'!V139+'32.disperindag'!V139+'33.setda'!V139+'34.setwan'!V139+'35.inspektorat'!V139+'36.bappeda'!V139+'37.bppd'!V139+'38.bpkad'!V139+'39.bkd'!V139+'40.bpsdm'!V139+'41.penghubung'!V139+'42.SKPKD'!V139</f>
        <v>0</v>
      </c>
      <c r="W139" s="54">
        <f>'1. dikbud'!W139+'2. dinkes'!W139+'3. moewardi'!W139+'4. margono'!W139+'5. tugurejo'!W139+'6. kelet'!W139+'7. amino'!W139+'8. rsjdska'!W139+'9. rsjdklaten'!W139+'10.binamarga'!W139+'11.psda'!W139+'12.peraskim'!W139+'13.satpol'!W139+'14.kesbangpol'!W139+'15.dinsos'!W139+'16.bpbd'!W139+'17.nakertran'!W139+'18.dp3akab'!W139+'19.dlhk'!W139+'20.dkp'!W139+'21.permades'!W139+'22.dishub'!W139+'23.kominfo'!W139+'24.dinkop'!W139+'25.dpmdptsp'!W139+'26.dinpora'!W139+'27.arpus'!W139+'28.dinlutkan'!W139+'29.distanbun'!W139+'30.ternak'!W139+'31.esdm'!W139+'32.disperindag'!W139+'33.setda'!W139+'34.setwan'!W139+'35.inspektorat'!W139+'36.bappeda'!W139+'37.bppd'!W139+'38.bpkad'!W139+'39.bkd'!W139+'40.bpsdm'!W139+'41.penghubung'!W139+'42.SKPKD'!W139</f>
        <v>0</v>
      </c>
      <c r="X139" s="54">
        <f>'1. dikbud'!X139+'2. dinkes'!X139+'3. moewardi'!X139+'4. margono'!X139+'5. tugurejo'!X139+'6. kelet'!X139+'7. amino'!X139+'8. rsjdska'!X139+'9. rsjdklaten'!X139+'10.binamarga'!X139+'11.psda'!X139+'12.peraskim'!X139+'13.satpol'!X139+'14.kesbangpol'!X139+'15.dinsos'!X139+'16.bpbd'!X139+'17.nakertran'!X139+'18.dp3akab'!X139+'19.dlhk'!X139+'20.dkp'!X139+'21.permades'!X139+'22.dishub'!X139+'23.kominfo'!X139+'24.dinkop'!X139+'25.dpmdptsp'!X139+'26.dinpora'!X139+'27.arpus'!X139+'28.dinlutkan'!X139+'29.distanbun'!X139+'30.ternak'!X139+'31.esdm'!X139+'32.disperindag'!X139+'33.setda'!X139+'34.setwan'!X139+'35.inspektorat'!X139+'36.bappeda'!X139+'37.bppd'!X139+'38.bpkad'!X139+'39.bkd'!X139+'40.bpsdm'!X139+'41.penghubung'!X139+'42.SKPKD'!X139</f>
        <v>0</v>
      </c>
      <c r="Y139" s="54">
        <f>'1. dikbud'!Y139+'2. dinkes'!Y139+'3. moewardi'!Y139+'4. margono'!Y139+'5. tugurejo'!Y139+'6. kelet'!Y139+'7. amino'!Y139+'8. rsjdska'!Y139+'9. rsjdklaten'!Y139+'10.binamarga'!Y139+'11.psda'!Y139+'12.peraskim'!Y139+'13.satpol'!Y139+'14.kesbangpol'!Y139+'15.dinsos'!Y139+'16.bpbd'!Y139+'17.nakertran'!Y139+'18.dp3akab'!Y139+'19.dlhk'!Y139+'20.dkp'!Y139+'21.permades'!Y139+'22.dishub'!Y139+'23.kominfo'!Y139+'24.dinkop'!Y139+'25.dpmdptsp'!Y139+'26.dinpora'!Y139+'27.arpus'!Y139+'28.dinlutkan'!Y139+'29.distanbun'!Y139+'30.ternak'!Y139+'31.esdm'!Y139+'32.disperindag'!Y139+'33.setda'!Y139+'34.setwan'!Y139+'35.inspektorat'!Y139+'36.bappeda'!Y139+'37.bppd'!Y139+'38.bpkad'!Y139+'39.bkd'!Y139+'40.bpsdm'!Y139+'41.penghubung'!Y139+'42.SKPKD'!Y139</f>
        <v>0</v>
      </c>
      <c r="Z139" s="54">
        <f>'1. dikbud'!Z139+'2. dinkes'!Z139+'3. moewardi'!Z139+'4. margono'!Z139+'5. tugurejo'!Z139+'6. kelet'!Z139+'7. amino'!Z139+'8. rsjdska'!Z139+'9. rsjdklaten'!Z139+'10.binamarga'!Z139+'11.psda'!Z139+'12.peraskim'!Z139+'13.satpol'!Z139+'14.kesbangpol'!Z139+'15.dinsos'!Z139+'16.bpbd'!Z139+'17.nakertran'!Z139+'18.dp3akab'!Z139+'19.dlhk'!Z139+'20.dkp'!Z139+'21.permades'!Z139+'22.dishub'!Z139+'23.kominfo'!Z139+'24.dinkop'!Z139+'25.dpmdptsp'!Z139+'26.dinpora'!Z139+'27.arpus'!Z139+'28.dinlutkan'!Z139+'29.distanbun'!Z139+'30.ternak'!Z139+'31.esdm'!Z139+'32.disperindag'!Z139+'33.setda'!Z139+'34.setwan'!Z139+'35.inspektorat'!Z139+'36.bappeda'!Z139+'37.bppd'!Z139+'38.bpkad'!Z139+'39.bkd'!Z139+'40.bpsdm'!Z139+'41.penghubung'!Z139+'42.SKPKD'!Z139</f>
        <v>0</v>
      </c>
      <c r="AA139" s="54">
        <f>'1. dikbud'!AA139+'2. dinkes'!AA139+'3. moewardi'!AA139+'4. margono'!AA139+'5. tugurejo'!AA139+'6. kelet'!AA139+'7. amino'!AA139+'8. rsjdska'!AA139+'9. rsjdklaten'!AA139+'10.binamarga'!AA139+'11.psda'!AA139+'12.peraskim'!AA139+'13.satpol'!AA139+'14.kesbangpol'!AA139+'15.dinsos'!AA139+'16.bpbd'!AA139+'17.nakertran'!AA139+'18.dp3akab'!AA139+'19.dlhk'!AA139+'20.dkp'!AA139+'21.permades'!AA139+'22.dishub'!AA139+'23.kominfo'!AA139+'24.dinkop'!AA139+'25.dpmdptsp'!AA139+'26.dinpora'!AA139+'27.arpus'!AA139+'28.dinlutkan'!AA139+'29.distanbun'!AA139+'30.ternak'!AA139+'31.esdm'!AA139+'32.disperindag'!AA139+'33.setda'!AA139+'34.setwan'!AA139+'35.inspektorat'!AA139+'36.bappeda'!AA139+'37.bppd'!AA139+'38.bpkad'!AA139+'39.bkd'!AA139+'40.bpsdm'!AA139+'41.penghubung'!AA139+'42.SKPKD'!AA139</f>
        <v>0</v>
      </c>
      <c r="AB139" s="54">
        <f>'1. dikbud'!AB139+'2. dinkes'!AB139+'3. moewardi'!AB139+'4. margono'!AB139+'5. tugurejo'!AB139+'6. kelet'!AB139+'7. amino'!AB139+'8. rsjdska'!AB139+'9. rsjdklaten'!AB139+'10.binamarga'!AB139+'11.psda'!AB139+'12.peraskim'!AB139+'13.satpol'!AB139+'14.kesbangpol'!AB139+'15.dinsos'!AB139+'16.bpbd'!AB139+'17.nakertran'!AB139+'18.dp3akab'!AB139+'19.dlhk'!AB139+'20.dkp'!AB139+'21.permades'!AB139+'22.dishub'!AB139+'23.kominfo'!AB139+'24.dinkop'!AB139+'25.dpmdptsp'!AB139+'26.dinpora'!AB139+'27.arpus'!AB139+'28.dinlutkan'!AB139+'29.distanbun'!AB139+'30.ternak'!AB139+'31.esdm'!AB139+'32.disperindag'!AB139+'33.setda'!AB139+'34.setwan'!AB139+'35.inspektorat'!AB139+'36.bappeda'!AB139+'37.bppd'!AB139+'38.bpkad'!AB139+'39.bkd'!AB139+'40.bpsdm'!AB139+'41.penghubung'!AB139+'42.SKPKD'!AB139</f>
        <v>0</v>
      </c>
      <c r="AC139" s="54">
        <f>'1. dikbud'!AC139+'2. dinkes'!AC139+'3. moewardi'!AC139+'4. margono'!AC139+'5. tugurejo'!AC139+'6. kelet'!AC139+'7. amino'!AC139+'8. rsjdska'!AC139+'9. rsjdklaten'!AC139+'10.binamarga'!AC139+'11.psda'!AC139+'12.peraskim'!AC139+'13.satpol'!AC139+'14.kesbangpol'!AC139+'15.dinsos'!AC139+'16.bpbd'!AC139+'17.nakertran'!AC139+'18.dp3akab'!AC139+'19.dlhk'!AC139+'20.dkp'!AC139+'21.permades'!AC139+'22.dishub'!AC139+'23.kominfo'!AC139+'24.dinkop'!AC139+'25.dpmdptsp'!AC139+'26.dinpora'!AC139+'27.arpus'!AC139+'28.dinlutkan'!AC139+'29.distanbun'!AC139+'30.ternak'!AC139+'31.esdm'!AC139+'32.disperindag'!AC139+'33.setda'!AC139+'34.setwan'!AC139+'35.inspektorat'!AC139+'36.bappeda'!AC139+'37.bppd'!AC139+'38.bpkad'!AC139+'39.bkd'!AC139+'40.bpsdm'!AC139+'41.penghubung'!AC139+'42.SKPKD'!AC139</f>
        <v>0</v>
      </c>
      <c r="AD139" s="54">
        <f>'1. dikbud'!AD139+'2. dinkes'!AD139+'3. moewardi'!AD139+'4. margono'!AD139+'5. tugurejo'!AD139+'6. kelet'!AD139+'7. amino'!AD139+'8. rsjdska'!AD139+'9. rsjdklaten'!AD139+'10.binamarga'!AD139+'11.psda'!AD139+'12.peraskim'!AD139+'13.satpol'!AD139+'14.kesbangpol'!AD139+'15.dinsos'!AD139+'16.bpbd'!AD139+'17.nakertran'!AD139+'18.dp3akab'!AD139+'19.dlhk'!AD139+'20.dkp'!AD139+'21.permades'!AD139+'22.dishub'!AD139+'23.kominfo'!AD139+'24.dinkop'!AD139+'25.dpmdptsp'!AD139+'26.dinpora'!AD139+'27.arpus'!AD139+'28.dinlutkan'!AD139+'29.distanbun'!AD139+'30.ternak'!AD139+'31.esdm'!AD139+'32.disperindag'!AD139+'33.setda'!AD139+'34.setwan'!AD139+'35.inspektorat'!AD139+'36.bappeda'!AD139+'37.bppd'!AD139+'38.bpkad'!AD139+'39.bkd'!AD139+'40.bpsdm'!AD139+'41.penghubung'!AD139+'42.SKPKD'!AD139</f>
        <v>0</v>
      </c>
      <c r="AE139" s="54">
        <f>'1. dikbud'!AE139+'2. dinkes'!AE139+'3. moewardi'!AE139+'4. margono'!AE139+'5. tugurejo'!AE139+'6. kelet'!AE139+'7. amino'!AE139+'8. rsjdska'!AE139+'9. rsjdklaten'!AE139+'10.binamarga'!AE139+'11.psda'!AE139+'12.peraskim'!AE139+'13.satpol'!AE139+'14.kesbangpol'!AE139+'15.dinsos'!AE139+'16.bpbd'!AE139+'17.nakertran'!AE139+'18.dp3akab'!AE139+'19.dlhk'!AE139+'20.dkp'!AE139+'21.permades'!AE139+'22.dishub'!AE139+'23.kominfo'!AE139+'24.dinkop'!AE139+'25.dpmdptsp'!AE139+'26.dinpora'!AE139+'27.arpus'!AE139+'28.dinlutkan'!AE139+'29.distanbun'!AE139+'30.ternak'!AE139+'31.esdm'!AE139+'32.disperindag'!AE139+'33.setda'!AE139+'34.setwan'!AE139+'35.inspektorat'!AE139+'36.bappeda'!AE139+'37.bppd'!AE139+'38.bpkad'!AE139+'39.bkd'!AE139+'40.bpsdm'!AE139+'41.penghubung'!AE139+'42.SKPKD'!AE139</f>
        <v>0</v>
      </c>
      <c r="AF139" s="54">
        <f>'1. dikbud'!AF139+'2. dinkes'!AF139+'3. moewardi'!AF139+'4. margono'!AF139+'5. tugurejo'!AF139+'6. kelet'!AF139+'7. amino'!AF139+'8. rsjdska'!AF139+'9. rsjdklaten'!AF139+'10.binamarga'!AF139+'11.psda'!AF139+'12.peraskim'!AF139+'13.satpol'!AF139+'14.kesbangpol'!AF139+'15.dinsos'!AF139+'16.bpbd'!AF139+'17.nakertran'!AF139+'18.dp3akab'!AF139+'19.dlhk'!AF139+'20.dkp'!AF139+'21.permades'!AF139+'22.dishub'!AF139+'23.kominfo'!AF139+'24.dinkop'!AF139+'25.dpmdptsp'!AF139+'26.dinpora'!AF139+'27.arpus'!AF139+'28.dinlutkan'!AF139+'29.distanbun'!AF139+'30.ternak'!AF139+'31.esdm'!AF139+'32.disperindag'!AF139+'33.setda'!AF139+'34.setwan'!AF139+'35.inspektorat'!AF139+'36.bappeda'!AF139+'37.bppd'!AF139+'38.bpkad'!AF139+'39.bkd'!AF139+'40.bpsdm'!AF139+'41.penghubung'!AF139+'42.SKPKD'!AF139</f>
        <v>0</v>
      </c>
    </row>
    <row r="140" spans="1:32" s="262" customFormat="1" ht="15">
      <c r="A140" s="265" t="s">
        <v>350</v>
      </c>
      <c r="B140" s="242" t="s">
        <v>248</v>
      </c>
      <c r="C140" s="54">
        <f>'1. dikbud'!C140+'2. dinkes'!C140+'3. moewardi'!C140+'4. margono'!C140+'5. tugurejo'!C140+'6. kelet'!C140+'7. amino'!C140+'8. rsjdska'!C140+'9. rsjdklaten'!C140+'10.binamarga'!C140+'11.psda'!C140+'12.peraskim'!C140+'13.satpol'!C140+'14.kesbangpol'!C140+'15.dinsos'!C140+'16.bpbd'!C140+'17.nakertran'!C140+'18.dp3akab'!C140+'19.dlhk'!C140+'20.dkp'!C140+'21.permades'!C140+'22.dishub'!C140+'23.kominfo'!C140+'24.dinkop'!C140+'25.dpmdptsp'!C140+'26.dinpora'!C140+'27.arpus'!C140+'28.dinlutkan'!C140+'29.distanbun'!C140+'30.ternak'!C140+'31.esdm'!C140+'32.disperindag'!C140+'33.setda'!C140+'34.setwan'!C140+'35.inspektorat'!C140+'36.bappeda'!C140+'37.bppd'!C140+'38.bpkad'!C140+'39.bkd'!C140+'40.bpsdm'!C140+'41.penghubung'!C140+'42.SKPKD'!C140</f>
        <v>0</v>
      </c>
      <c r="D140" s="54">
        <f>'1. dikbud'!D140+'2. dinkes'!D140+'3. moewardi'!D140+'4. margono'!D140+'5. tugurejo'!D140+'6. kelet'!D140+'7. amino'!D140+'8. rsjdska'!D140+'9. rsjdklaten'!D140+'10.binamarga'!D140+'11.psda'!D140+'12.peraskim'!D140+'13.satpol'!D140+'14.kesbangpol'!D140+'15.dinsos'!D140+'16.bpbd'!D140+'17.nakertran'!D140+'18.dp3akab'!D140+'19.dlhk'!D140+'20.dkp'!D140+'21.permades'!D140+'22.dishub'!D140+'23.kominfo'!D140+'24.dinkop'!D140+'25.dpmdptsp'!D140+'26.dinpora'!D140+'27.arpus'!D140+'28.dinlutkan'!D140+'29.distanbun'!D140+'30.ternak'!D140+'31.esdm'!D140+'32.disperindag'!D140+'33.setda'!D140+'34.setwan'!D140+'35.inspektorat'!D140+'36.bappeda'!D140+'37.bppd'!D140+'38.bpkad'!D140+'39.bkd'!D140+'40.bpsdm'!D140+'41.penghubung'!D140+'42.SKPKD'!D140</f>
        <v>0</v>
      </c>
      <c r="E140" s="54">
        <f>'1. dikbud'!E140+'2. dinkes'!E140+'3. moewardi'!E140+'4. margono'!E140+'5. tugurejo'!E140+'6. kelet'!E140+'7. amino'!E140+'8. rsjdska'!E140+'9. rsjdklaten'!E140+'10.binamarga'!E140+'11.psda'!E140+'12.peraskim'!E140+'13.satpol'!E140+'14.kesbangpol'!E140+'15.dinsos'!E140+'16.bpbd'!E140+'17.nakertran'!E140+'18.dp3akab'!E140+'19.dlhk'!E140+'20.dkp'!E140+'21.permades'!E140+'22.dishub'!E140+'23.kominfo'!E140+'24.dinkop'!E140+'25.dpmdptsp'!E140+'26.dinpora'!E140+'27.arpus'!E140+'28.dinlutkan'!E140+'29.distanbun'!E140+'30.ternak'!E140+'31.esdm'!E140+'32.disperindag'!E140+'33.setda'!E140+'34.setwan'!E140+'35.inspektorat'!E140+'36.bappeda'!E140+'37.bppd'!E140+'38.bpkad'!E140+'39.bkd'!E140+'40.bpsdm'!E140+'41.penghubung'!E140+'42.SKPKD'!E140</f>
        <v>0</v>
      </c>
      <c r="F140" s="54">
        <f>'1. dikbud'!F140+'2. dinkes'!F140+'3. moewardi'!F140+'4. margono'!F140+'5. tugurejo'!F140+'6. kelet'!F140+'7. amino'!F140+'8. rsjdska'!F140+'9. rsjdklaten'!F140+'10.binamarga'!F140+'11.psda'!F140+'12.peraskim'!F140+'13.satpol'!F140+'14.kesbangpol'!F140+'15.dinsos'!F140+'16.bpbd'!F140+'17.nakertran'!F140+'18.dp3akab'!F140+'19.dlhk'!F140+'20.dkp'!F140+'21.permades'!F140+'22.dishub'!F140+'23.kominfo'!F140+'24.dinkop'!F140+'25.dpmdptsp'!F140+'26.dinpora'!F140+'27.arpus'!F140+'28.dinlutkan'!F140+'29.distanbun'!F140+'30.ternak'!F140+'31.esdm'!F140+'32.disperindag'!F140+'33.setda'!F140+'34.setwan'!F140+'35.inspektorat'!F140+'36.bappeda'!F140+'37.bppd'!F140+'38.bpkad'!F140+'39.bkd'!F140+'40.bpsdm'!F140+'41.penghubung'!F140+'42.SKPKD'!F140</f>
        <v>0</v>
      </c>
      <c r="G140" s="54">
        <f>'1. dikbud'!G140+'2. dinkes'!G140+'3. moewardi'!G140+'4. margono'!G140+'5. tugurejo'!G140+'6. kelet'!G140+'7. amino'!G140+'8. rsjdska'!G140+'9. rsjdklaten'!G140+'10.binamarga'!G140+'11.psda'!G140+'12.peraskim'!G140+'13.satpol'!G140+'14.kesbangpol'!G140+'15.dinsos'!G140+'16.bpbd'!G140+'17.nakertran'!G140+'18.dp3akab'!G140+'19.dlhk'!G140+'20.dkp'!G140+'21.permades'!G140+'22.dishub'!G140+'23.kominfo'!G140+'24.dinkop'!G140+'25.dpmdptsp'!G140+'26.dinpora'!G140+'27.arpus'!G140+'28.dinlutkan'!G140+'29.distanbun'!G140+'30.ternak'!G140+'31.esdm'!G140+'32.disperindag'!G140+'33.setda'!G140+'34.setwan'!G140+'35.inspektorat'!G140+'36.bappeda'!G140+'37.bppd'!G140+'38.bpkad'!G140+'39.bkd'!G140+'40.bpsdm'!G140+'41.penghubung'!G140+'42.SKPKD'!G140</f>
        <v>0</v>
      </c>
      <c r="H140" s="54">
        <f>'1. dikbud'!H140+'2. dinkes'!H140+'3. moewardi'!H140+'4. margono'!H140+'5. tugurejo'!H140+'6. kelet'!H140+'7. amino'!H140+'8. rsjdska'!H140+'9. rsjdklaten'!H140+'10.binamarga'!H140+'11.psda'!H140+'12.peraskim'!H140+'13.satpol'!H140+'14.kesbangpol'!H140+'15.dinsos'!H140+'16.bpbd'!H140+'17.nakertran'!H140+'18.dp3akab'!H140+'19.dlhk'!H140+'20.dkp'!H140+'21.permades'!H140+'22.dishub'!H140+'23.kominfo'!H140+'24.dinkop'!H140+'25.dpmdptsp'!H140+'26.dinpora'!H140+'27.arpus'!H140+'28.dinlutkan'!H140+'29.distanbun'!H140+'30.ternak'!H140+'31.esdm'!H140+'32.disperindag'!H140+'33.setda'!H140+'34.setwan'!H140+'35.inspektorat'!H140+'36.bappeda'!H140+'37.bppd'!H140+'38.bpkad'!H140+'39.bkd'!H140+'40.bpsdm'!H140+'41.penghubung'!H140+'42.SKPKD'!H140</f>
        <v>0</v>
      </c>
      <c r="I140" s="54">
        <f>'1. dikbud'!I140+'2. dinkes'!I140+'3. moewardi'!I140+'4. margono'!I140+'5. tugurejo'!I140+'6. kelet'!I140+'7. amino'!I140+'8. rsjdska'!I140+'9. rsjdklaten'!I140+'10.binamarga'!I140+'11.psda'!I140+'12.peraskim'!I140+'13.satpol'!I140+'14.kesbangpol'!I140+'15.dinsos'!I140+'16.bpbd'!I140+'17.nakertran'!I140+'18.dp3akab'!I140+'19.dlhk'!I140+'20.dkp'!I140+'21.permades'!I140+'22.dishub'!I140+'23.kominfo'!I140+'24.dinkop'!I140+'25.dpmdptsp'!I140+'26.dinpora'!I140+'27.arpus'!I140+'28.dinlutkan'!I140+'29.distanbun'!I140+'30.ternak'!I140+'31.esdm'!I140+'32.disperindag'!I140+'33.setda'!I140+'34.setwan'!I140+'35.inspektorat'!I140+'36.bappeda'!I140+'37.bppd'!I140+'38.bpkad'!I140+'39.bkd'!I140+'40.bpsdm'!I140+'41.penghubung'!I140+'42.SKPKD'!I140</f>
        <v>0</v>
      </c>
      <c r="J140" s="54">
        <f>'1. dikbud'!J140+'2. dinkes'!J140+'3. moewardi'!J140+'4. margono'!J140+'5. tugurejo'!J140+'6. kelet'!J140+'7. amino'!J140+'8. rsjdska'!J140+'9. rsjdklaten'!J140+'10.binamarga'!J140+'11.psda'!J140+'12.peraskim'!J140+'13.satpol'!J140+'14.kesbangpol'!J140+'15.dinsos'!J140+'16.bpbd'!J140+'17.nakertran'!J140+'18.dp3akab'!J140+'19.dlhk'!J140+'20.dkp'!J140+'21.permades'!J140+'22.dishub'!J140+'23.kominfo'!J140+'24.dinkop'!J140+'25.dpmdptsp'!J140+'26.dinpora'!J140+'27.arpus'!J140+'28.dinlutkan'!J140+'29.distanbun'!J140+'30.ternak'!J140+'31.esdm'!J140+'32.disperindag'!J140+'33.setda'!J140+'34.setwan'!J140+'35.inspektorat'!J140+'36.bappeda'!J140+'37.bppd'!J140+'38.bpkad'!J140+'39.bkd'!J140+'40.bpsdm'!J140+'41.penghubung'!J140+'42.SKPKD'!J140</f>
        <v>0</v>
      </c>
      <c r="K140" s="54">
        <f>'1. dikbud'!K140+'2. dinkes'!K140+'3. moewardi'!K140+'4. margono'!K140+'5. tugurejo'!K140+'6. kelet'!K140+'7. amino'!K140+'8. rsjdska'!K140+'9. rsjdklaten'!K140+'10.binamarga'!K140+'11.psda'!K140+'12.peraskim'!K140+'13.satpol'!K140+'14.kesbangpol'!K140+'15.dinsos'!K140+'16.bpbd'!K140+'17.nakertran'!K140+'18.dp3akab'!K140+'19.dlhk'!K140+'20.dkp'!K140+'21.permades'!K140+'22.dishub'!K140+'23.kominfo'!K140+'24.dinkop'!K140+'25.dpmdptsp'!K140+'26.dinpora'!K140+'27.arpus'!K140+'28.dinlutkan'!K140+'29.distanbun'!K140+'30.ternak'!K140+'31.esdm'!K140+'32.disperindag'!K140+'33.setda'!K140+'34.setwan'!K140+'35.inspektorat'!K140+'36.bappeda'!K140+'37.bppd'!K140+'38.bpkad'!K140+'39.bkd'!K140+'40.bpsdm'!K140+'41.penghubung'!K140+'42.SKPKD'!K140</f>
        <v>0</v>
      </c>
      <c r="L140" s="54">
        <f>'1. dikbud'!L140+'2. dinkes'!L140+'3. moewardi'!L140+'4. margono'!L140+'5. tugurejo'!L140+'6. kelet'!L140+'7. amino'!L140+'8. rsjdska'!L140+'9. rsjdklaten'!L140+'10.binamarga'!L140+'11.psda'!L140+'12.peraskim'!L140+'13.satpol'!L140+'14.kesbangpol'!L140+'15.dinsos'!L140+'16.bpbd'!L140+'17.nakertran'!L140+'18.dp3akab'!L140+'19.dlhk'!L140+'20.dkp'!L140+'21.permades'!L140+'22.dishub'!L140+'23.kominfo'!L140+'24.dinkop'!L140+'25.dpmdptsp'!L140+'26.dinpora'!L140+'27.arpus'!L140+'28.dinlutkan'!L140+'29.distanbun'!L140+'30.ternak'!L140+'31.esdm'!L140+'32.disperindag'!L140+'33.setda'!L140+'34.setwan'!L140+'35.inspektorat'!L140+'36.bappeda'!L140+'37.bppd'!L140+'38.bpkad'!L140+'39.bkd'!L140+'40.bpsdm'!L140+'41.penghubung'!L140+'42.SKPKD'!L140</f>
        <v>0</v>
      </c>
      <c r="M140" s="54">
        <f>'1. dikbud'!M140+'2. dinkes'!M140+'3. moewardi'!M140+'4. margono'!M140+'5. tugurejo'!M140+'6. kelet'!M140+'7. amino'!M140+'8. rsjdska'!M140+'9. rsjdklaten'!M140+'10.binamarga'!M140+'11.psda'!M140+'12.peraskim'!M140+'13.satpol'!M140+'14.kesbangpol'!M140+'15.dinsos'!M140+'16.bpbd'!M140+'17.nakertran'!M140+'18.dp3akab'!M140+'19.dlhk'!M140+'20.dkp'!M140+'21.permades'!M140+'22.dishub'!M140+'23.kominfo'!M140+'24.dinkop'!M140+'25.dpmdptsp'!M140+'26.dinpora'!M140+'27.arpus'!M140+'28.dinlutkan'!M140+'29.distanbun'!M140+'30.ternak'!M140+'31.esdm'!M140+'32.disperindag'!M140+'33.setda'!M140+'34.setwan'!M140+'35.inspektorat'!M140+'36.bappeda'!M140+'37.bppd'!M140+'38.bpkad'!M140+'39.bkd'!M140+'40.bpsdm'!M140+'41.penghubung'!M140+'42.SKPKD'!M140</f>
        <v>0</v>
      </c>
      <c r="N140" s="54">
        <f>'1. dikbud'!N140+'2. dinkes'!N140+'3. moewardi'!N140+'4. margono'!N140+'5. tugurejo'!N140+'6. kelet'!N140+'7. amino'!N140+'8. rsjdska'!N140+'9. rsjdklaten'!N140+'10.binamarga'!N140+'11.psda'!N140+'12.peraskim'!N140+'13.satpol'!N140+'14.kesbangpol'!N140+'15.dinsos'!N140+'16.bpbd'!N140+'17.nakertran'!N140+'18.dp3akab'!N140+'19.dlhk'!N140+'20.dkp'!N140+'21.permades'!N140+'22.dishub'!N140+'23.kominfo'!N140+'24.dinkop'!N140+'25.dpmdptsp'!N140+'26.dinpora'!N140+'27.arpus'!N140+'28.dinlutkan'!N140+'29.distanbun'!N140+'30.ternak'!N140+'31.esdm'!N140+'32.disperindag'!N140+'33.setda'!N140+'34.setwan'!N140+'35.inspektorat'!N140+'36.bappeda'!N140+'37.bppd'!N140+'38.bpkad'!N140+'39.bkd'!N140+'40.bpsdm'!N140+'41.penghubung'!N140+'42.SKPKD'!N140</f>
        <v>0</v>
      </c>
      <c r="O140" s="54">
        <f>'1. dikbud'!O140+'2. dinkes'!O140+'3. moewardi'!O140+'4. margono'!O140+'5. tugurejo'!O140+'6. kelet'!O140+'7. amino'!O140+'8. rsjdska'!O140+'9. rsjdklaten'!O140+'10.binamarga'!O140+'11.psda'!O140+'12.peraskim'!O140+'13.satpol'!O140+'14.kesbangpol'!O140+'15.dinsos'!O140+'16.bpbd'!O140+'17.nakertran'!O140+'18.dp3akab'!O140+'19.dlhk'!O140+'20.dkp'!O140+'21.permades'!O140+'22.dishub'!O140+'23.kominfo'!O140+'24.dinkop'!O140+'25.dpmdptsp'!O140+'26.dinpora'!O140+'27.arpus'!O140+'28.dinlutkan'!O140+'29.distanbun'!O140+'30.ternak'!O140+'31.esdm'!O140+'32.disperindag'!O140+'33.setda'!O140+'34.setwan'!O140+'35.inspektorat'!O140+'36.bappeda'!O140+'37.bppd'!O140+'38.bpkad'!O140+'39.bkd'!O140+'40.bpsdm'!O140+'41.penghubung'!O140+'42.SKPKD'!O140</f>
        <v>0</v>
      </c>
      <c r="P140" s="54">
        <f>'1. dikbud'!P140+'2. dinkes'!P140+'3. moewardi'!P140+'4. margono'!P140+'5. tugurejo'!P140+'6. kelet'!P140+'7. amino'!P140+'8. rsjdska'!P140+'9. rsjdklaten'!P140+'10.binamarga'!P140+'11.psda'!P140+'12.peraskim'!P140+'13.satpol'!P140+'14.kesbangpol'!P140+'15.dinsos'!P140+'16.bpbd'!P140+'17.nakertran'!P140+'18.dp3akab'!P140+'19.dlhk'!P140+'20.dkp'!P140+'21.permades'!P140+'22.dishub'!P140+'23.kominfo'!P140+'24.dinkop'!P140+'25.dpmdptsp'!P140+'26.dinpora'!P140+'27.arpus'!P140+'28.dinlutkan'!P140+'29.distanbun'!P140+'30.ternak'!P140+'31.esdm'!P140+'32.disperindag'!P140+'33.setda'!P140+'34.setwan'!P140+'35.inspektorat'!P140+'36.bappeda'!P140+'37.bppd'!P140+'38.bpkad'!P140+'39.bkd'!P140+'40.bpsdm'!P140+'41.penghubung'!P140+'42.SKPKD'!P140</f>
        <v>0</v>
      </c>
      <c r="Q140" s="54">
        <f>'1. dikbud'!Q140+'2. dinkes'!Q140+'3. moewardi'!Q140+'4. margono'!Q140+'5. tugurejo'!Q140+'6. kelet'!Q140+'7. amino'!Q140+'8. rsjdska'!Q140+'9. rsjdklaten'!Q140+'10.binamarga'!Q140+'11.psda'!Q140+'12.peraskim'!Q140+'13.satpol'!Q140+'14.kesbangpol'!Q140+'15.dinsos'!Q140+'16.bpbd'!Q140+'17.nakertran'!Q140+'18.dp3akab'!Q140+'19.dlhk'!Q140+'20.dkp'!Q140+'21.permades'!Q140+'22.dishub'!Q140+'23.kominfo'!Q140+'24.dinkop'!Q140+'25.dpmdptsp'!Q140+'26.dinpora'!Q140+'27.arpus'!Q140+'28.dinlutkan'!Q140+'29.distanbun'!Q140+'30.ternak'!Q140+'31.esdm'!Q140+'32.disperindag'!Q140+'33.setda'!Q140+'34.setwan'!Q140+'35.inspektorat'!Q140+'36.bappeda'!Q140+'37.bppd'!Q140+'38.bpkad'!Q140+'39.bkd'!Q140+'40.bpsdm'!Q140+'41.penghubung'!Q140+'42.SKPKD'!Q140</f>
        <v>0</v>
      </c>
      <c r="R140" s="54">
        <f>'1. dikbud'!R140+'2. dinkes'!R140+'3. moewardi'!R140+'4. margono'!R140+'5. tugurejo'!R140+'6. kelet'!R140+'7. amino'!R140+'8. rsjdska'!R140+'9. rsjdklaten'!R140+'10.binamarga'!R140+'11.psda'!R140+'12.peraskim'!R140+'13.satpol'!R140+'14.kesbangpol'!R140+'15.dinsos'!R140+'16.bpbd'!R140+'17.nakertran'!R140+'18.dp3akab'!R140+'19.dlhk'!R140+'20.dkp'!R140+'21.permades'!R140+'22.dishub'!R140+'23.kominfo'!R140+'24.dinkop'!R140+'25.dpmdptsp'!R140+'26.dinpora'!R140+'27.arpus'!R140+'28.dinlutkan'!R140+'29.distanbun'!R140+'30.ternak'!R140+'31.esdm'!R140+'32.disperindag'!R140+'33.setda'!R140+'34.setwan'!R140+'35.inspektorat'!R140+'36.bappeda'!R140+'37.bppd'!R140+'38.bpkad'!R140+'39.bkd'!R140+'40.bpsdm'!R140+'41.penghubung'!R140+'42.SKPKD'!R140</f>
        <v>0</v>
      </c>
      <c r="S140" s="54">
        <f>'1. dikbud'!S140+'2. dinkes'!S140+'3. moewardi'!S140+'4. margono'!S140+'5. tugurejo'!S140+'6. kelet'!S140+'7. amino'!S140+'8. rsjdska'!S140+'9. rsjdklaten'!S140+'10.binamarga'!S140+'11.psda'!S140+'12.peraskim'!S140+'13.satpol'!S140+'14.kesbangpol'!S140+'15.dinsos'!S140+'16.bpbd'!S140+'17.nakertran'!S140+'18.dp3akab'!S140+'19.dlhk'!S140+'20.dkp'!S140+'21.permades'!S140+'22.dishub'!S140+'23.kominfo'!S140+'24.dinkop'!S140+'25.dpmdptsp'!S140+'26.dinpora'!S140+'27.arpus'!S140+'28.dinlutkan'!S140+'29.distanbun'!S140+'30.ternak'!S140+'31.esdm'!S140+'32.disperindag'!S140+'33.setda'!S140+'34.setwan'!S140+'35.inspektorat'!S140+'36.bappeda'!S140+'37.bppd'!S140+'38.bpkad'!S140+'39.bkd'!S140+'40.bpsdm'!S140+'41.penghubung'!S140+'42.SKPKD'!S140</f>
        <v>0</v>
      </c>
      <c r="T140" s="54">
        <f>'1. dikbud'!T140+'2. dinkes'!T140+'3. moewardi'!T140+'4. margono'!T140+'5. tugurejo'!T140+'6. kelet'!T140+'7. amino'!T140+'8. rsjdska'!T140+'9. rsjdklaten'!T140+'10.binamarga'!T140+'11.psda'!T140+'12.peraskim'!T140+'13.satpol'!T140+'14.kesbangpol'!T140+'15.dinsos'!T140+'16.bpbd'!T140+'17.nakertran'!T140+'18.dp3akab'!T140+'19.dlhk'!T140+'20.dkp'!T140+'21.permades'!T140+'22.dishub'!T140+'23.kominfo'!T140+'24.dinkop'!T140+'25.dpmdptsp'!T140+'26.dinpora'!T140+'27.arpus'!T140+'28.dinlutkan'!T140+'29.distanbun'!T140+'30.ternak'!T140+'31.esdm'!T140+'32.disperindag'!T140+'33.setda'!T140+'34.setwan'!T140+'35.inspektorat'!T140+'36.bappeda'!T140+'37.bppd'!T140+'38.bpkad'!T140+'39.bkd'!T140+'40.bpsdm'!T140+'41.penghubung'!T140+'42.SKPKD'!T140</f>
        <v>0</v>
      </c>
      <c r="U140" s="54">
        <f>'1. dikbud'!U140+'2. dinkes'!U140+'3. moewardi'!U140+'4. margono'!U140+'5. tugurejo'!U140+'6. kelet'!U140+'7. amino'!U140+'8. rsjdska'!U140+'9. rsjdklaten'!U140+'10.binamarga'!U140+'11.psda'!U140+'12.peraskim'!U140+'13.satpol'!U140+'14.kesbangpol'!U140+'15.dinsos'!U140+'16.bpbd'!U140+'17.nakertran'!U140+'18.dp3akab'!U140+'19.dlhk'!U140+'20.dkp'!U140+'21.permades'!U140+'22.dishub'!U140+'23.kominfo'!U140+'24.dinkop'!U140+'25.dpmdptsp'!U140+'26.dinpora'!U140+'27.arpus'!U140+'28.dinlutkan'!U140+'29.distanbun'!U140+'30.ternak'!U140+'31.esdm'!U140+'32.disperindag'!U140+'33.setda'!U140+'34.setwan'!U140+'35.inspektorat'!U140+'36.bappeda'!U140+'37.bppd'!U140+'38.bpkad'!U140+'39.bkd'!U140+'40.bpsdm'!U140+'41.penghubung'!U140+'42.SKPKD'!U140</f>
        <v>0</v>
      </c>
      <c r="V140" s="54">
        <f>'1. dikbud'!V140+'2. dinkes'!V140+'3. moewardi'!V140+'4. margono'!V140+'5. tugurejo'!V140+'6. kelet'!V140+'7. amino'!V140+'8. rsjdska'!V140+'9. rsjdklaten'!V140+'10.binamarga'!V140+'11.psda'!V140+'12.peraskim'!V140+'13.satpol'!V140+'14.kesbangpol'!V140+'15.dinsos'!V140+'16.bpbd'!V140+'17.nakertran'!V140+'18.dp3akab'!V140+'19.dlhk'!V140+'20.dkp'!V140+'21.permades'!V140+'22.dishub'!V140+'23.kominfo'!V140+'24.dinkop'!V140+'25.dpmdptsp'!V140+'26.dinpora'!V140+'27.arpus'!V140+'28.dinlutkan'!V140+'29.distanbun'!V140+'30.ternak'!V140+'31.esdm'!V140+'32.disperindag'!V140+'33.setda'!V140+'34.setwan'!V140+'35.inspektorat'!V140+'36.bappeda'!V140+'37.bppd'!V140+'38.bpkad'!V140+'39.bkd'!V140+'40.bpsdm'!V140+'41.penghubung'!V140+'42.SKPKD'!V140</f>
        <v>0</v>
      </c>
      <c r="W140" s="54">
        <f>'1. dikbud'!W140+'2. dinkes'!W140+'3. moewardi'!W140+'4. margono'!W140+'5. tugurejo'!W140+'6. kelet'!W140+'7. amino'!W140+'8. rsjdska'!W140+'9. rsjdklaten'!W140+'10.binamarga'!W140+'11.psda'!W140+'12.peraskim'!W140+'13.satpol'!W140+'14.kesbangpol'!W140+'15.dinsos'!W140+'16.bpbd'!W140+'17.nakertran'!W140+'18.dp3akab'!W140+'19.dlhk'!W140+'20.dkp'!W140+'21.permades'!W140+'22.dishub'!W140+'23.kominfo'!W140+'24.dinkop'!W140+'25.dpmdptsp'!W140+'26.dinpora'!W140+'27.arpus'!W140+'28.dinlutkan'!W140+'29.distanbun'!W140+'30.ternak'!W140+'31.esdm'!W140+'32.disperindag'!W140+'33.setda'!W140+'34.setwan'!W140+'35.inspektorat'!W140+'36.bappeda'!W140+'37.bppd'!W140+'38.bpkad'!W140+'39.bkd'!W140+'40.bpsdm'!W140+'41.penghubung'!W140+'42.SKPKD'!W140</f>
        <v>0</v>
      </c>
      <c r="X140" s="54">
        <f>'1. dikbud'!X140+'2. dinkes'!X140+'3. moewardi'!X140+'4. margono'!X140+'5. tugurejo'!X140+'6. kelet'!X140+'7. amino'!X140+'8. rsjdska'!X140+'9. rsjdklaten'!X140+'10.binamarga'!X140+'11.psda'!X140+'12.peraskim'!X140+'13.satpol'!X140+'14.kesbangpol'!X140+'15.dinsos'!X140+'16.bpbd'!X140+'17.nakertran'!X140+'18.dp3akab'!X140+'19.dlhk'!X140+'20.dkp'!X140+'21.permades'!X140+'22.dishub'!X140+'23.kominfo'!X140+'24.dinkop'!X140+'25.dpmdptsp'!X140+'26.dinpora'!X140+'27.arpus'!X140+'28.dinlutkan'!X140+'29.distanbun'!X140+'30.ternak'!X140+'31.esdm'!X140+'32.disperindag'!X140+'33.setda'!X140+'34.setwan'!X140+'35.inspektorat'!X140+'36.bappeda'!X140+'37.bppd'!X140+'38.bpkad'!X140+'39.bkd'!X140+'40.bpsdm'!X140+'41.penghubung'!X140+'42.SKPKD'!X140</f>
        <v>0</v>
      </c>
      <c r="Y140" s="54">
        <f>'1. dikbud'!Y140+'2. dinkes'!Y140+'3. moewardi'!Y140+'4. margono'!Y140+'5. tugurejo'!Y140+'6. kelet'!Y140+'7. amino'!Y140+'8. rsjdska'!Y140+'9. rsjdklaten'!Y140+'10.binamarga'!Y140+'11.psda'!Y140+'12.peraskim'!Y140+'13.satpol'!Y140+'14.kesbangpol'!Y140+'15.dinsos'!Y140+'16.bpbd'!Y140+'17.nakertran'!Y140+'18.dp3akab'!Y140+'19.dlhk'!Y140+'20.dkp'!Y140+'21.permades'!Y140+'22.dishub'!Y140+'23.kominfo'!Y140+'24.dinkop'!Y140+'25.dpmdptsp'!Y140+'26.dinpora'!Y140+'27.arpus'!Y140+'28.dinlutkan'!Y140+'29.distanbun'!Y140+'30.ternak'!Y140+'31.esdm'!Y140+'32.disperindag'!Y140+'33.setda'!Y140+'34.setwan'!Y140+'35.inspektorat'!Y140+'36.bappeda'!Y140+'37.bppd'!Y140+'38.bpkad'!Y140+'39.bkd'!Y140+'40.bpsdm'!Y140+'41.penghubung'!Y140+'42.SKPKD'!Y140</f>
        <v>0</v>
      </c>
      <c r="Z140" s="54">
        <f>'1. dikbud'!Z140+'2. dinkes'!Z140+'3. moewardi'!Z140+'4. margono'!Z140+'5. tugurejo'!Z140+'6. kelet'!Z140+'7. amino'!Z140+'8. rsjdska'!Z140+'9. rsjdklaten'!Z140+'10.binamarga'!Z140+'11.psda'!Z140+'12.peraskim'!Z140+'13.satpol'!Z140+'14.kesbangpol'!Z140+'15.dinsos'!Z140+'16.bpbd'!Z140+'17.nakertran'!Z140+'18.dp3akab'!Z140+'19.dlhk'!Z140+'20.dkp'!Z140+'21.permades'!Z140+'22.dishub'!Z140+'23.kominfo'!Z140+'24.dinkop'!Z140+'25.dpmdptsp'!Z140+'26.dinpora'!Z140+'27.arpus'!Z140+'28.dinlutkan'!Z140+'29.distanbun'!Z140+'30.ternak'!Z140+'31.esdm'!Z140+'32.disperindag'!Z140+'33.setda'!Z140+'34.setwan'!Z140+'35.inspektorat'!Z140+'36.bappeda'!Z140+'37.bppd'!Z140+'38.bpkad'!Z140+'39.bkd'!Z140+'40.bpsdm'!Z140+'41.penghubung'!Z140+'42.SKPKD'!Z140</f>
        <v>0</v>
      </c>
      <c r="AA140" s="54">
        <f>'1. dikbud'!AA140+'2. dinkes'!AA140+'3. moewardi'!AA140+'4. margono'!AA140+'5. tugurejo'!AA140+'6. kelet'!AA140+'7. amino'!AA140+'8. rsjdska'!AA140+'9. rsjdklaten'!AA140+'10.binamarga'!AA140+'11.psda'!AA140+'12.peraskim'!AA140+'13.satpol'!AA140+'14.kesbangpol'!AA140+'15.dinsos'!AA140+'16.bpbd'!AA140+'17.nakertran'!AA140+'18.dp3akab'!AA140+'19.dlhk'!AA140+'20.dkp'!AA140+'21.permades'!AA140+'22.dishub'!AA140+'23.kominfo'!AA140+'24.dinkop'!AA140+'25.dpmdptsp'!AA140+'26.dinpora'!AA140+'27.arpus'!AA140+'28.dinlutkan'!AA140+'29.distanbun'!AA140+'30.ternak'!AA140+'31.esdm'!AA140+'32.disperindag'!AA140+'33.setda'!AA140+'34.setwan'!AA140+'35.inspektorat'!AA140+'36.bappeda'!AA140+'37.bppd'!AA140+'38.bpkad'!AA140+'39.bkd'!AA140+'40.bpsdm'!AA140+'41.penghubung'!AA140+'42.SKPKD'!AA140</f>
        <v>0</v>
      </c>
      <c r="AB140" s="54">
        <f>'1. dikbud'!AB140+'2. dinkes'!AB140+'3. moewardi'!AB140+'4. margono'!AB140+'5. tugurejo'!AB140+'6. kelet'!AB140+'7. amino'!AB140+'8. rsjdska'!AB140+'9. rsjdklaten'!AB140+'10.binamarga'!AB140+'11.psda'!AB140+'12.peraskim'!AB140+'13.satpol'!AB140+'14.kesbangpol'!AB140+'15.dinsos'!AB140+'16.bpbd'!AB140+'17.nakertran'!AB140+'18.dp3akab'!AB140+'19.dlhk'!AB140+'20.dkp'!AB140+'21.permades'!AB140+'22.dishub'!AB140+'23.kominfo'!AB140+'24.dinkop'!AB140+'25.dpmdptsp'!AB140+'26.dinpora'!AB140+'27.arpus'!AB140+'28.dinlutkan'!AB140+'29.distanbun'!AB140+'30.ternak'!AB140+'31.esdm'!AB140+'32.disperindag'!AB140+'33.setda'!AB140+'34.setwan'!AB140+'35.inspektorat'!AB140+'36.bappeda'!AB140+'37.bppd'!AB140+'38.bpkad'!AB140+'39.bkd'!AB140+'40.bpsdm'!AB140+'41.penghubung'!AB140+'42.SKPKD'!AB140</f>
        <v>0</v>
      </c>
      <c r="AC140" s="54">
        <f>'1. dikbud'!AC140+'2. dinkes'!AC140+'3. moewardi'!AC140+'4. margono'!AC140+'5. tugurejo'!AC140+'6. kelet'!AC140+'7. amino'!AC140+'8. rsjdska'!AC140+'9. rsjdklaten'!AC140+'10.binamarga'!AC140+'11.psda'!AC140+'12.peraskim'!AC140+'13.satpol'!AC140+'14.kesbangpol'!AC140+'15.dinsos'!AC140+'16.bpbd'!AC140+'17.nakertran'!AC140+'18.dp3akab'!AC140+'19.dlhk'!AC140+'20.dkp'!AC140+'21.permades'!AC140+'22.dishub'!AC140+'23.kominfo'!AC140+'24.dinkop'!AC140+'25.dpmdptsp'!AC140+'26.dinpora'!AC140+'27.arpus'!AC140+'28.dinlutkan'!AC140+'29.distanbun'!AC140+'30.ternak'!AC140+'31.esdm'!AC140+'32.disperindag'!AC140+'33.setda'!AC140+'34.setwan'!AC140+'35.inspektorat'!AC140+'36.bappeda'!AC140+'37.bppd'!AC140+'38.bpkad'!AC140+'39.bkd'!AC140+'40.bpsdm'!AC140+'41.penghubung'!AC140+'42.SKPKD'!AC140</f>
        <v>0</v>
      </c>
      <c r="AD140" s="54">
        <f>'1. dikbud'!AD140+'2. dinkes'!AD140+'3. moewardi'!AD140+'4. margono'!AD140+'5. tugurejo'!AD140+'6. kelet'!AD140+'7. amino'!AD140+'8. rsjdska'!AD140+'9. rsjdklaten'!AD140+'10.binamarga'!AD140+'11.psda'!AD140+'12.peraskim'!AD140+'13.satpol'!AD140+'14.kesbangpol'!AD140+'15.dinsos'!AD140+'16.bpbd'!AD140+'17.nakertran'!AD140+'18.dp3akab'!AD140+'19.dlhk'!AD140+'20.dkp'!AD140+'21.permades'!AD140+'22.dishub'!AD140+'23.kominfo'!AD140+'24.dinkop'!AD140+'25.dpmdptsp'!AD140+'26.dinpora'!AD140+'27.arpus'!AD140+'28.dinlutkan'!AD140+'29.distanbun'!AD140+'30.ternak'!AD140+'31.esdm'!AD140+'32.disperindag'!AD140+'33.setda'!AD140+'34.setwan'!AD140+'35.inspektorat'!AD140+'36.bappeda'!AD140+'37.bppd'!AD140+'38.bpkad'!AD140+'39.bkd'!AD140+'40.bpsdm'!AD140+'41.penghubung'!AD140+'42.SKPKD'!AD140</f>
        <v>0</v>
      </c>
      <c r="AE140" s="54">
        <f>'1. dikbud'!AE140+'2. dinkes'!AE140+'3. moewardi'!AE140+'4. margono'!AE140+'5. tugurejo'!AE140+'6. kelet'!AE140+'7. amino'!AE140+'8. rsjdska'!AE140+'9. rsjdklaten'!AE140+'10.binamarga'!AE140+'11.psda'!AE140+'12.peraskim'!AE140+'13.satpol'!AE140+'14.kesbangpol'!AE140+'15.dinsos'!AE140+'16.bpbd'!AE140+'17.nakertran'!AE140+'18.dp3akab'!AE140+'19.dlhk'!AE140+'20.dkp'!AE140+'21.permades'!AE140+'22.dishub'!AE140+'23.kominfo'!AE140+'24.dinkop'!AE140+'25.dpmdptsp'!AE140+'26.dinpora'!AE140+'27.arpus'!AE140+'28.dinlutkan'!AE140+'29.distanbun'!AE140+'30.ternak'!AE140+'31.esdm'!AE140+'32.disperindag'!AE140+'33.setda'!AE140+'34.setwan'!AE140+'35.inspektorat'!AE140+'36.bappeda'!AE140+'37.bppd'!AE140+'38.bpkad'!AE140+'39.bkd'!AE140+'40.bpsdm'!AE140+'41.penghubung'!AE140+'42.SKPKD'!AE140</f>
        <v>0</v>
      </c>
      <c r="AF140" s="54">
        <f>'1. dikbud'!AF140+'2. dinkes'!AF140+'3. moewardi'!AF140+'4. margono'!AF140+'5. tugurejo'!AF140+'6. kelet'!AF140+'7. amino'!AF140+'8. rsjdska'!AF140+'9. rsjdklaten'!AF140+'10.binamarga'!AF140+'11.psda'!AF140+'12.peraskim'!AF140+'13.satpol'!AF140+'14.kesbangpol'!AF140+'15.dinsos'!AF140+'16.bpbd'!AF140+'17.nakertran'!AF140+'18.dp3akab'!AF140+'19.dlhk'!AF140+'20.dkp'!AF140+'21.permades'!AF140+'22.dishub'!AF140+'23.kominfo'!AF140+'24.dinkop'!AF140+'25.dpmdptsp'!AF140+'26.dinpora'!AF140+'27.arpus'!AF140+'28.dinlutkan'!AF140+'29.distanbun'!AF140+'30.ternak'!AF140+'31.esdm'!AF140+'32.disperindag'!AF140+'33.setda'!AF140+'34.setwan'!AF140+'35.inspektorat'!AF140+'36.bappeda'!AF140+'37.bppd'!AF140+'38.bpkad'!AF140+'39.bkd'!AF140+'40.bpsdm'!AF140+'41.penghubung'!AF140+'42.SKPKD'!AF140</f>
        <v>0</v>
      </c>
    </row>
    <row r="141" spans="1:32" s="269" customFormat="1" ht="13.9" customHeight="1">
      <c r="A141" s="265" t="s">
        <v>351</v>
      </c>
      <c r="B141" s="268" t="s">
        <v>249</v>
      </c>
      <c r="C141" s="54">
        <f>'1. dikbud'!C141+'2. dinkes'!C141+'3. moewardi'!C141+'4. margono'!C141+'5. tugurejo'!C141+'6. kelet'!C141+'7. amino'!C141+'8. rsjdska'!C141+'9. rsjdklaten'!C141+'10.binamarga'!C141+'11.psda'!C141+'12.peraskim'!C141+'13.satpol'!C141+'14.kesbangpol'!C141+'15.dinsos'!C141+'16.bpbd'!C141+'17.nakertran'!C141+'18.dp3akab'!C141+'19.dlhk'!C141+'20.dkp'!C141+'21.permades'!C141+'22.dishub'!C141+'23.kominfo'!C141+'24.dinkop'!C141+'25.dpmdptsp'!C141+'26.dinpora'!C141+'27.arpus'!C141+'28.dinlutkan'!C141+'29.distanbun'!C141+'30.ternak'!C141+'31.esdm'!C141+'32.disperindag'!C141+'33.setda'!C141+'34.setwan'!C141+'35.inspektorat'!C141+'36.bappeda'!C141+'37.bppd'!C141+'38.bpkad'!C141+'39.bkd'!C141+'40.bpsdm'!C141+'41.penghubung'!C141+'42.SKPKD'!C141</f>
        <v>0</v>
      </c>
      <c r="D141" s="54">
        <f>'1. dikbud'!D141+'2. dinkes'!D141+'3. moewardi'!D141+'4. margono'!D141+'5. tugurejo'!D141+'6. kelet'!D141+'7. amino'!D141+'8. rsjdska'!D141+'9. rsjdklaten'!D141+'10.binamarga'!D141+'11.psda'!D141+'12.peraskim'!D141+'13.satpol'!D141+'14.kesbangpol'!D141+'15.dinsos'!D141+'16.bpbd'!D141+'17.nakertran'!D141+'18.dp3akab'!D141+'19.dlhk'!D141+'20.dkp'!D141+'21.permades'!D141+'22.dishub'!D141+'23.kominfo'!D141+'24.dinkop'!D141+'25.dpmdptsp'!D141+'26.dinpora'!D141+'27.arpus'!D141+'28.dinlutkan'!D141+'29.distanbun'!D141+'30.ternak'!D141+'31.esdm'!D141+'32.disperindag'!D141+'33.setda'!D141+'34.setwan'!D141+'35.inspektorat'!D141+'36.bappeda'!D141+'37.bppd'!D141+'38.bpkad'!D141+'39.bkd'!D141+'40.bpsdm'!D141+'41.penghubung'!D141+'42.SKPKD'!D141</f>
        <v>0</v>
      </c>
      <c r="E141" s="54">
        <f>'1. dikbud'!E141+'2. dinkes'!E141+'3. moewardi'!E141+'4. margono'!E141+'5. tugurejo'!E141+'6. kelet'!E141+'7. amino'!E141+'8. rsjdska'!E141+'9. rsjdklaten'!E141+'10.binamarga'!E141+'11.psda'!E141+'12.peraskim'!E141+'13.satpol'!E141+'14.kesbangpol'!E141+'15.dinsos'!E141+'16.bpbd'!E141+'17.nakertran'!E141+'18.dp3akab'!E141+'19.dlhk'!E141+'20.dkp'!E141+'21.permades'!E141+'22.dishub'!E141+'23.kominfo'!E141+'24.dinkop'!E141+'25.dpmdptsp'!E141+'26.dinpora'!E141+'27.arpus'!E141+'28.dinlutkan'!E141+'29.distanbun'!E141+'30.ternak'!E141+'31.esdm'!E141+'32.disperindag'!E141+'33.setda'!E141+'34.setwan'!E141+'35.inspektorat'!E141+'36.bappeda'!E141+'37.bppd'!E141+'38.bpkad'!E141+'39.bkd'!E141+'40.bpsdm'!E141+'41.penghubung'!E141+'42.SKPKD'!E141</f>
        <v>0</v>
      </c>
      <c r="F141" s="54">
        <f>'1. dikbud'!F141+'2. dinkes'!F141+'3. moewardi'!F141+'4. margono'!F141+'5. tugurejo'!F141+'6. kelet'!F141+'7. amino'!F141+'8. rsjdska'!F141+'9. rsjdklaten'!F141+'10.binamarga'!F141+'11.psda'!F141+'12.peraskim'!F141+'13.satpol'!F141+'14.kesbangpol'!F141+'15.dinsos'!F141+'16.bpbd'!F141+'17.nakertran'!F141+'18.dp3akab'!F141+'19.dlhk'!F141+'20.dkp'!F141+'21.permades'!F141+'22.dishub'!F141+'23.kominfo'!F141+'24.dinkop'!F141+'25.dpmdptsp'!F141+'26.dinpora'!F141+'27.arpus'!F141+'28.dinlutkan'!F141+'29.distanbun'!F141+'30.ternak'!F141+'31.esdm'!F141+'32.disperindag'!F141+'33.setda'!F141+'34.setwan'!F141+'35.inspektorat'!F141+'36.bappeda'!F141+'37.bppd'!F141+'38.bpkad'!F141+'39.bkd'!F141+'40.bpsdm'!F141+'41.penghubung'!F141+'42.SKPKD'!F141</f>
        <v>0</v>
      </c>
      <c r="G141" s="54">
        <f>'1. dikbud'!G141+'2. dinkes'!G141+'3. moewardi'!G141+'4. margono'!G141+'5. tugurejo'!G141+'6. kelet'!G141+'7. amino'!G141+'8. rsjdska'!G141+'9. rsjdklaten'!G141+'10.binamarga'!G141+'11.psda'!G141+'12.peraskim'!G141+'13.satpol'!G141+'14.kesbangpol'!G141+'15.dinsos'!G141+'16.bpbd'!G141+'17.nakertran'!G141+'18.dp3akab'!G141+'19.dlhk'!G141+'20.dkp'!G141+'21.permades'!G141+'22.dishub'!G141+'23.kominfo'!G141+'24.dinkop'!G141+'25.dpmdptsp'!G141+'26.dinpora'!G141+'27.arpus'!G141+'28.dinlutkan'!G141+'29.distanbun'!G141+'30.ternak'!G141+'31.esdm'!G141+'32.disperindag'!G141+'33.setda'!G141+'34.setwan'!G141+'35.inspektorat'!G141+'36.bappeda'!G141+'37.bppd'!G141+'38.bpkad'!G141+'39.bkd'!G141+'40.bpsdm'!G141+'41.penghubung'!G141+'42.SKPKD'!G141</f>
        <v>0</v>
      </c>
      <c r="H141" s="54">
        <f>'1. dikbud'!H141+'2. dinkes'!H141+'3. moewardi'!H141+'4. margono'!H141+'5. tugurejo'!H141+'6. kelet'!H141+'7. amino'!H141+'8. rsjdska'!H141+'9. rsjdklaten'!H141+'10.binamarga'!H141+'11.psda'!H141+'12.peraskim'!H141+'13.satpol'!H141+'14.kesbangpol'!H141+'15.dinsos'!H141+'16.bpbd'!H141+'17.nakertran'!H141+'18.dp3akab'!H141+'19.dlhk'!H141+'20.dkp'!H141+'21.permades'!H141+'22.dishub'!H141+'23.kominfo'!H141+'24.dinkop'!H141+'25.dpmdptsp'!H141+'26.dinpora'!H141+'27.arpus'!H141+'28.dinlutkan'!H141+'29.distanbun'!H141+'30.ternak'!H141+'31.esdm'!H141+'32.disperindag'!H141+'33.setda'!H141+'34.setwan'!H141+'35.inspektorat'!H141+'36.bappeda'!H141+'37.bppd'!H141+'38.bpkad'!H141+'39.bkd'!H141+'40.bpsdm'!H141+'41.penghubung'!H141+'42.SKPKD'!H141</f>
        <v>0</v>
      </c>
      <c r="I141" s="54">
        <f>'1. dikbud'!I141+'2. dinkes'!I141+'3. moewardi'!I141+'4. margono'!I141+'5. tugurejo'!I141+'6. kelet'!I141+'7. amino'!I141+'8. rsjdska'!I141+'9. rsjdklaten'!I141+'10.binamarga'!I141+'11.psda'!I141+'12.peraskim'!I141+'13.satpol'!I141+'14.kesbangpol'!I141+'15.dinsos'!I141+'16.bpbd'!I141+'17.nakertran'!I141+'18.dp3akab'!I141+'19.dlhk'!I141+'20.dkp'!I141+'21.permades'!I141+'22.dishub'!I141+'23.kominfo'!I141+'24.dinkop'!I141+'25.dpmdptsp'!I141+'26.dinpora'!I141+'27.arpus'!I141+'28.dinlutkan'!I141+'29.distanbun'!I141+'30.ternak'!I141+'31.esdm'!I141+'32.disperindag'!I141+'33.setda'!I141+'34.setwan'!I141+'35.inspektorat'!I141+'36.bappeda'!I141+'37.bppd'!I141+'38.bpkad'!I141+'39.bkd'!I141+'40.bpsdm'!I141+'41.penghubung'!I141+'42.SKPKD'!I141</f>
        <v>0</v>
      </c>
      <c r="J141" s="54">
        <f>'1. dikbud'!J141+'2. dinkes'!J141+'3. moewardi'!J141+'4. margono'!J141+'5. tugurejo'!J141+'6. kelet'!J141+'7. amino'!J141+'8. rsjdska'!J141+'9. rsjdklaten'!J141+'10.binamarga'!J141+'11.psda'!J141+'12.peraskim'!J141+'13.satpol'!J141+'14.kesbangpol'!J141+'15.dinsos'!J141+'16.bpbd'!J141+'17.nakertran'!J141+'18.dp3akab'!J141+'19.dlhk'!J141+'20.dkp'!J141+'21.permades'!J141+'22.dishub'!J141+'23.kominfo'!J141+'24.dinkop'!J141+'25.dpmdptsp'!J141+'26.dinpora'!J141+'27.arpus'!J141+'28.dinlutkan'!J141+'29.distanbun'!J141+'30.ternak'!J141+'31.esdm'!J141+'32.disperindag'!J141+'33.setda'!J141+'34.setwan'!J141+'35.inspektorat'!J141+'36.bappeda'!J141+'37.bppd'!J141+'38.bpkad'!J141+'39.bkd'!J141+'40.bpsdm'!J141+'41.penghubung'!J141+'42.SKPKD'!J141</f>
        <v>0</v>
      </c>
      <c r="K141" s="54">
        <f>'1. dikbud'!K141+'2. dinkes'!K141+'3. moewardi'!K141+'4. margono'!K141+'5. tugurejo'!K141+'6. kelet'!K141+'7. amino'!K141+'8. rsjdska'!K141+'9. rsjdklaten'!K141+'10.binamarga'!K141+'11.psda'!K141+'12.peraskim'!K141+'13.satpol'!K141+'14.kesbangpol'!K141+'15.dinsos'!K141+'16.bpbd'!K141+'17.nakertran'!K141+'18.dp3akab'!K141+'19.dlhk'!K141+'20.dkp'!K141+'21.permades'!K141+'22.dishub'!K141+'23.kominfo'!K141+'24.dinkop'!K141+'25.dpmdptsp'!K141+'26.dinpora'!K141+'27.arpus'!K141+'28.dinlutkan'!K141+'29.distanbun'!K141+'30.ternak'!K141+'31.esdm'!K141+'32.disperindag'!K141+'33.setda'!K141+'34.setwan'!K141+'35.inspektorat'!K141+'36.bappeda'!K141+'37.bppd'!K141+'38.bpkad'!K141+'39.bkd'!K141+'40.bpsdm'!K141+'41.penghubung'!K141+'42.SKPKD'!K141</f>
        <v>0</v>
      </c>
      <c r="L141" s="54">
        <f>'1. dikbud'!L141+'2. dinkes'!L141+'3. moewardi'!L141+'4. margono'!L141+'5. tugurejo'!L141+'6. kelet'!L141+'7. amino'!L141+'8. rsjdska'!L141+'9. rsjdklaten'!L141+'10.binamarga'!L141+'11.psda'!L141+'12.peraskim'!L141+'13.satpol'!L141+'14.kesbangpol'!L141+'15.dinsos'!L141+'16.bpbd'!L141+'17.nakertran'!L141+'18.dp3akab'!L141+'19.dlhk'!L141+'20.dkp'!L141+'21.permades'!L141+'22.dishub'!L141+'23.kominfo'!L141+'24.dinkop'!L141+'25.dpmdptsp'!L141+'26.dinpora'!L141+'27.arpus'!L141+'28.dinlutkan'!L141+'29.distanbun'!L141+'30.ternak'!L141+'31.esdm'!L141+'32.disperindag'!L141+'33.setda'!L141+'34.setwan'!L141+'35.inspektorat'!L141+'36.bappeda'!L141+'37.bppd'!L141+'38.bpkad'!L141+'39.bkd'!L141+'40.bpsdm'!L141+'41.penghubung'!L141+'42.SKPKD'!L141</f>
        <v>0</v>
      </c>
      <c r="M141" s="54">
        <f>'1. dikbud'!M141+'2. dinkes'!M141+'3. moewardi'!M141+'4. margono'!M141+'5. tugurejo'!M141+'6. kelet'!M141+'7. amino'!M141+'8. rsjdska'!M141+'9. rsjdklaten'!M141+'10.binamarga'!M141+'11.psda'!M141+'12.peraskim'!M141+'13.satpol'!M141+'14.kesbangpol'!M141+'15.dinsos'!M141+'16.bpbd'!M141+'17.nakertran'!M141+'18.dp3akab'!M141+'19.dlhk'!M141+'20.dkp'!M141+'21.permades'!M141+'22.dishub'!M141+'23.kominfo'!M141+'24.dinkop'!M141+'25.dpmdptsp'!M141+'26.dinpora'!M141+'27.arpus'!M141+'28.dinlutkan'!M141+'29.distanbun'!M141+'30.ternak'!M141+'31.esdm'!M141+'32.disperindag'!M141+'33.setda'!M141+'34.setwan'!M141+'35.inspektorat'!M141+'36.bappeda'!M141+'37.bppd'!M141+'38.bpkad'!M141+'39.bkd'!M141+'40.bpsdm'!M141+'41.penghubung'!M141+'42.SKPKD'!M141</f>
        <v>0</v>
      </c>
      <c r="N141" s="54">
        <f>'1. dikbud'!N141+'2. dinkes'!N141+'3. moewardi'!N141+'4. margono'!N141+'5. tugurejo'!N141+'6. kelet'!N141+'7. amino'!N141+'8. rsjdska'!N141+'9. rsjdklaten'!N141+'10.binamarga'!N141+'11.psda'!N141+'12.peraskim'!N141+'13.satpol'!N141+'14.kesbangpol'!N141+'15.dinsos'!N141+'16.bpbd'!N141+'17.nakertran'!N141+'18.dp3akab'!N141+'19.dlhk'!N141+'20.dkp'!N141+'21.permades'!N141+'22.dishub'!N141+'23.kominfo'!N141+'24.dinkop'!N141+'25.dpmdptsp'!N141+'26.dinpora'!N141+'27.arpus'!N141+'28.dinlutkan'!N141+'29.distanbun'!N141+'30.ternak'!N141+'31.esdm'!N141+'32.disperindag'!N141+'33.setda'!N141+'34.setwan'!N141+'35.inspektorat'!N141+'36.bappeda'!N141+'37.bppd'!N141+'38.bpkad'!N141+'39.bkd'!N141+'40.bpsdm'!N141+'41.penghubung'!N141+'42.SKPKD'!N141</f>
        <v>0</v>
      </c>
      <c r="O141" s="54">
        <f>'1. dikbud'!O141+'2. dinkes'!O141+'3. moewardi'!O141+'4. margono'!O141+'5. tugurejo'!O141+'6. kelet'!O141+'7. amino'!O141+'8. rsjdska'!O141+'9. rsjdklaten'!O141+'10.binamarga'!O141+'11.psda'!O141+'12.peraskim'!O141+'13.satpol'!O141+'14.kesbangpol'!O141+'15.dinsos'!O141+'16.bpbd'!O141+'17.nakertran'!O141+'18.dp3akab'!O141+'19.dlhk'!O141+'20.dkp'!O141+'21.permades'!O141+'22.dishub'!O141+'23.kominfo'!O141+'24.dinkop'!O141+'25.dpmdptsp'!O141+'26.dinpora'!O141+'27.arpus'!O141+'28.dinlutkan'!O141+'29.distanbun'!O141+'30.ternak'!O141+'31.esdm'!O141+'32.disperindag'!O141+'33.setda'!O141+'34.setwan'!O141+'35.inspektorat'!O141+'36.bappeda'!O141+'37.bppd'!O141+'38.bpkad'!O141+'39.bkd'!O141+'40.bpsdm'!O141+'41.penghubung'!O141+'42.SKPKD'!O141</f>
        <v>0</v>
      </c>
      <c r="P141" s="54">
        <f>'1. dikbud'!P141+'2. dinkes'!P141+'3. moewardi'!P141+'4. margono'!P141+'5. tugurejo'!P141+'6. kelet'!P141+'7. amino'!P141+'8. rsjdska'!P141+'9. rsjdklaten'!P141+'10.binamarga'!P141+'11.psda'!P141+'12.peraskim'!P141+'13.satpol'!P141+'14.kesbangpol'!P141+'15.dinsos'!P141+'16.bpbd'!P141+'17.nakertran'!P141+'18.dp3akab'!P141+'19.dlhk'!P141+'20.dkp'!P141+'21.permades'!P141+'22.dishub'!P141+'23.kominfo'!P141+'24.dinkop'!P141+'25.dpmdptsp'!P141+'26.dinpora'!P141+'27.arpus'!P141+'28.dinlutkan'!P141+'29.distanbun'!P141+'30.ternak'!P141+'31.esdm'!P141+'32.disperindag'!P141+'33.setda'!P141+'34.setwan'!P141+'35.inspektorat'!P141+'36.bappeda'!P141+'37.bppd'!P141+'38.bpkad'!P141+'39.bkd'!P141+'40.bpsdm'!P141+'41.penghubung'!P141+'42.SKPKD'!P141</f>
        <v>0</v>
      </c>
      <c r="Q141" s="54">
        <f>'1. dikbud'!Q141+'2. dinkes'!Q141+'3. moewardi'!Q141+'4. margono'!Q141+'5. tugurejo'!Q141+'6. kelet'!Q141+'7. amino'!Q141+'8. rsjdska'!Q141+'9. rsjdklaten'!Q141+'10.binamarga'!Q141+'11.psda'!Q141+'12.peraskim'!Q141+'13.satpol'!Q141+'14.kesbangpol'!Q141+'15.dinsos'!Q141+'16.bpbd'!Q141+'17.nakertran'!Q141+'18.dp3akab'!Q141+'19.dlhk'!Q141+'20.dkp'!Q141+'21.permades'!Q141+'22.dishub'!Q141+'23.kominfo'!Q141+'24.dinkop'!Q141+'25.dpmdptsp'!Q141+'26.dinpora'!Q141+'27.arpus'!Q141+'28.dinlutkan'!Q141+'29.distanbun'!Q141+'30.ternak'!Q141+'31.esdm'!Q141+'32.disperindag'!Q141+'33.setda'!Q141+'34.setwan'!Q141+'35.inspektorat'!Q141+'36.bappeda'!Q141+'37.bppd'!Q141+'38.bpkad'!Q141+'39.bkd'!Q141+'40.bpsdm'!Q141+'41.penghubung'!Q141+'42.SKPKD'!Q141</f>
        <v>0</v>
      </c>
      <c r="R141" s="54">
        <f>'1. dikbud'!R141+'2. dinkes'!R141+'3. moewardi'!R141+'4. margono'!R141+'5. tugurejo'!R141+'6. kelet'!R141+'7. amino'!R141+'8. rsjdska'!R141+'9. rsjdklaten'!R141+'10.binamarga'!R141+'11.psda'!R141+'12.peraskim'!R141+'13.satpol'!R141+'14.kesbangpol'!R141+'15.dinsos'!R141+'16.bpbd'!R141+'17.nakertran'!R141+'18.dp3akab'!R141+'19.dlhk'!R141+'20.dkp'!R141+'21.permades'!R141+'22.dishub'!R141+'23.kominfo'!R141+'24.dinkop'!R141+'25.dpmdptsp'!R141+'26.dinpora'!R141+'27.arpus'!R141+'28.dinlutkan'!R141+'29.distanbun'!R141+'30.ternak'!R141+'31.esdm'!R141+'32.disperindag'!R141+'33.setda'!R141+'34.setwan'!R141+'35.inspektorat'!R141+'36.bappeda'!R141+'37.bppd'!R141+'38.bpkad'!R141+'39.bkd'!R141+'40.bpsdm'!R141+'41.penghubung'!R141+'42.SKPKD'!R141</f>
        <v>0</v>
      </c>
      <c r="S141" s="54">
        <f>'1. dikbud'!S141+'2. dinkes'!S141+'3. moewardi'!S141+'4. margono'!S141+'5. tugurejo'!S141+'6. kelet'!S141+'7. amino'!S141+'8. rsjdska'!S141+'9. rsjdklaten'!S141+'10.binamarga'!S141+'11.psda'!S141+'12.peraskim'!S141+'13.satpol'!S141+'14.kesbangpol'!S141+'15.dinsos'!S141+'16.bpbd'!S141+'17.nakertran'!S141+'18.dp3akab'!S141+'19.dlhk'!S141+'20.dkp'!S141+'21.permades'!S141+'22.dishub'!S141+'23.kominfo'!S141+'24.dinkop'!S141+'25.dpmdptsp'!S141+'26.dinpora'!S141+'27.arpus'!S141+'28.dinlutkan'!S141+'29.distanbun'!S141+'30.ternak'!S141+'31.esdm'!S141+'32.disperindag'!S141+'33.setda'!S141+'34.setwan'!S141+'35.inspektorat'!S141+'36.bappeda'!S141+'37.bppd'!S141+'38.bpkad'!S141+'39.bkd'!S141+'40.bpsdm'!S141+'41.penghubung'!S141+'42.SKPKD'!S141</f>
        <v>0</v>
      </c>
      <c r="T141" s="54">
        <f>'1. dikbud'!T141+'2. dinkes'!T141+'3. moewardi'!T141+'4. margono'!T141+'5. tugurejo'!T141+'6. kelet'!T141+'7. amino'!T141+'8. rsjdska'!T141+'9. rsjdklaten'!T141+'10.binamarga'!T141+'11.psda'!T141+'12.peraskim'!T141+'13.satpol'!T141+'14.kesbangpol'!T141+'15.dinsos'!T141+'16.bpbd'!T141+'17.nakertran'!T141+'18.dp3akab'!T141+'19.dlhk'!T141+'20.dkp'!T141+'21.permades'!T141+'22.dishub'!T141+'23.kominfo'!T141+'24.dinkop'!T141+'25.dpmdptsp'!T141+'26.dinpora'!T141+'27.arpus'!T141+'28.dinlutkan'!T141+'29.distanbun'!T141+'30.ternak'!T141+'31.esdm'!T141+'32.disperindag'!T141+'33.setda'!T141+'34.setwan'!T141+'35.inspektorat'!T141+'36.bappeda'!T141+'37.bppd'!T141+'38.bpkad'!T141+'39.bkd'!T141+'40.bpsdm'!T141+'41.penghubung'!T141+'42.SKPKD'!T141</f>
        <v>0</v>
      </c>
      <c r="U141" s="54">
        <f>'1. dikbud'!U141+'2. dinkes'!U141+'3. moewardi'!U141+'4. margono'!U141+'5. tugurejo'!U141+'6. kelet'!U141+'7. amino'!U141+'8. rsjdska'!U141+'9. rsjdklaten'!U141+'10.binamarga'!U141+'11.psda'!U141+'12.peraskim'!U141+'13.satpol'!U141+'14.kesbangpol'!U141+'15.dinsos'!U141+'16.bpbd'!U141+'17.nakertran'!U141+'18.dp3akab'!U141+'19.dlhk'!U141+'20.dkp'!U141+'21.permades'!U141+'22.dishub'!U141+'23.kominfo'!U141+'24.dinkop'!U141+'25.dpmdptsp'!U141+'26.dinpora'!U141+'27.arpus'!U141+'28.dinlutkan'!U141+'29.distanbun'!U141+'30.ternak'!U141+'31.esdm'!U141+'32.disperindag'!U141+'33.setda'!U141+'34.setwan'!U141+'35.inspektorat'!U141+'36.bappeda'!U141+'37.bppd'!U141+'38.bpkad'!U141+'39.bkd'!U141+'40.bpsdm'!U141+'41.penghubung'!U141+'42.SKPKD'!U141</f>
        <v>0</v>
      </c>
      <c r="V141" s="54">
        <f>'1. dikbud'!V141+'2. dinkes'!V141+'3. moewardi'!V141+'4. margono'!V141+'5. tugurejo'!V141+'6. kelet'!V141+'7. amino'!V141+'8. rsjdska'!V141+'9. rsjdklaten'!V141+'10.binamarga'!V141+'11.psda'!V141+'12.peraskim'!V141+'13.satpol'!V141+'14.kesbangpol'!V141+'15.dinsos'!V141+'16.bpbd'!V141+'17.nakertran'!V141+'18.dp3akab'!V141+'19.dlhk'!V141+'20.dkp'!V141+'21.permades'!V141+'22.dishub'!V141+'23.kominfo'!V141+'24.dinkop'!V141+'25.dpmdptsp'!V141+'26.dinpora'!V141+'27.arpus'!V141+'28.dinlutkan'!V141+'29.distanbun'!V141+'30.ternak'!V141+'31.esdm'!V141+'32.disperindag'!V141+'33.setda'!V141+'34.setwan'!V141+'35.inspektorat'!V141+'36.bappeda'!V141+'37.bppd'!V141+'38.bpkad'!V141+'39.bkd'!V141+'40.bpsdm'!V141+'41.penghubung'!V141+'42.SKPKD'!V141</f>
        <v>0</v>
      </c>
      <c r="W141" s="54">
        <f>'1. dikbud'!W141+'2. dinkes'!W141+'3. moewardi'!W141+'4. margono'!W141+'5. tugurejo'!W141+'6. kelet'!W141+'7. amino'!W141+'8. rsjdska'!W141+'9. rsjdklaten'!W141+'10.binamarga'!W141+'11.psda'!W141+'12.peraskim'!W141+'13.satpol'!W141+'14.kesbangpol'!W141+'15.dinsos'!W141+'16.bpbd'!W141+'17.nakertran'!W141+'18.dp3akab'!W141+'19.dlhk'!W141+'20.dkp'!W141+'21.permades'!W141+'22.dishub'!W141+'23.kominfo'!W141+'24.dinkop'!W141+'25.dpmdptsp'!W141+'26.dinpora'!W141+'27.arpus'!W141+'28.dinlutkan'!W141+'29.distanbun'!W141+'30.ternak'!W141+'31.esdm'!W141+'32.disperindag'!W141+'33.setda'!W141+'34.setwan'!W141+'35.inspektorat'!W141+'36.bappeda'!W141+'37.bppd'!W141+'38.bpkad'!W141+'39.bkd'!W141+'40.bpsdm'!W141+'41.penghubung'!W141+'42.SKPKD'!W141</f>
        <v>0</v>
      </c>
      <c r="X141" s="54">
        <f>'1. dikbud'!X141+'2. dinkes'!X141+'3. moewardi'!X141+'4. margono'!X141+'5. tugurejo'!X141+'6. kelet'!X141+'7. amino'!X141+'8. rsjdska'!X141+'9. rsjdklaten'!X141+'10.binamarga'!X141+'11.psda'!X141+'12.peraskim'!X141+'13.satpol'!X141+'14.kesbangpol'!X141+'15.dinsos'!X141+'16.bpbd'!X141+'17.nakertran'!X141+'18.dp3akab'!X141+'19.dlhk'!X141+'20.dkp'!X141+'21.permades'!X141+'22.dishub'!X141+'23.kominfo'!X141+'24.dinkop'!X141+'25.dpmdptsp'!X141+'26.dinpora'!X141+'27.arpus'!X141+'28.dinlutkan'!X141+'29.distanbun'!X141+'30.ternak'!X141+'31.esdm'!X141+'32.disperindag'!X141+'33.setda'!X141+'34.setwan'!X141+'35.inspektorat'!X141+'36.bappeda'!X141+'37.bppd'!X141+'38.bpkad'!X141+'39.bkd'!X141+'40.bpsdm'!X141+'41.penghubung'!X141+'42.SKPKD'!X141</f>
        <v>0</v>
      </c>
      <c r="Y141" s="54">
        <f>'1. dikbud'!Y141+'2. dinkes'!Y141+'3. moewardi'!Y141+'4. margono'!Y141+'5. tugurejo'!Y141+'6. kelet'!Y141+'7. amino'!Y141+'8. rsjdska'!Y141+'9. rsjdklaten'!Y141+'10.binamarga'!Y141+'11.psda'!Y141+'12.peraskim'!Y141+'13.satpol'!Y141+'14.kesbangpol'!Y141+'15.dinsos'!Y141+'16.bpbd'!Y141+'17.nakertran'!Y141+'18.dp3akab'!Y141+'19.dlhk'!Y141+'20.dkp'!Y141+'21.permades'!Y141+'22.dishub'!Y141+'23.kominfo'!Y141+'24.dinkop'!Y141+'25.dpmdptsp'!Y141+'26.dinpora'!Y141+'27.arpus'!Y141+'28.dinlutkan'!Y141+'29.distanbun'!Y141+'30.ternak'!Y141+'31.esdm'!Y141+'32.disperindag'!Y141+'33.setda'!Y141+'34.setwan'!Y141+'35.inspektorat'!Y141+'36.bappeda'!Y141+'37.bppd'!Y141+'38.bpkad'!Y141+'39.bkd'!Y141+'40.bpsdm'!Y141+'41.penghubung'!Y141+'42.SKPKD'!Y141</f>
        <v>0</v>
      </c>
      <c r="Z141" s="54">
        <f>'1. dikbud'!Z141+'2. dinkes'!Z141+'3. moewardi'!Z141+'4. margono'!Z141+'5. tugurejo'!Z141+'6. kelet'!Z141+'7. amino'!Z141+'8. rsjdska'!Z141+'9. rsjdklaten'!Z141+'10.binamarga'!Z141+'11.psda'!Z141+'12.peraskim'!Z141+'13.satpol'!Z141+'14.kesbangpol'!Z141+'15.dinsos'!Z141+'16.bpbd'!Z141+'17.nakertran'!Z141+'18.dp3akab'!Z141+'19.dlhk'!Z141+'20.dkp'!Z141+'21.permades'!Z141+'22.dishub'!Z141+'23.kominfo'!Z141+'24.dinkop'!Z141+'25.dpmdptsp'!Z141+'26.dinpora'!Z141+'27.arpus'!Z141+'28.dinlutkan'!Z141+'29.distanbun'!Z141+'30.ternak'!Z141+'31.esdm'!Z141+'32.disperindag'!Z141+'33.setda'!Z141+'34.setwan'!Z141+'35.inspektorat'!Z141+'36.bappeda'!Z141+'37.bppd'!Z141+'38.bpkad'!Z141+'39.bkd'!Z141+'40.bpsdm'!Z141+'41.penghubung'!Z141+'42.SKPKD'!Z141</f>
        <v>0</v>
      </c>
      <c r="AA141" s="54">
        <f>'1. dikbud'!AA141+'2. dinkes'!AA141+'3. moewardi'!AA141+'4. margono'!AA141+'5. tugurejo'!AA141+'6. kelet'!AA141+'7. amino'!AA141+'8. rsjdska'!AA141+'9. rsjdklaten'!AA141+'10.binamarga'!AA141+'11.psda'!AA141+'12.peraskim'!AA141+'13.satpol'!AA141+'14.kesbangpol'!AA141+'15.dinsos'!AA141+'16.bpbd'!AA141+'17.nakertran'!AA141+'18.dp3akab'!AA141+'19.dlhk'!AA141+'20.dkp'!AA141+'21.permades'!AA141+'22.dishub'!AA141+'23.kominfo'!AA141+'24.dinkop'!AA141+'25.dpmdptsp'!AA141+'26.dinpora'!AA141+'27.arpus'!AA141+'28.dinlutkan'!AA141+'29.distanbun'!AA141+'30.ternak'!AA141+'31.esdm'!AA141+'32.disperindag'!AA141+'33.setda'!AA141+'34.setwan'!AA141+'35.inspektorat'!AA141+'36.bappeda'!AA141+'37.bppd'!AA141+'38.bpkad'!AA141+'39.bkd'!AA141+'40.bpsdm'!AA141+'41.penghubung'!AA141+'42.SKPKD'!AA141</f>
        <v>0</v>
      </c>
      <c r="AB141" s="54">
        <f>'1. dikbud'!AB141+'2. dinkes'!AB141+'3. moewardi'!AB141+'4. margono'!AB141+'5. tugurejo'!AB141+'6. kelet'!AB141+'7. amino'!AB141+'8. rsjdska'!AB141+'9. rsjdklaten'!AB141+'10.binamarga'!AB141+'11.psda'!AB141+'12.peraskim'!AB141+'13.satpol'!AB141+'14.kesbangpol'!AB141+'15.dinsos'!AB141+'16.bpbd'!AB141+'17.nakertran'!AB141+'18.dp3akab'!AB141+'19.dlhk'!AB141+'20.dkp'!AB141+'21.permades'!AB141+'22.dishub'!AB141+'23.kominfo'!AB141+'24.dinkop'!AB141+'25.dpmdptsp'!AB141+'26.dinpora'!AB141+'27.arpus'!AB141+'28.dinlutkan'!AB141+'29.distanbun'!AB141+'30.ternak'!AB141+'31.esdm'!AB141+'32.disperindag'!AB141+'33.setda'!AB141+'34.setwan'!AB141+'35.inspektorat'!AB141+'36.bappeda'!AB141+'37.bppd'!AB141+'38.bpkad'!AB141+'39.bkd'!AB141+'40.bpsdm'!AB141+'41.penghubung'!AB141+'42.SKPKD'!AB141</f>
        <v>0</v>
      </c>
      <c r="AC141" s="54">
        <f>'1. dikbud'!AC141+'2. dinkes'!AC141+'3. moewardi'!AC141+'4. margono'!AC141+'5. tugurejo'!AC141+'6. kelet'!AC141+'7. amino'!AC141+'8. rsjdska'!AC141+'9. rsjdklaten'!AC141+'10.binamarga'!AC141+'11.psda'!AC141+'12.peraskim'!AC141+'13.satpol'!AC141+'14.kesbangpol'!AC141+'15.dinsos'!AC141+'16.bpbd'!AC141+'17.nakertran'!AC141+'18.dp3akab'!AC141+'19.dlhk'!AC141+'20.dkp'!AC141+'21.permades'!AC141+'22.dishub'!AC141+'23.kominfo'!AC141+'24.dinkop'!AC141+'25.dpmdptsp'!AC141+'26.dinpora'!AC141+'27.arpus'!AC141+'28.dinlutkan'!AC141+'29.distanbun'!AC141+'30.ternak'!AC141+'31.esdm'!AC141+'32.disperindag'!AC141+'33.setda'!AC141+'34.setwan'!AC141+'35.inspektorat'!AC141+'36.bappeda'!AC141+'37.bppd'!AC141+'38.bpkad'!AC141+'39.bkd'!AC141+'40.bpsdm'!AC141+'41.penghubung'!AC141+'42.SKPKD'!AC141</f>
        <v>0</v>
      </c>
      <c r="AD141" s="54">
        <f>'1. dikbud'!AD141+'2. dinkes'!AD141+'3. moewardi'!AD141+'4. margono'!AD141+'5. tugurejo'!AD141+'6. kelet'!AD141+'7. amino'!AD141+'8. rsjdska'!AD141+'9. rsjdklaten'!AD141+'10.binamarga'!AD141+'11.psda'!AD141+'12.peraskim'!AD141+'13.satpol'!AD141+'14.kesbangpol'!AD141+'15.dinsos'!AD141+'16.bpbd'!AD141+'17.nakertran'!AD141+'18.dp3akab'!AD141+'19.dlhk'!AD141+'20.dkp'!AD141+'21.permades'!AD141+'22.dishub'!AD141+'23.kominfo'!AD141+'24.dinkop'!AD141+'25.dpmdptsp'!AD141+'26.dinpora'!AD141+'27.arpus'!AD141+'28.dinlutkan'!AD141+'29.distanbun'!AD141+'30.ternak'!AD141+'31.esdm'!AD141+'32.disperindag'!AD141+'33.setda'!AD141+'34.setwan'!AD141+'35.inspektorat'!AD141+'36.bappeda'!AD141+'37.bppd'!AD141+'38.bpkad'!AD141+'39.bkd'!AD141+'40.bpsdm'!AD141+'41.penghubung'!AD141+'42.SKPKD'!AD141</f>
        <v>0</v>
      </c>
      <c r="AE141" s="54">
        <f>'1. dikbud'!AE141+'2. dinkes'!AE141+'3. moewardi'!AE141+'4. margono'!AE141+'5. tugurejo'!AE141+'6. kelet'!AE141+'7. amino'!AE141+'8. rsjdska'!AE141+'9. rsjdklaten'!AE141+'10.binamarga'!AE141+'11.psda'!AE141+'12.peraskim'!AE141+'13.satpol'!AE141+'14.kesbangpol'!AE141+'15.dinsos'!AE141+'16.bpbd'!AE141+'17.nakertran'!AE141+'18.dp3akab'!AE141+'19.dlhk'!AE141+'20.dkp'!AE141+'21.permades'!AE141+'22.dishub'!AE141+'23.kominfo'!AE141+'24.dinkop'!AE141+'25.dpmdptsp'!AE141+'26.dinpora'!AE141+'27.arpus'!AE141+'28.dinlutkan'!AE141+'29.distanbun'!AE141+'30.ternak'!AE141+'31.esdm'!AE141+'32.disperindag'!AE141+'33.setda'!AE141+'34.setwan'!AE141+'35.inspektorat'!AE141+'36.bappeda'!AE141+'37.bppd'!AE141+'38.bpkad'!AE141+'39.bkd'!AE141+'40.bpsdm'!AE141+'41.penghubung'!AE141+'42.SKPKD'!AE141</f>
        <v>0</v>
      </c>
      <c r="AF141" s="54">
        <f>'1. dikbud'!AF141+'2. dinkes'!AF141+'3. moewardi'!AF141+'4. margono'!AF141+'5. tugurejo'!AF141+'6. kelet'!AF141+'7. amino'!AF141+'8. rsjdska'!AF141+'9. rsjdklaten'!AF141+'10.binamarga'!AF141+'11.psda'!AF141+'12.peraskim'!AF141+'13.satpol'!AF141+'14.kesbangpol'!AF141+'15.dinsos'!AF141+'16.bpbd'!AF141+'17.nakertran'!AF141+'18.dp3akab'!AF141+'19.dlhk'!AF141+'20.dkp'!AF141+'21.permades'!AF141+'22.dishub'!AF141+'23.kominfo'!AF141+'24.dinkop'!AF141+'25.dpmdptsp'!AF141+'26.dinpora'!AF141+'27.arpus'!AF141+'28.dinlutkan'!AF141+'29.distanbun'!AF141+'30.ternak'!AF141+'31.esdm'!AF141+'32.disperindag'!AF141+'33.setda'!AF141+'34.setwan'!AF141+'35.inspektorat'!AF141+'36.bappeda'!AF141+'37.bppd'!AF141+'38.bpkad'!AF141+'39.bkd'!AF141+'40.bpsdm'!AF141+'41.penghubung'!AF141+'42.SKPKD'!AF141</f>
        <v>0</v>
      </c>
    </row>
    <row r="142" spans="1:32" s="269" customFormat="1" ht="15">
      <c r="A142" s="265" t="s">
        <v>352</v>
      </c>
      <c r="B142" s="268" t="s">
        <v>250</v>
      </c>
      <c r="C142" s="54">
        <f>'1. dikbud'!C142+'2. dinkes'!C142+'3. moewardi'!C142+'4. margono'!C142+'5. tugurejo'!C142+'6. kelet'!C142+'7. amino'!C142+'8. rsjdska'!C142+'9. rsjdklaten'!C142+'10.binamarga'!C142+'11.psda'!C142+'12.peraskim'!C142+'13.satpol'!C142+'14.kesbangpol'!C142+'15.dinsos'!C142+'16.bpbd'!C142+'17.nakertran'!C142+'18.dp3akab'!C142+'19.dlhk'!C142+'20.dkp'!C142+'21.permades'!C142+'22.dishub'!C142+'23.kominfo'!C142+'24.dinkop'!C142+'25.dpmdptsp'!C142+'26.dinpora'!C142+'27.arpus'!C142+'28.dinlutkan'!C142+'29.distanbun'!C142+'30.ternak'!C142+'31.esdm'!C142+'32.disperindag'!C142+'33.setda'!C142+'34.setwan'!C142+'35.inspektorat'!C142+'36.bappeda'!C142+'37.bppd'!C142+'38.bpkad'!C142+'39.bkd'!C142+'40.bpsdm'!C142+'41.penghubung'!C142+'42.SKPKD'!C142</f>
        <v>0</v>
      </c>
      <c r="D142" s="54">
        <f>'1. dikbud'!D142+'2. dinkes'!D142+'3. moewardi'!D142+'4. margono'!D142+'5. tugurejo'!D142+'6. kelet'!D142+'7. amino'!D142+'8. rsjdska'!D142+'9. rsjdklaten'!D142+'10.binamarga'!D142+'11.psda'!D142+'12.peraskim'!D142+'13.satpol'!D142+'14.kesbangpol'!D142+'15.dinsos'!D142+'16.bpbd'!D142+'17.nakertran'!D142+'18.dp3akab'!D142+'19.dlhk'!D142+'20.dkp'!D142+'21.permades'!D142+'22.dishub'!D142+'23.kominfo'!D142+'24.dinkop'!D142+'25.dpmdptsp'!D142+'26.dinpora'!D142+'27.arpus'!D142+'28.dinlutkan'!D142+'29.distanbun'!D142+'30.ternak'!D142+'31.esdm'!D142+'32.disperindag'!D142+'33.setda'!D142+'34.setwan'!D142+'35.inspektorat'!D142+'36.bappeda'!D142+'37.bppd'!D142+'38.bpkad'!D142+'39.bkd'!D142+'40.bpsdm'!D142+'41.penghubung'!D142+'42.SKPKD'!D142</f>
        <v>0</v>
      </c>
      <c r="E142" s="54">
        <f>'1. dikbud'!E142+'2. dinkes'!E142+'3. moewardi'!E142+'4. margono'!E142+'5. tugurejo'!E142+'6. kelet'!E142+'7. amino'!E142+'8. rsjdska'!E142+'9. rsjdklaten'!E142+'10.binamarga'!E142+'11.psda'!E142+'12.peraskim'!E142+'13.satpol'!E142+'14.kesbangpol'!E142+'15.dinsos'!E142+'16.bpbd'!E142+'17.nakertran'!E142+'18.dp3akab'!E142+'19.dlhk'!E142+'20.dkp'!E142+'21.permades'!E142+'22.dishub'!E142+'23.kominfo'!E142+'24.dinkop'!E142+'25.dpmdptsp'!E142+'26.dinpora'!E142+'27.arpus'!E142+'28.dinlutkan'!E142+'29.distanbun'!E142+'30.ternak'!E142+'31.esdm'!E142+'32.disperindag'!E142+'33.setda'!E142+'34.setwan'!E142+'35.inspektorat'!E142+'36.bappeda'!E142+'37.bppd'!E142+'38.bpkad'!E142+'39.bkd'!E142+'40.bpsdm'!E142+'41.penghubung'!E142+'42.SKPKD'!E142</f>
        <v>0</v>
      </c>
      <c r="F142" s="54">
        <f>'1. dikbud'!F142+'2. dinkes'!F142+'3. moewardi'!F142+'4. margono'!F142+'5. tugurejo'!F142+'6. kelet'!F142+'7. amino'!F142+'8. rsjdska'!F142+'9. rsjdklaten'!F142+'10.binamarga'!F142+'11.psda'!F142+'12.peraskim'!F142+'13.satpol'!F142+'14.kesbangpol'!F142+'15.dinsos'!F142+'16.bpbd'!F142+'17.nakertran'!F142+'18.dp3akab'!F142+'19.dlhk'!F142+'20.dkp'!F142+'21.permades'!F142+'22.dishub'!F142+'23.kominfo'!F142+'24.dinkop'!F142+'25.dpmdptsp'!F142+'26.dinpora'!F142+'27.arpus'!F142+'28.dinlutkan'!F142+'29.distanbun'!F142+'30.ternak'!F142+'31.esdm'!F142+'32.disperindag'!F142+'33.setda'!F142+'34.setwan'!F142+'35.inspektorat'!F142+'36.bappeda'!F142+'37.bppd'!F142+'38.bpkad'!F142+'39.bkd'!F142+'40.bpsdm'!F142+'41.penghubung'!F142+'42.SKPKD'!F142</f>
        <v>0</v>
      </c>
      <c r="G142" s="54">
        <f>'1. dikbud'!G142+'2. dinkes'!G142+'3. moewardi'!G142+'4. margono'!G142+'5. tugurejo'!G142+'6. kelet'!G142+'7. amino'!G142+'8. rsjdska'!G142+'9. rsjdklaten'!G142+'10.binamarga'!G142+'11.psda'!G142+'12.peraskim'!G142+'13.satpol'!G142+'14.kesbangpol'!G142+'15.dinsos'!G142+'16.bpbd'!G142+'17.nakertran'!G142+'18.dp3akab'!G142+'19.dlhk'!G142+'20.dkp'!G142+'21.permades'!G142+'22.dishub'!G142+'23.kominfo'!G142+'24.dinkop'!G142+'25.dpmdptsp'!G142+'26.dinpora'!G142+'27.arpus'!G142+'28.dinlutkan'!G142+'29.distanbun'!G142+'30.ternak'!G142+'31.esdm'!G142+'32.disperindag'!G142+'33.setda'!G142+'34.setwan'!G142+'35.inspektorat'!G142+'36.bappeda'!G142+'37.bppd'!G142+'38.bpkad'!G142+'39.bkd'!G142+'40.bpsdm'!G142+'41.penghubung'!G142+'42.SKPKD'!G142</f>
        <v>0</v>
      </c>
      <c r="H142" s="54">
        <f>'1. dikbud'!H142+'2. dinkes'!H142+'3. moewardi'!H142+'4. margono'!H142+'5. tugurejo'!H142+'6. kelet'!H142+'7. amino'!H142+'8. rsjdska'!H142+'9. rsjdklaten'!H142+'10.binamarga'!H142+'11.psda'!H142+'12.peraskim'!H142+'13.satpol'!H142+'14.kesbangpol'!H142+'15.dinsos'!H142+'16.bpbd'!H142+'17.nakertran'!H142+'18.dp3akab'!H142+'19.dlhk'!H142+'20.dkp'!H142+'21.permades'!H142+'22.dishub'!H142+'23.kominfo'!H142+'24.dinkop'!H142+'25.dpmdptsp'!H142+'26.dinpora'!H142+'27.arpus'!H142+'28.dinlutkan'!H142+'29.distanbun'!H142+'30.ternak'!H142+'31.esdm'!H142+'32.disperindag'!H142+'33.setda'!H142+'34.setwan'!H142+'35.inspektorat'!H142+'36.bappeda'!H142+'37.bppd'!H142+'38.bpkad'!H142+'39.bkd'!H142+'40.bpsdm'!H142+'41.penghubung'!H142+'42.SKPKD'!H142</f>
        <v>0</v>
      </c>
      <c r="I142" s="54">
        <f>'1. dikbud'!I142+'2. dinkes'!I142+'3. moewardi'!I142+'4. margono'!I142+'5. tugurejo'!I142+'6. kelet'!I142+'7. amino'!I142+'8. rsjdska'!I142+'9. rsjdklaten'!I142+'10.binamarga'!I142+'11.psda'!I142+'12.peraskim'!I142+'13.satpol'!I142+'14.kesbangpol'!I142+'15.dinsos'!I142+'16.bpbd'!I142+'17.nakertran'!I142+'18.dp3akab'!I142+'19.dlhk'!I142+'20.dkp'!I142+'21.permades'!I142+'22.dishub'!I142+'23.kominfo'!I142+'24.dinkop'!I142+'25.dpmdptsp'!I142+'26.dinpora'!I142+'27.arpus'!I142+'28.dinlutkan'!I142+'29.distanbun'!I142+'30.ternak'!I142+'31.esdm'!I142+'32.disperindag'!I142+'33.setda'!I142+'34.setwan'!I142+'35.inspektorat'!I142+'36.bappeda'!I142+'37.bppd'!I142+'38.bpkad'!I142+'39.bkd'!I142+'40.bpsdm'!I142+'41.penghubung'!I142+'42.SKPKD'!I142</f>
        <v>0</v>
      </c>
      <c r="J142" s="54">
        <f>'1. dikbud'!J142+'2. dinkes'!J142+'3. moewardi'!J142+'4. margono'!J142+'5. tugurejo'!J142+'6. kelet'!J142+'7. amino'!J142+'8. rsjdska'!J142+'9. rsjdklaten'!J142+'10.binamarga'!J142+'11.psda'!J142+'12.peraskim'!J142+'13.satpol'!J142+'14.kesbangpol'!J142+'15.dinsos'!J142+'16.bpbd'!J142+'17.nakertran'!J142+'18.dp3akab'!J142+'19.dlhk'!J142+'20.dkp'!J142+'21.permades'!J142+'22.dishub'!J142+'23.kominfo'!J142+'24.dinkop'!J142+'25.dpmdptsp'!J142+'26.dinpora'!J142+'27.arpus'!J142+'28.dinlutkan'!J142+'29.distanbun'!J142+'30.ternak'!J142+'31.esdm'!J142+'32.disperindag'!J142+'33.setda'!J142+'34.setwan'!J142+'35.inspektorat'!J142+'36.bappeda'!J142+'37.bppd'!J142+'38.bpkad'!J142+'39.bkd'!J142+'40.bpsdm'!J142+'41.penghubung'!J142+'42.SKPKD'!J142</f>
        <v>0</v>
      </c>
      <c r="K142" s="54">
        <f>'1. dikbud'!K142+'2. dinkes'!K142+'3. moewardi'!K142+'4. margono'!K142+'5. tugurejo'!K142+'6. kelet'!K142+'7. amino'!K142+'8. rsjdska'!K142+'9. rsjdklaten'!K142+'10.binamarga'!K142+'11.psda'!K142+'12.peraskim'!K142+'13.satpol'!K142+'14.kesbangpol'!K142+'15.dinsos'!K142+'16.bpbd'!K142+'17.nakertran'!K142+'18.dp3akab'!K142+'19.dlhk'!K142+'20.dkp'!K142+'21.permades'!K142+'22.dishub'!K142+'23.kominfo'!K142+'24.dinkop'!K142+'25.dpmdptsp'!K142+'26.dinpora'!K142+'27.arpus'!K142+'28.dinlutkan'!K142+'29.distanbun'!K142+'30.ternak'!K142+'31.esdm'!K142+'32.disperindag'!K142+'33.setda'!K142+'34.setwan'!K142+'35.inspektorat'!K142+'36.bappeda'!K142+'37.bppd'!K142+'38.bpkad'!K142+'39.bkd'!K142+'40.bpsdm'!K142+'41.penghubung'!K142+'42.SKPKD'!K142</f>
        <v>0</v>
      </c>
      <c r="L142" s="54">
        <f>'1. dikbud'!L142+'2. dinkes'!L142+'3. moewardi'!L142+'4. margono'!L142+'5. tugurejo'!L142+'6. kelet'!L142+'7. amino'!L142+'8. rsjdska'!L142+'9. rsjdklaten'!L142+'10.binamarga'!L142+'11.psda'!L142+'12.peraskim'!L142+'13.satpol'!L142+'14.kesbangpol'!L142+'15.dinsos'!L142+'16.bpbd'!L142+'17.nakertran'!L142+'18.dp3akab'!L142+'19.dlhk'!L142+'20.dkp'!L142+'21.permades'!L142+'22.dishub'!L142+'23.kominfo'!L142+'24.dinkop'!L142+'25.dpmdptsp'!L142+'26.dinpora'!L142+'27.arpus'!L142+'28.dinlutkan'!L142+'29.distanbun'!L142+'30.ternak'!L142+'31.esdm'!L142+'32.disperindag'!L142+'33.setda'!L142+'34.setwan'!L142+'35.inspektorat'!L142+'36.bappeda'!L142+'37.bppd'!L142+'38.bpkad'!L142+'39.bkd'!L142+'40.bpsdm'!L142+'41.penghubung'!L142+'42.SKPKD'!L142</f>
        <v>0</v>
      </c>
      <c r="M142" s="54">
        <f>'1. dikbud'!M142+'2. dinkes'!M142+'3. moewardi'!M142+'4. margono'!M142+'5. tugurejo'!M142+'6. kelet'!M142+'7. amino'!M142+'8. rsjdska'!M142+'9. rsjdklaten'!M142+'10.binamarga'!M142+'11.psda'!M142+'12.peraskim'!M142+'13.satpol'!M142+'14.kesbangpol'!M142+'15.dinsos'!M142+'16.bpbd'!M142+'17.nakertran'!M142+'18.dp3akab'!M142+'19.dlhk'!M142+'20.dkp'!M142+'21.permades'!M142+'22.dishub'!M142+'23.kominfo'!M142+'24.dinkop'!M142+'25.dpmdptsp'!M142+'26.dinpora'!M142+'27.arpus'!M142+'28.dinlutkan'!M142+'29.distanbun'!M142+'30.ternak'!M142+'31.esdm'!M142+'32.disperindag'!M142+'33.setda'!M142+'34.setwan'!M142+'35.inspektorat'!M142+'36.bappeda'!M142+'37.bppd'!M142+'38.bpkad'!M142+'39.bkd'!M142+'40.bpsdm'!M142+'41.penghubung'!M142+'42.SKPKD'!M142</f>
        <v>0</v>
      </c>
      <c r="N142" s="54">
        <f>'1. dikbud'!N142+'2. dinkes'!N142+'3. moewardi'!N142+'4. margono'!N142+'5. tugurejo'!N142+'6. kelet'!N142+'7. amino'!N142+'8. rsjdska'!N142+'9. rsjdklaten'!N142+'10.binamarga'!N142+'11.psda'!N142+'12.peraskim'!N142+'13.satpol'!N142+'14.kesbangpol'!N142+'15.dinsos'!N142+'16.bpbd'!N142+'17.nakertran'!N142+'18.dp3akab'!N142+'19.dlhk'!N142+'20.dkp'!N142+'21.permades'!N142+'22.dishub'!N142+'23.kominfo'!N142+'24.dinkop'!N142+'25.dpmdptsp'!N142+'26.dinpora'!N142+'27.arpus'!N142+'28.dinlutkan'!N142+'29.distanbun'!N142+'30.ternak'!N142+'31.esdm'!N142+'32.disperindag'!N142+'33.setda'!N142+'34.setwan'!N142+'35.inspektorat'!N142+'36.bappeda'!N142+'37.bppd'!N142+'38.bpkad'!N142+'39.bkd'!N142+'40.bpsdm'!N142+'41.penghubung'!N142+'42.SKPKD'!N142</f>
        <v>0</v>
      </c>
      <c r="O142" s="54">
        <f>'1. dikbud'!O142+'2. dinkes'!O142+'3. moewardi'!O142+'4. margono'!O142+'5. tugurejo'!O142+'6. kelet'!O142+'7. amino'!O142+'8. rsjdska'!O142+'9. rsjdklaten'!O142+'10.binamarga'!O142+'11.psda'!O142+'12.peraskim'!O142+'13.satpol'!O142+'14.kesbangpol'!O142+'15.dinsos'!O142+'16.bpbd'!O142+'17.nakertran'!O142+'18.dp3akab'!O142+'19.dlhk'!O142+'20.dkp'!O142+'21.permades'!O142+'22.dishub'!O142+'23.kominfo'!O142+'24.dinkop'!O142+'25.dpmdptsp'!O142+'26.dinpora'!O142+'27.arpus'!O142+'28.dinlutkan'!O142+'29.distanbun'!O142+'30.ternak'!O142+'31.esdm'!O142+'32.disperindag'!O142+'33.setda'!O142+'34.setwan'!O142+'35.inspektorat'!O142+'36.bappeda'!O142+'37.bppd'!O142+'38.bpkad'!O142+'39.bkd'!O142+'40.bpsdm'!O142+'41.penghubung'!O142+'42.SKPKD'!O142</f>
        <v>0</v>
      </c>
      <c r="P142" s="54">
        <f>'1. dikbud'!P142+'2. dinkes'!P142+'3. moewardi'!P142+'4. margono'!P142+'5. tugurejo'!P142+'6. kelet'!P142+'7. amino'!P142+'8. rsjdska'!P142+'9. rsjdklaten'!P142+'10.binamarga'!P142+'11.psda'!P142+'12.peraskim'!P142+'13.satpol'!P142+'14.kesbangpol'!P142+'15.dinsos'!P142+'16.bpbd'!P142+'17.nakertran'!P142+'18.dp3akab'!P142+'19.dlhk'!P142+'20.dkp'!P142+'21.permades'!P142+'22.dishub'!P142+'23.kominfo'!P142+'24.dinkop'!P142+'25.dpmdptsp'!P142+'26.dinpora'!P142+'27.arpus'!P142+'28.dinlutkan'!P142+'29.distanbun'!P142+'30.ternak'!P142+'31.esdm'!P142+'32.disperindag'!P142+'33.setda'!P142+'34.setwan'!P142+'35.inspektorat'!P142+'36.bappeda'!P142+'37.bppd'!P142+'38.bpkad'!P142+'39.bkd'!P142+'40.bpsdm'!P142+'41.penghubung'!P142+'42.SKPKD'!P142</f>
        <v>0</v>
      </c>
      <c r="Q142" s="54">
        <f>'1. dikbud'!Q142+'2. dinkes'!Q142+'3. moewardi'!Q142+'4. margono'!Q142+'5. tugurejo'!Q142+'6. kelet'!Q142+'7. amino'!Q142+'8. rsjdska'!Q142+'9. rsjdklaten'!Q142+'10.binamarga'!Q142+'11.psda'!Q142+'12.peraskim'!Q142+'13.satpol'!Q142+'14.kesbangpol'!Q142+'15.dinsos'!Q142+'16.bpbd'!Q142+'17.nakertran'!Q142+'18.dp3akab'!Q142+'19.dlhk'!Q142+'20.dkp'!Q142+'21.permades'!Q142+'22.dishub'!Q142+'23.kominfo'!Q142+'24.dinkop'!Q142+'25.dpmdptsp'!Q142+'26.dinpora'!Q142+'27.arpus'!Q142+'28.dinlutkan'!Q142+'29.distanbun'!Q142+'30.ternak'!Q142+'31.esdm'!Q142+'32.disperindag'!Q142+'33.setda'!Q142+'34.setwan'!Q142+'35.inspektorat'!Q142+'36.bappeda'!Q142+'37.bppd'!Q142+'38.bpkad'!Q142+'39.bkd'!Q142+'40.bpsdm'!Q142+'41.penghubung'!Q142+'42.SKPKD'!Q142</f>
        <v>0</v>
      </c>
      <c r="R142" s="54">
        <f>'1. dikbud'!R142+'2. dinkes'!R142+'3. moewardi'!R142+'4. margono'!R142+'5. tugurejo'!R142+'6. kelet'!R142+'7. amino'!R142+'8. rsjdska'!R142+'9. rsjdklaten'!R142+'10.binamarga'!R142+'11.psda'!R142+'12.peraskim'!R142+'13.satpol'!R142+'14.kesbangpol'!R142+'15.dinsos'!R142+'16.bpbd'!R142+'17.nakertran'!R142+'18.dp3akab'!R142+'19.dlhk'!R142+'20.dkp'!R142+'21.permades'!R142+'22.dishub'!R142+'23.kominfo'!R142+'24.dinkop'!R142+'25.dpmdptsp'!R142+'26.dinpora'!R142+'27.arpus'!R142+'28.dinlutkan'!R142+'29.distanbun'!R142+'30.ternak'!R142+'31.esdm'!R142+'32.disperindag'!R142+'33.setda'!R142+'34.setwan'!R142+'35.inspektorat'!R142+'36.bappeda'!R142+'37.bppd'!R142+'38.bpkad'!R142+'39.bkd'!R142+'40.bpsdm'!R142+'41.penghubung'!R142+'42.SKPKD'!R142</f>
        <v>0</v>
      </c>
      <c r="S142" s="54">
        <f>'1. dikbud'!S142+'2. dinkes'!S142+'3. moewardi'!S142+'4. margono'!S142+'5. tugurejo'!S142+'6. kelet'!S142+'7. amino'!S142+'8. rsjdska'!S142+'9. rsjdklaten'!S142+'10.binamarga'!S142+'11.psda'!S142+'12.peraskim'!S142+'13.satpol'!S142+'14.kesbangpol'!S142+'15.dinsos'!S142+'16.bpbd'!S142+'17.nakertran'!S142+'18.dp3akab'!S142+'19.dlhk'!S142+'20.dkp'!S142+'21.permades'!S142+'22.dishub'!S142+'23.kominfo'!S142+'24.dinkop'!S142+'25.dpmdptsp'!S142+'26.dinpora'!S142+'27.arpus'!S142+'28.dinlutkan'!S142+'29.distanbun'!S142+'30.ternak'!S142+'31.esdm'!S142+'32.disperindag'!S142+'33.setda'!S142+'34.setwan'!S142+'35.inspektorat'!S142+'36.bappeda'!S142+'37.bppd'!S142+'38.bpkad'!S142+'39.bkd'!S142+'40.bpsdm'!S142+'41.penghubung'!S142+'42.SKPKD'!S142</f>
        <v>0</v>
      </c>
      <c r="T142" s="54">
        <f>'1. dikbud'!T142+'2. dinkes'!T142+'3. moewardi'!T142+'4. margono'!T142+'5. tugurejo'!T142+'6. kelet'!T142+'7. amino'!T142+'8. rsjdska'!T142+'9. rsjdklaten'!T142+'10.binamarga'!T142+'11.psda'!T142+'12.peraskim'!T142+'13.satpol'!T142+'14.kesbangpol'!T142+'15.dinsos'!T142+'16.bpbd'!T142+'17.nakertran'!T142+'18.dp3akab'!T142+'19.dlhk'!T142+'20.dkp'!T142+'21.permades'!T142+'22.dishub'!T142+'23.kominfo'!T142+'24.dinkop'!T142+'25.dpmdptsp'!T142+'26.dinpora'!T142+'27.arpus'!T142+'28.dinlutkan'!T142+'29.distanbun'!T142+'30.ternak'!T142+'31.esdm'!T142+'32.disperindag'!T142+'33.setda'!T142+'34.setwan'!T142+'35.inspektorat'!T142+'36.bappeda'!T142+'37.bppd'!T142+'38.bpkad'!T142+'39.bkd'!T142+'40.bpsdm'!T142+'41.penghubung'!T142+'42.SKPKD'!T142</f>
        <v>0</v>
      </c>
      <c r="U142" s="54">
        <f>'1. dikbud'!U142+'2. dinkes'!U142+'3. moewardi'!U142+'4. margono'!U142+'5. tugurejo'!U142+'6. kelet'!U142+'7. amino'!U142+'8. rsjdska'!U142+'9. rsjdklaten'!U142+'10.binamarga'!U142+'11.psda'!U142+'12.peraskim'!U142+'13.satpol'!U142+'14.kesbangpol'!U142+'15.dinsos'!U142+'16.bpbd'!U142+'17.nakertran'!U142+'18.dp3akab'!U142+'19.dlhk'!U142+'20.dkp'!U142+'21.permades'!U142+'22.dishub'!U142+'23.kominfo'!U142+'24.dinkop'!U142+'25.dpmdptsp'!U142+'26.dinpora'!U142+'27.arpus'!U142+'28.dinlutkan'!U142+'29.distanbun'!U142+'30.ternak'!U142+'31.esdm'!U142+'32.disperindag'!U142+'33.setda'!U142+'34.setwan'!U142+'35.inspektorat'!U142+'36.bappeda'!U142+'37.bppd'!U142+'38.bpkad'!U142+'39.bkd'!U142+'40.bpsdm'!U142+'41.penghubung'!U142+'42.SKPKD'!U142</f>
        <v>0</v>
      </c>
      <c r="V142" s="54">
        <f>'1. dikbud'!V142+'2. dinkes'!V142+'3. moewardi'!V142+'4. margono'!V142+'5. tugurejo'!V142+'6. kelet'!V142+'7. amino'!V142+'8. rsjdska'!V142+'9. rsjdklaten'!V142+'10.binamarga'!V142+'11.psda'!V142+'12.peraskim'!V142+'13.satpol'!V142+'14.kesbangpol'!V142+'15.dinsos'!V142+'16.bpbd'!V142+'17.nakertran'!V142+'18.dp3akab'!V142+'19.dlhk'!V142+'20.dkp'!V142+'21.permades'!V142+'22.dishub'!V142+'23.kominfo'!V142+'24.dinkop'!V142+'25.dpmdptsp'!V142+'26.dinpora'!V142+'27.arpus'!V142+'28.dinlutkan'!V142+'29.distanbun'!V142+'30.ternak'!V142+'31.esdm'!V142+'32.disperindag'!V142+'33.setda'!V142+'34.setwan'!V142+'35.inspektorat'!V142+'36.bappeda'!V142+'37.bppd'!V142+'38.bpkad'!V142+'39.bkd'!V142+'40.bpsdm'!V142+'41.penghubung'!V142+'42.SKPKD'!V142</f>
        <v>0</v>
      </c>
      <c r="W142" s="54">
        <f>'1. dikbud'!W142+'2. dinkes'!W142+'3. moewardi'!W142+'4. margono'!W142+'5. tugurejo'!W142+'6. kelet'!W142+'7. amino'!W142+'8. rsjdska'!W142+'9. rsjdklaten'!W142+'10.binamarga'!W142+'11.psda'!W142+'12.peraskim'!W142+'13.satpol'!W142+'14.kesbangpol'!W142+'15.dinsos'!W142+'16.bpbd'!W142+'17.nakertran'!W142+'18.dp3akab'!W142+'19.dlhk'!W142+'20.dkp'!W142+'21.permades'!W142+'22.dishub'!W142+'23.kominfo'!W142+'24.dinkop'!W142+'25.dpmdptsp'!W142+'26.dinpora'!W142+'27.arpus'!W142+'28.dinlutkan'!W142+'29.distanbun'!W142+'30.ternak'!W142+'31.esdm'!W142+'32.disperindag'!W142+'33.setda'!W142+'34.setwan'!W142+'35.inspektorat'!W142+'36.bappeda'!W142+'37.bppd'!W142+'38.bpkad'!W142+'39.bkd'!W142+'40.bpsdm'!W142+'41.penghubung'!W142+'42.SKPKD'!W142</f>
        <v>0</v>
      </c>
      <c r="X142" s="54">
        <f>'1. dikbud'!X142+'2. dinkes'!X142+'3. moewardi'!X142+'4. margono'!X142+'5. tugurejo'!X142+'6. kelet'!X142+'7. amino'!X142+'8. rsjdska'!X142+'9. rsjdklaten'!X142+'10.binamarga'!X142+'11.psda'!X142+'12.peraskim'!X142+'13.satpol'!X142+'14.kesbangpol'!X142+'15.dinsos'!X142+'16.bpbd'!X142+'17.nakertran'!X142+'18.dp3akab'!X142+'19.dlhk'!X142+'20.dkp'!X142+'21.permades'!X142+'22.dishub'!X142+'23.kominfo'!X142+'24.dinkop'!X142+'25.dpmdptsp'!X142+'26.dinpora'!X142+'27.arpus'!X142+'28.dinlutkan'!X142+'29.distanbun'!X142+'30.ternak'!X142+'31.esdm'!X142+'32.disperindag'!X142+'33.setda'!X142+'34.setwan'!X142+'35.inspektorat'!X142+'36.bappeda'!X142+'37.bppd'!X142+'38.bpkad'!X142+'39.bkd'!X142+'40.bpsdm'!X142+'41.penghubung'!X142+'42.SKPKD'!X142</f>
        <v>0</v>
      </c>
      <c r="Y142" s="54">
        <f>'1. dikbud'!Y142+'2. dinkes'!Y142+'3. moewardi'!Y142+'4. margono'!Y142+'5. tugurejo'!Y142+'6. kelet'!Y142+'7. amino'!Y142+'8. rsjdska'!Y142+'9. rsjdklaten'!Y142+'10.binamarga'!Y142+'11.psda'!Y142+'12.peraskim'!Y142+'13.satpol'!Y142+'14.kesbangpol'!Y142+'15.dinsos'!Y142+'16.bpbd'!Y142+'17.nakertran'!Y142+'18.dp3akab'!Y142+'19.dlhk'!Y142+'20.dkp'!Y142+'21.permades'!Y142+'22.dishub'!Y142+'23.kominfo'!Y142+'24.dinkop'!Y142+'25.dpmdptsp'!Y142+'26.dinpora'!Y142+'27.arpus'!Y142+'28.dinlutkan'!Y142+'29.distanbun'!Y142+'30.ternak'!Y142+'31.esdm'!Y142+'32.disperindag'!Y142+'33.setda'!Y142+'34.setwan'!Y142+'35.inspektorat'!Y142+'36.bappeda'!Y142+'37.bppd'!Y142+'38.bpkad'!Y142+'39.bkd'!Y142+'40.bpsdm'!Y142+'41.penghubung'!Y142+'42.SKPKD'!Y142</f>
        <v>0</v>
      </c>
      <c r="Z142" s="54">
        <f>'1. dikbud'!Z142+'2. dinkes'!Z142+'3. moewardi'!Z142+'4. margono'!Z142+'5. tugurejo'!Z142+'6. kelet'!Z142+'7. amino'!Z142+'8. rsjdska'!Z142+'9. rsjdklaten'!Z142+'10.binamarga'!Z142+'11.psda'!Z142+'12.peraskim'!Z142+'13.satpol'!Z142+'14.kesbangpol'!Z142+'15.dinsos'!Z142+'16.bpbd'!Z142+'17.nakertran'!Z142+'18.dp3akab'!Z142+'19.dlhk'!Z142+'20.dkp'!Z142+'21.permades'!Z142+'22.dishub'!Z142+'23.kominfo'!Z142+'24.dinkop'!Z142+'25.dpmdptsp'!Z142+'26.dinpora'!Z142+'27.arpus'!Z142+'28.dinlutkan'!Z142+'29.distanbun'!Z142+'30.ternak'!Z142+'31.esdm'!Z142+'32.disperindag'!Z142+'33.setda'!Z142+'34.setwan'!Z142+'35.inspektorat'!Z142+'36.bappeda'!Z142+'37.bppd'!Z142+'38.bpkad'!Z142+'39.bkd'!Z142+'40.bpsdm'!Z142+'41.penghubung'!Z142+'42.SKPKD'!Z142</f>
        <v>0</v>
      </c>
      <c r="AA142" s="54">
        <f>'1. dikbud'!AA142+'2. dinkes'!AA142+'3. moewardi'!AA142+'4. margono'!AA142+'5. tugurejo'!AA142+'6. kelet'!AA142+'7. amino'!AA142+'8. rsjdska'!AA142+'9. rsjdklaten'!AA142+'10.binamarga'!AA142+'11.psda'!AA142+'12.peraskim'!AA142+'13.satpol'!AA142+'14.kesbangpol'!AA142+'15.dinsos'!AA142+'16.bpbd'!AA142+'17.nakertran'!AA142+'18.dp3akab'!AA142+'19.dlhk'!AA142+'20.dkp'!AA142+'21.permades'!AA142+'22.dishub'!AA142+'23.kominfo'!AA142+'24.dinkop'!AA142+'25.dpmdptsp'!AA142+'26.dinpora'!AA142+'27.arpus'!AA142+'28.dinlutkan'!AA142+'29.distanbun'!AA142+'30.ternak'!AA142+'31.esdm'!AA142+'32.disperindag'!AA142+'33.setda'!AA142+'34.setwan'!AA142+'35.inspektorat'!AA142+'36.bappeda'!AA142+'37.bppd'!AA142+'38.bpkad'!AA142+'39.bkd'!AA142+'40.bpsdm'!AA142+'41.penghubung'!AA142+'42.SKPKD'!AA142</f>
        <v>0</v>
      </c>
      <c r="AB142" s="54">
        <f>'1. dikbud'!AB142+'2. dinkes'!AB142+'3. moewardi'!AB142+'4. margono'!AB142+'5. tugurejo'!AB142+'6. kelet'!AB142+'7. amino'!AB142+'8. rsjdska'!AB142+'9. rsjdklaten'!AB142+'10.binamarga'!AB142+'11.psda'!AB142+'12.peraskim'!AB142+'13.satpol'!AB142+'14.kesbangpol'!AB142+'15.dinsos'!AB142+'16.bpbd'!AB142+'17.nakertran'!AB142+'18.dp3akab'!AB142+'19.dlhk'!AB142+'20.dkp'!AB142+'21.permades'!AB142+'22.dishub'!AB142+'23.kominfo'!AB142+'24.dinkop'!AB142+'25.dpmdptsp'!AB142+'26.dinpora'!AB142+'27.arpus'!AB142+'28.dinlutkan'!AB142+'29.distanbun'!AB142+'30.ternak'!AB142+'31.esdm'!AB142+'32.disperindag'!AB142+'33.setda'!AB142+'34.setwan'!AB142+'35.inspektorat'!AB142+'36.bappeda'!AB142+'37.bppd'!AB142+'38.bpkad'!AB142+'39.bkd'!AB142+'40.bpsdm'!AB142+'41.penghubung'!AB142+'42.SKPKD'!AB142</f>
        <v>0</v>
      </c>
      <c r="AC142" s="54">
        <f>'1. dikbud'!AC142+'2. dinkes'!AC142+'3. moewardi'!AC142+'4. margono'!AC142+'5. tugurejo'!AC142+'6. kelet'!AC142+'7. amino'!AC142+'8. rsjdska'!AC142+'9. rsjdklaten'!AC142+'10.binamarga'!AC142+'11.psda'!AC142+'12.peraskim'!AC142+'13.satpol'!AC142+'14.kesbangpol'!AC142+'15.dinsos'!AC142+'16.bpbd'!AC142+'17.nakertran'!AC142+'18.dp3akab'!AC142+'19.dlhk'!AC142+'20.dkp'!AC142+'21.permades'!AC142+'22.dishub'!AC142+'23.kominfo'!AC142+'24.dinkop'!AC142+'25.dpmdptsp'!AC142+'26.dinpora'!AC142+'27.arpus'!AC142+'28.dinlutkan'!AC142+'29.distanbun'!AC142+'30.ternak'!AC142+'31.esdm'!AC142+'32.disperindag'!AC142+'33.setda'!AC142+'34.setwan'!AC142+'35.inspektorat'!AC142+'36.bappeda'!AC142+'37.bppd'!AC142+'38.bpkad'!AC142+'39.bkd'!AC142+'40.bpsdm'!AC142+'41.penghubung'!AC142+'42.SKPKD'!AC142</f>
        <v>0</v>
      </c>
      <c r="AD142" s="54">
        <f>'1. dikbud'!AD142+'2. dinkes'!AD142+'3. moewardi'!AD142+'4. margono'!AD142+'5. tugurejo'!AD142+'6. kelet'!AD142+'7. amino'!AD142+'8. rsjdska'!AD142+'9. rsjdklaten'!AD142+'10.binamarga'!AD142+'11.psda'!AD142+'12.peraskim'!AD142+'13.satpol'!AD142+'14.kesbangpol'!AD142+'15.dinsos'!AD142+'16.bpbd'!AD142+'17.nakertran'!AD142+'18.dp3akab'!AD142+'19.dlhk'!AD142+'20.dkp'!AD142+'21.permades'!AD142+'22.dishub'!AD142+'23.kominfo'!AD142+'24.dinkop'!AD142+'25.dpmdptsp'!AD142+'26.dinpora'!AD142+'27.arpus'!AD142+'28.dinlutkan'!AD142+'29.distanbun'!AD142+'30.ternak'!AD142+'31.esdm'!AD142+'32.disperindag'!AD142+'33.setda'!AD142+'34.setwan'!AD142+'35.inspektorat'!AD142+'36.bappeda'!AD142+'37.bppd'!AD142+'38.bpkad'!AD142+'39.bkd'!AD142+'40.bpsdm'!AD142+'41.penghubung'!AD142+'42.SKPKD'!AD142</f>
        <v>0</v>
      </c>
      <c r="AE142" s="54">
        <f>'1. dikbud'!AE142+'2. dinkes'!AE142+'3. moewardi'!AE142+'4. margono'!AE142+'5. tugurejo'!AE142+'6. kelet'!AE142+'7. amino'!AE142+'8. rsjdska'!AE142+'9. rsjdklaten'!AE142+'10.binamarga'!AE142+'11.psda'!AE142+'12.peraskim'!AE142+'13.satpol'!AE142+'14.kesbangpol'!AE142+'15.dinsos'!AE142+'16.bpbd'!AE142+'17.nakertran'!AE142+'18.dp3akab'!AE142+'19.dlhk'!AE142+'20.dkp'!AE142+'21.permades'!AE142+'22.dishub'!AE142+'23.kominfo'!AE142+'24.dinkop'!AE142+'25.dpmdptsp'!AE142+'26.dinpora'!AE142+'27.arpus'!AE142+'28.dinlutkan'!AE142+'29.distanbun'!AE142+'30.ternak'!AE142+'31.esdm'!AE142+'32.disperindag'!AE142+'33.setda'!AE142+'34.setwan'!AE142+'35.inspektorat'!AE142+'36.bappeda'!AE142+'37.bppd'!AE142+'38.bpkad'!AE142+'39.bkd'!AE142+'40.bpsdm'!AE142+'41.penghubung'!AE142+'42.SKPKD'!AE142</f>
        <v>0</v>
      </c>
      <c r="AF142" s="54">
        <f>'1. dikbud'!AF142+'2. dinkes'!AF142+'3. moewardi'!AF142+'4. margono'!AF142+'5. tugurejo'!AF142+'6. kelet'!AF142+'7. amino'!AF142+'8. rsjdska'!AF142+'9. rsjdklaten'!AF142+'10.binamarga'!AF142+'11.psda'!AF142+'12.peraskim'!AF142+'13.satpol'!AF142+'14.kesbangpol'!AF142+'15.dinsos'!AF142+'16.bpbd'!AF142+'17.nakertran'!AF142+'18.dp3akab'!AF142+'19.dlhk'!AF142+'20.dkp'!AF142+'21.permades'!AF142+'22.dishub'!AF142+'23.kominfo'!AF142+'24.dinkop'!AF142+'25.dpmdptsp'!AF142+'26.dinpora'!AF142+'27.arpus'!AF142+'28.dinlutkan'!AF142+'29.distanbun'!AF142+'30.ternak'!AF142+'31.esdm'!AF142+'32.disperindag'!AF142+'33.setda'!AF142+'34.setwan'!AF142+'35.inspektorat'!AF142+'36.bappeda'!AF142+'37.bppd'!AF142+'38.bpkad'!AF142+'39.bkd'!AF142+'40.bpsdm'!AF142+'41.penghubung'!AF142+'42.SKPKD'!AF142</f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4" s="262" customFormat="1" ht="15">
      <c r="A145" s="322" t="s">
        <v>23</v>
      </c>
      <c r="B145" s="323"/>
      <c r="C145" s="277">
        <f>SUM(C122:C144)</f>
        <v>1752194</v>
      </c>
      <c r="D145" s="278">
        <f t="shared" ref="D145:AF145" si="15">SUM(D122:D144)</f>
        <v>211684177326</v>
      </c>
      <c r="E145" s="277">
        <f t="shared" si="15"/>
        <v>0</v>
      </c>
      <c r="F145" s="278">
        <f t="shared" si="15"/>
        <v>0</v>
      </c>
      <c r="G145" s="277">
        <f t="shared" si="15"/>
        <v>0</v>
      </c>
      <c r="H145" s="278">
        <f t="shared" si="15"/>
        <v>0</v>
      </c>
      <c r="I145" s="277">
        <f t="shared" si="15"/>
        <v>0</v>
      </c>
      <c r="J145" s="278">
        <f t="shared" si="15"/>
        <v>0</v>
      </c>
      <c r="K145" s="277">
        <f t="shared" si="15"/>
        <v>107716</v>
      </c>
      <c r="L145" s="278">
        <f t="shared" si="15"/>
        <v>27260703950</v>
      </c>
      <c r="M145" s="277">
        <f t="shared" si="15"/>
        <v>0</v>
      </c>
      <c r="N145" s="278">
        <f t="shared" si="15"/>
        <v>0</v>
      </c>
      <c r="O145" s="277">
        <f t="shared" si="15"/>
        <v>107716</v>
      </c>
      <c r="P145" s="278">
        <f t="shared" si="15"/>
        <v>27260703950</v>
      </c>
      <c r="Q145" s="277">
        <f t="shared" si="15"/>
        <v>0</v>
      </c>
      <c r="R145" s="278">
        <f t="shared" si="15"/>
        <v>0</v>
      </c>
      <c r="S145" s="277">
        <f t="shared" si="15"/>
        <v>0</v>
      </c>
      <c r="T145" s="278">
        <f t="shared" si="15"/>
        <v>0</v>
      </c>
      <c r="U145" s="277">
        <f t="shared" si="15"/>
        <v>0</v>
      </c>
      <c r="V145" s="278">
        <f t="shared" si="15"/>
        <v>0</v>
      </c>
      <c r="W145" s="277">
        <f t="shared" si="15"/>
        <v>0</v>
      </c>
      <c r="X145" s="278">
        <f t="shared" si="15"/>
        <v>0</v>
      </c>
      <c r="Y145" s="277">
        <f t="shared" si="15"/>
        <v>0</v>
      </c>
      <c r="Z145" s="278">
        <f t="shared" si="15"/>
        <v>0</v>
      </c>
      <c r="AA145" s="277">
        <f t="shared" si="15"/>
        <v>25</v>
      </c>
      <c r="AB145" s="278">
        <f t="shared" si="15"/>
        <v>2543080</v>
      </c>
      <c r="AC145" s="277">
        <f t="shared" si="15"/>
        <v>25</v>
      </c>
      <c r="AD145" s="278">
        <f t="shared" si="15"/>
        <v>2543080</v>
      </c>
      <c r="AE145" s="277">
        <f t="shared" si="15"/>
        <v>1859885</v>
      </c>
      <c r="AF145" s="278">
        <f t="shared" si="15"/>
        <v>238942338196</v>
      </c>
    </row>
    <row r="147" spans="1:34">
      <c r="C147" s="281">
        <v>1752194</v>
      </c>
      <c r="D147" s="280">
        <v>211684177326</v>
      </c>
    </row>
    <row r="149" spans="1:34">
      <c r="C149" s="233">
        <f>C147-C145</f>
        <v>0</v>
      </c>
      <c r="D149" s="233">
        <f>D147-D145</f>
        <v>0</v>
      </c>
    </row>
    <row r="151" spans="1:34" s="262" customFormat="1" ht="15.75" customHeight="1">
      <c r="A151" s="326" t="s">
        <v>353</v>
      </c>
      <c r="B151" s="326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6"/>
      <c r="N151" s="326"/>
      <c r="O151" s="326"/>
      <c r="P151" s="326"/>
      <c r="Q151" s="326"/>
      <c r="R151" s="326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88"/>
      <c r="AH151" s="288"/>
    </row>
    <row r="152" spans="1:34" s="262" customFormat="1" ht="15.75">
      <c r="A152" s="327" t="s">
        <v>226</v>
      </c>
      <c r="B152" s="327"/>
      <c r="C152" s="327"/>
      <c r="D152" s="327"/>
      <c r="E152" s="327"/>
      <c r="F152" s="327"/>
      <c r="G152" s="327"/>
      <c r="H152" s="327"/>
      <c r="I152" s="327"/>
      <c r="J152" s="327"/>
      <c r="K152" s="327"/>
      <c r="L152" s="327"/>
      <c r="M152" s="327"/>
      <c r="N152" s="327"/>
      <c r="O152" s="327"/>
      <c r="P152" s="327"/>
      <c r="Q152" s="327"/>
      <c r="R152" s="327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89"/>
      <c r="AH152" s="289"/>
    </row>
    <row r="153" spans="1:34" s="262" customFormat="1" ht="15.75">
      <c r="A153" s="289"/>
      <c r="B153" s="289"/>
      <c r="C153" s="289"/>
      <c r="D153" s="289"/>
      <c r="E153" s="289"/>
      <c r="F153" s="289"/>
      <c r="G153" s="289"/>
      <c r="H153" s="289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89"/>
      <c r="Y153" s="289"/>
      <c r="Z153" s="289"/>
      <c r="AA153" s="289"/>
      <c r="AB153" s="289"/>
      <c r="AC153" s="289"/>
      <c r="AD153" s="289"/>
      <c r="AE153" s="289"/>
      <c r="AF153" s="289"/>
      <c r="AG153" s="289"/>
      <c r="AH153" s="289"/>
    </row>
    <row r="154" spans="1:34" s="262" customFormat="1" ht="15">
      <c r="A154" s="148"/>
    </row>
    <row r="155" spans="1:34" s="262" customFormat="1" ht="15"/>
    <row r="156" spans="1:34" s="262" customFormat="1" ht="18.75" customHeight="1">
      <c r="A156" s="328" t="s">
        <v>5</v>
      </c>
      <c r="B156" s="328" t="s">
        <v>52</v>
      </c>
      <c r="C156" s="328" t="s">
        <v>53</v>
      </c>
      <c r="D156" s="331" t="s">
        <v>227</v>
      </c>
      <c r="E156" s="334" t="s">
        <v>155</v>
      </c>
      <c r="F156" s="335"/>
      <c r="G156" s="335"/>
      <c r="H156" s="335"/>
      <c r="I156" s="335"/>
      <c r="J156" s="336"/>
      <c r="K156" s="337" t="s">
        <v>156</v>
      </c>
      <c r="L156" s="335"/>
      <c r="M156" s="335"/>
      <c r="N156" s="335"/>
      <c r="O156" s="335"/>
      <c r="P156" s="336"/>
      <c r="Q156" s="328" t="s">
        <v>53</v>
      </c>
      <c r="R156" s="331" t="s">
        <v>228</v>
      </c>
    </row>
    <row r="157" spans="1:34" s="262" customFormat="1" ht="14.25" customHeight="1">
      <c r="A157" s="329"/>
      <c r="B157" s="329"/>
      <c r="C157" s="329"/>
      <c r="D157" s="332"/>
      <c r="E157" s="321" t="s">
        <v>53</v>
      </c>
      <c r="F157" s="338" t="s">
        <v>354</v>
      </c>
      <c r="G157" s="321" t="s">
        <v>53</v>
      </c>
      <c r="H157" s="338" t="s">
        <v>63</v>
      </c>
      <c r="I157" s="328" t="s">
        <v>53</v>
      </c>
      <c r="J157" s="340" t="s">
        <v>64</v>
      </c>
      <c r="K157" s="321" t="s">
        <v>53</v>
      </c>
      <c r="L157" s="338" t="s">
        <v>356</v>
      </c>
      <c r="M157" s="321" t="s">
        <v>53</v>
      </c>
      <c r="N157" s="338" t="s">
        <v>63</v>
      </c>
      <c r="O157" s="328" t="s">
        <v>53</v>
      </c>
      <c r="P157" s="340" t="s">
        <v>67</v>
      </c>
      <c r="Q157" s="329"/>
      <c r="R157" s="332"/>
    </row>
    <row r="158" spans="1:34" s="262" customFormat="1" ht="14.25" customHeight="1">
      <c r="A158" s="329"/>
      <c r="B158" s="329"/>
      <c r="C158" s="329"/>
      <c r="D158" s="332"/>
      <c r="E158" s="321"/>
      <c r="F158" s="339"/>
      <c r="G158" s="321"/>
      <c r="H158" s="339"/>
      <c r="I158" s="329"/>
      <c r="J158" s="332"/>
      <c r="K158" s="321"/>
      <c r="L158" s="339"/>
      <c r="M158" s="321"/>
      <c r="N158" s="339"/>
      <c r="O158" s="329"/>
      <c r="P158" s="332"/>
      <c r="Q158" s="329"/>
      <c r="R158" s="332"/>
    </row>
    <row r="159" spans="1:34" s="262" customFormat="1" ht="15">
      <c r="A159" s="329"/>
      <c r="B159" s="329"/>
      <c r="C159" s="329"/>
      <c r="D159" s="332"/>
      <c r="E159" s="321"/>
      <c r="F159" s="339"/>
      <c r="G159" s="321"/>
      <c r="H159" s="339"/>
      <c r="I159" s="329"/>
      <c r="J159" s="332"/>
      <c r="K159" s="321"/>
      <c r="L159" s="339"/>
      <c r="M159" s="321"/>
      <c r="N159" s="339"/>
      <c r="O159" s="329"/>
      <c r="P159" s="332"/>
      <c r="Q159" s="329"/>
      <c r="R159" s="332"/>
    </row>
    <row r="160" spans="1:34" s="262" customFormat="1" ht="15">
      <c r="A160" s="330"/>
      <c r="B160" s="330"/>
      <c r="C160" s="330"/>
      <c r="D160" s="333"/>
      <c r="E160" s="324" t="s">
        <v>355</v>
      </c>
      <c r="F160" s="325"/>
      <c r="G160" s="324" t="s">
        <v>308</v>
      </c>
      <c r="H160" s="325"/>
      <c r="I160" s="330"/>
      <c r="J160" s="333"/>
      <c r="K160" s="324" t="s">
        <v>357</v>
      </c>
      <c r="L160" s="325"/>
      <c r="M160" s="324" t="s">
        <v>80</v>
      </c>
      <c r="N160" s="325"/>
      <c r="O160" s="330"/>
      <c r="P160" s="333"/>
      <c r="Q160" s="330"/>
      <c r="R160" s="333"/>
    </row>
    <row r="161" spans="1:18" s="262" customFormat="1" ht="15">
      <c r="A161" s="290">
        <v>1</v>
      </c>
      <c r="B161" s="290">
        <v>2</v>
      </c>
      <c r="C161" s="321">
        <v>3</v>
      </c>
      <c r="D161" s="321"/>
      <c r="E161" s="321">
        <v>4</v>
      </c>
      <c r="F161" s="321"/>
      <c r="G161" s="321">
        <v>5</v>
      </c>
      <c r="H161" s="321"/>
      <c r="I161" s="321">
        <v>6</v>
      </c>
      <c r="J161" s="321"/>
      <c r="K161" s="321">
        <v>7</v>
      </c>
      <c r="L161" s="321"/>
      <c r="M161" s="321">
        <v>8</v>
      </c>
      <c r="N161" s="321"/>
      <c r="O161" s="321">
        <v>9</v>
      </c>
      <c r="P161" s="321"/>
      <c r="Q161" s="321">
        <v>10</v>
      </c>
      <c r="R161" s="321"/>
    </row>
    <row r="162" spans="1:18" s="262" customFormat="1" ht="13.9" customHeight="1">
      <c r="A162" s="265" t="s">
        <v>332</v>
      </c>
      <c r="B162" s="242" t="s">
        <v>230</v>
      </c>
      <c r="C162" s="54">
        <f>'1. dikbud'!C162+'2. dinkes'!C162+'3. moewardi'!C162+'4. margono'!C162+'5. tugurejo'!C162+'6. kelet'!C162+'7. amino'!C162+'8. rsjdska'!C162+'9. rsjdklaten'!C162+'10.binamarga'!C162+'11.psda'!C162+'12.peraskim'!C162+'13.satpol'!C162+'14.kesbangpol'!C162+'15.dinsos'!C162+'16.bpbd'!C162+'17.nakertran'!C162+'18.dp3akab'!C162+'19.dlhk'!C162+'20.dkp'!C162+'21.permades'!C162+'22.dishub'!C162+'23.kominfo'!C162+'24.dinkop'!C162+'25.dpmdptsp'!C162+'26.dinpora'!C162+'27.arpus'!C162+'28.dinlutkan'!C162+'29.distanbun'!C162+'30.ternak'!C162+'31.esdm'!C162+'32.disperindag'!C162+'33.setda'!C162+'34.setwan'!C162+'35.inspektorat'!C162+'36.bappeda'!C162+'37.bppd'!C162+'38.bpkad'!C162+'39.bkd'!C162+'40.bpsdm'!C162+'41.penghubung'!C162+'42.SKPKD'!C162</f>
        <v>2</v>
      </c>
      <c r="D162" s="54">
        <f>'1. dikbud'!D162+'2. dinkes'!D162+'3. moewardi'!D162+'4. margono'!D162+'5. tugurejo'!D162+'6. kelet'!D162+'7. amino'!D162+'8. rsjdska'!D162+'9. rsjdklaten'!D162+'10.binamarga'!D162+'11.psda'!D162+'12.peraskim'!D162+'13.satpol'!D162+'14.kesbangpol'!D162+'15.dinsos'!D162+'16.bpbd'!D162+'17.nakertran'!D162+'18.dp3akab'!D162+'19.dlhk'!D162+'20.dkp'!D162+'21.permades'!D162+'22.dishub'!D162+'23.kominfo'!D162+'24.dinkop'!D162+'25.dpmdptsp'!D162+'26.dinpora'!D162+'27.arpus'!D162+'28.dinlutkan'!D162+'29.distanbun'!D162+'30.ternak'!D162+'31.esdm'!D162+'32.disperindag'!D162+'33.setda'!D162+'34.setwan'!D162+'35.inspektorat'!D162+'36.bappeda'!D162+'37.bppd'!D162+'38.bpkad'!D162+'39.bkd'!D162+'40.bpsdm'!D162+'41.penghubung'!D162+'42.SKPKD'!D162</f>
        <v>300625848000</v>
      </c>
      <c r="E162" s="54">
        <f>'1. dikbud'!E162+'2. dinkes'!E162+'3. moewardi'!E162+'4. margono'!E162+'5. tugurejo'!E162+'6. kelet'!E162+'7. amino'!E162+'8. rsjdska'!E162+'9. rsjdklaten'!E162+'10.binamarga'!E162+'11.psda'!E162+'12.peraskim'!E162+'13.satpol'!E162+'14.kesbangpol'!E162+'15.dinsos'!E162+'16.bpbd'!E162+'17.nakertran'!E162+'18.dp3akab'!E162+'19.dlhk'!E162+'20.dkp'!E162+'21.permades'!E162+'22.dishub'!E162+'23.kominfo'!E162+'24.dinkop'!E162+'25.dpmdptsp'!E162+'26.dinpora'!E162+'27.arpus'!E162+'28.dinlutkan'!E162+'29.distanbun'!E162+'30.ternak'!E162+'31.esdm'!E162+'32.disperindag'!E162+'33.setda'!E162+'34.setwan'!E162+'35.inspektorat'!E162+'36.bappeda'!E162+'37.bppd'!E162+'38.bpkad'!E162+'39.bkd'!E162+'40.bpsdm'!E162+'41.penghubung'!E162+'42.SKPKD'!E162</f>
        <v>4</v>
      </c>
      <c r="F162" s="54">
        <f>'1. dikbud'!F162+'2. dinkes'!F162+'3. moewardi'!F162+'4. margono'!F162+'5. tugurejo'!F162+'6. kelet'!F162+'7. amino'!F162+'8. rsjdska'!F162+'9. rsjdklaten'!F162+'10.binamarga'!F162+'11.psda'!F162+'12.peraskim'!F162+'13.satpol'!F162+'14.kesbangpol'!F162+'15.dinsos'!F162+'16.bpbd'!F162+'17.nakertran'!F162+'18.dp3akab'!F162+'19.dlhk'!F162+'20.dkp'!F162+'21.permades'!F162+'22.dishub'!F162+'23.kominfo'!F162+'24.dinkop'!F162+'25.dpmdptsp'!F162+'26.dinpora'!F162+'27.arpus'!F162+'28.dinlutkan'!F162+'29.distanbun'!F162+'30.ternak'!F162+'31.esdm'!F162+'32.disperindag'!F162+'33.setda'!F162+'34.setwan'!F162+'35.inspektorat'!F162+'36.bappeda'!F162+'37.bppd'!F162+'38.bpkad'!F162+'39.bkd'!F162+'40.bpsdm'!F162+'41.penghubung'!F162+'42.SKPKD'!F162</f>
        <v>4165897656</v>
      </c>
      <c r="G162" s="54">
        <f>'1. dikbud'!G162+'2. dinkes'!G162+'3. moewardi'!G162+'4. margono'!G162+'5. tugurejo'!G162+'6. kelet'!G162+'7. amino'!G162+'8. rsjdska'!G162+'9. rsjdklaten'!G162+'10.binamarga'!G162+'11.psda'!G162+'12.peraskim'!G162+'13.satpol'!G162+'14.kesbangpol'!G162+'15.dinsos'!G162+'16.bpbd'!G162+'17.nakertran'!G162+'18.dp3akab'!G162+'19.dlhk'!G162+'20.dkp'!G162+'21.permades'!G162+'22.dishub'!G162+'23.kominfo'!G162+'24.dinkop'!G162+'25.dpmdptsp'!G162+'26.dinpora'!G162+'27.arpus'!G162+'28.dinlutkan'!G162+'29.distanbun'!G162+'30.ternak'!G162+'31.esdm'!G162+'32.disperindag'!G162+'33.setda'!G162+'34.setwan'!G162+'35.inspektorat'!G162+'36.bappeda'!G162+'37.bppd'!G162+'38.bpkad'!G162+'39.bkd'!G162+'40.bpsdm'!G162+'41.penghubung'!G162+'42.SKPKD'!G162</f>
        <v>0</v>
      </c>
      <c r="H162" s="54">
        <f>'1. dikbud'!H162+'2. dinkes'!H162+'3. moewardi'!H162+'4. margono'!H162+'5. tugurejo'!H162+'6. kelet'!H162+'7. amino'!H162+'8. rsjdska'!H162+'9. rsjdklaten'!H162+'10.binamarga'!H162+'11.psda'!H162+'12.peraskim'!H162+'13.satpol'!H162+'14.kesbangpol'!H162+'15.dinsos'!H162+'16.bpbd'!H162+'17.nakertran'!H162+'18.dp3akab'!H162+'19.dlhk'!H162+'20.dkp'!H162+'21.permades'!H162+'22.dishub'!H162+'23.kominfo'!H162+'24.dinkop'!H162+'25.dpmdptsp'!H162+'26.dinpora'!H162+'27.arpus'!H162+'28.dinlutkan'!H162+'29.distanbun'!H162+'30.ternak'!H162+'31.esdm'!H162+'32.disperindag'!H162+'33.setda'!H162+'34.setwan'!H162+'35.inspektorat'!H162+'36.bappeda'!H162+'37.bppd'!H162+'38.bpkad'!H162+'39.bkd'!H162+'40.bpsdm'!H162+'41.penghubung'!H162+'42.SKPKD'!H162</f>
        <v>0</v>
      </c>
      <c r="I162" s="54">
        <f>'1. dikbud'!I162+'2. dinkes'!I162+'3. moewardi'!I162+'4. margono'!I162+'5. tugurejo'!I162+'6. kelet'!I162+'7. amino'!I162+'8. rsjdska'!I162+'9. rsjdklaten'!I162+'10.binamarga'!I162+'11.psda'!I162+'12.peraskim'!I162+'13.satpol'!I162+'14.kesbangpol'!I162+'15.dinsos'!I162+'16.bpbd'!I162+'17.nakertran'!I162+'18.dp3akab'!I162+'19.dlhk'!I162+'20.dkp'!I162+'21.permades'!I162+'22.dishub'!I162+'23.kominfo'!I162+'24.dinkop'!I162+'25.dpmdptsp'!I162+'26.dinpora'!I162+'27.arpus'!I162+'28.dinlutkan'!I162+'29.distanbun'!I162+'30.ternak'!I162+'31.esdm'!I162+'32.disperindag'!I162+'33.setda'!I162+'34.setwan'!I162+'35.inspektorat'!I162+'36.bappeda'!I162+'37.bppd'!I162+'38.bpkad'!I162+'39.bkd'!I162+'40.bpsdm'!I162+'41.penghubung'!I162+'42.SKPKD'!I162</f>
        <v>4</v>
      </c>
      <c r="J162" s="54">
        <f>'1. dikbud'!J162+'2. dinkes'!J162+'3. moewardi'!J162+'4. margono'!J162+'5. tugurejo'!J162+'6. kelet'!J162+'7. amino'!J162+'8. rsjdska'!J162+'9. rsjdklaten'!J162+'10.binamarga'!J162+'11.psda'!J162+'12.peraskim'!J162+'13.satpol'!J162+'14.kesbangpol'!J162+'15.dinsos'!J162+'16.bpbd'!J162+'17.nakertran'!J162+'18.dp3akab'!J162+'19.dlhk'!J162+'20.dkp'!J162+'21.permades'!J162+'22.dishub'!J162+'23.kominfo'!J162+'24.dinkop'!J162+'25.dpmdptsp'!J162+'26.dinpora'!J162+'27.arpus'!J162+'28.dinlutkan'!J162+'29.distanbun'!J162+'30.ternak'!J162+'31.esdm'!J162+'32.disperindag'!J162+'33.setda'!J162+'34.setwan'!J162+'35.inspektorat'!J162+'36.bappeda'!J162+'37.bppd'!J162+'38.bpkad'!J162+'39.bkd'!J162+'40.bpsdm'!J162+'41.penghubung'!J162+'42.SKPKD'!J162</f>
        <v>4165897656</v>
      </c>
      <c r="K162" s="54">
        <f>'1. dikbud'!K162+'2. dinkes'!K162+'3. moewardi'!K162+'4. margono'!K162+'5. tugurejo'!K162+'6. kelet'!K162+'7. amino'!K162+'8. rsjdska'!K162+'9. rsjdklaten'!K162+'10.binamarga'!K162+'11.psda'!K162+'12.peraskim'!K162+'13.satpol'!K162+'14.kesbangpol'!K162+'15.dinsos'!K162+'16.bpbd'!K162+'17.nakertran'!K162+'18.dp3akab'!K162+'19.dlhk'!K162+'20.dkp'!K162+'21.permades'!K162+'22.dishub'!K162+'23.kominfo'!K162+'24.dinkop'!K162+'25.dpmdptsp'!K162+'26.dinpora'!K162+'27.arpus'!K162+'28.dinlutkan'!K162+'29.distanbun'!K162+'30.ternak'!K162+'31.esdm'!K162+'32.disperindag'!K162+'33.setda'!K162+'34.setwan'!K162+'35.inspektorat'!K162+'36.bappeda'!K162+'37.bppd'!K162+'38.bpkad'!K162+'39.bkd'!K162+'40.bpsdm'!K162+'41.penghubung'!K162+'42.SKPKD'!K162</f>
        <v>0</v>
      </c>
      <c r="L162" s="54">
        <f>'1. dikbud'!L162+'2. dinkes'!L162+'3. moewardi'!L162+'4. margono'!L162+'5. tugurejo'!L162+'6. kelet'!L162+'7. amino'!L162+'8. rsjdska'!L162+'9. rsjdklaten'!L162+'10.binamarga'!L162+'11.psda'!L162+'12.peraskim'!L162+'13.satpol'!L162+'14.kesbangpol'!L162+'15.dinsos'!L162+'16.bpbd'!L162+'17.nakertran'!L162+'18.dp3akab'!L162+'19.dlhk'!L162+'20.dkp'!L162+'21.permades'!L162+'22.dishub'!L162+'23.kominfo'!L162+'24.dinkop'!L162+'25.dpmdptsp'!L162+'26.dinpora'!L162+'27.arpus'!L162+'28.dinlutkan'!L162+'29.distanbun'!L162+'30.ternak'!L162+'31.esdm'!L162+'32.disperindag'!L162+'33.setda'!L162+'34.setwan'!L162+'35.inspektorat'!L162+'36.bappeda'!L162+'37.bppd'!L162+'38.bpkad'!L162+'39.bkd'!L162+'40.bpsdm'!L162+'41.penghubung'!L162+'42.SKPKD'!L162</f>
        <v>0</v>
      </c>
      <c r="M162" s="54">
        <f>'1. dikbud'!M162+'2. dinkes'!M162+'3. moewardi'!M162+'4. margono'!M162+'5. tugurejo'!M162+'6. kelet'!M162+'7. amino'!M162+'8. rsjdska'!M162+'9. rsjdklaten'!M162+'10.binamarga'!M162+'11.psda'!M162+'12.peraskim'!M162+'13.satpol'!M162+'14.kesbangpol'!M162+'15.dinsos'!M162+'16.bpbd'!M162+'17.nakertran'!M162+'18.dp3akab'!M162+'19.dlhk'!M162+'20.dkp'!M162+'21.permades'!M162+'22.dishub'!M162+'23.kominfo'!M162+'24.dinkop'!M162+'25.dpmdptsp'!M162+'26.dinpora'!M162+'27.arpus'!M162+'28.dinlutkan'!M162+'29.distanbun'!M162+'30.ternak'!M162+'31.esdm'!M162+'32.disperindag'!M162+'33.setda'!M162+'34.setwan'!M162+'35.inspektorat'!M162+'36.bappeda'!M162+'37.bppd'!M162+'38.bpkad'!M162+'39.bkd'!M162+'40.bpsdm'!M162+'41.penghubung'!M162+'42.SKPKD'!M162</f>
        <v>0</v>
      </c>
      <c r="N162" s="54">
        <f>'1. dikbud'!N162+'2. dinkes'!N162+'3. moewardi'!N162+'4. margono'!N162+'5. tugurejo'!N162+'6. kelet'!N162+'7. amino'!N162+'8. rsjdska'!N162+'9. rsjdklaten'!N162+'10.binamarga'!N162+'11.psda'!N162+'12.peraskim'!N162+'13.satpol'!N162+'14.kesbangpol'!N162+'15.dinsos'!N162+'16.bpbd'!N162+'17.nakertran'!N162+'18.dp3akab'!N162+'19.dlhk'!N162+'20.dkp'!N162+'21.permades'!N162+'22.dishub'!N162+'23.kominfo'!N162+'24.dinkop'!N162+'25.dpmdptsp'!N162+'26.dinpora'!N162+'27.arpus'!N162+'28.dinlutkan'!N162+'29.distanbun'!N162+'30.ternak'!N162+'31.esdm'!N162+'32.disperindag'!N162+'33.setda'!N162+'34.setwan'!N162+'35.inspektorat'!N162+'36.bappeda'!N162+'37.bppd'!N162+'38.bpkad'!N162+'39.bkd'!N162+'40.bpsdm'!N162+'41.penghubung'!N162+'42.SKPKD'!N162</f>
        <v>0</v>
      </c>
      <c r="O162" s="54">
        <f>'1. dikbud'!O162+'2. dinkes'!O162+'3. moewardi'!O162+'4. margono'!O162+'5. tugurejo'!O162+'6. kelet'!O162+'7. amino'!O162+'8. rsjdska'!O162+'9. rsjdklaten'!O162+'10.binamarga'!O162+'11.psda'!O162+'12.peraskim'!O162+'13.satpol'!O162+'14.kesbangpol'!O162+'15.dinsos'!O162+'16.bpbd'!O162+'17.nakertran'!O162+'18.dp3akab'!O162+'19.dlhk'!O162+'20.dkp'!O162+'21.permades'!O162+'22.dishub'!O162+'23.kominfo'!O162+'24.dinkop'!O162+'25.dpmdptsp'!O162+'26.dinpora'!O162+'27.arpus'!O162+'28.dinlutkan'!O162+'29.distanbun'!O162+'30.ternak'!O162+'31.esdm'!O162+'32.disperindag'!O162+'33.setda'!O162+'34.setwan'!O162+'35.inspektorat'!O162+'36.bappeda'!O162+'37.bppd'!O162+'38.bpkad'!O162+'39.bkd'!O162+'40.bpsdm'!O162+'41.penghubung'!O162+'42.SKPKD'!O162</f>
        <v>0</v>
      </c>
      <c r="P162" s="54">
        <f>'1. dikbud'!P162+'2. dinkes'!P162+'3. moewardi'!P162+'4. margono'!P162+'5. tugurejo'!P162+'6. kelet'!P162+'7. amino'!P162+'8. rsjdska'!P162+'9. rsjdklaten'!P162+'10.binamarga'!P162+'11.psda'!P162+'12.peraskim'!P162+'13.satpol'!P162+'14.kesbangpol'!P162+'15.dinsos'!P162+'16.bpbd'!P162+'17.nakertran'!P162+'18.dp3akab'!P162+'19.dlhk'!P162+'20.dkp'!P162+'21.permades'!P162+'22.dishub'!P162+'23.kominfo'!P162+'24.dinkop'!P162+'25.dpmdptsp'!P162+'26.dinpora'!P162+'27.arpus'!P162+'28.dinlutkan'!P162+'29.distanbun'!P162+'30.ternak'!P162+'31.esdm'!P162+'32.disperindag'!P162+'33.setda'!P162+'34.setwan'!P162+'35.inspektorat'!P162+'36.bappeda'!P162+'37.bppd'!P162+'38.bpkad'!P162+'39.bkd'!P162+'40.bpsdm'!P162+'41.penghubung'!P162+'42.SKPKD'!P162</f>
        <v>0</v>
      </c>
      <c r="Q162" s="54">
        <f>'1. dikbud'!Q162+'2. dinkes'!Q162+'3. moewardi'!Q162+'4. margono'!Q162+'5. tugurejo'!Q162+'6. kelet'!Q162+'7. amino'!Q162+'8. rsjdska'!Q162+'9. rsjdklaten'!Q162+'10.binamarga'!Q162+'11.psda'!Q162+'12.peraskim'!Q162+'13.satpol'!Q162+'14.kesbangpol'!Q162+'15.dinsos'!Q162+'16.bpbd'!Q162+'17.nakertran'!Q162+'18.dp3akab'!Q162+'19.dlhk'!Q162+'20.dkp'!Q162+'21.permades'!Q162+'22.dishub'!Q162+'23.kominfo'!Q162+'24.dinkop'!Q162+'25.dpmdptsp'!Q162+'26.dinpora'!Q162+'27.arpus'!Q162+'28.dinlutkan'!Q162+'29.distanbun'!Q162+'30.ternak'!Q162+'31.esdm'!Q162+'32.disperindag'!Q162+'33.setda'!Q162+'34.setwan'!Q162+'35.inspektorat'!Q162+'36.bappeda'!Q162+'37.bppd'!Q162+'38.bpkad'!Q162+'39.bkd'!Q162+'40.bpsdm'!Q162+'41.penghubung'!Q162+'42.SKPKD'!Q162</f>
        <v>6</v>
      </c>
      <c r="R162" s="54">
        <f>'1. dikbud'!R162+'2. dinkes'!R162+'3. moewardi'!R162+'4. margono'!R162+'5. tugurejo'!R162+'6. kelet'!R162+'7. amino'!R162+'8. rsjdska'!R162+'9. rsjdklaten'!R162+'10.binamarga'!R162+'11.psda'!R162+'12.peraskim'!R162+'13.satpol'!R162+'14.kesbangpol'!R162+'15.dinsos'!R162+'16.bpbd'!R162+'17.nakertran'!R162+'18.dp3akab'!R162+'19.dlhk'!R162+'20.dkp'!R162+'21.permades'!R162+'22.dishub'!R162+'23.kominfo'!R162+'24.dinkop'!R162+'25.dpmdptsp'!R162+'26.dinpora'!R162+'27.arpus'!R162+'28.dinlutkan'!R162+'29.distanbun'!R162+'30.ternak'!R162+'31.esdm'!R162+'32.disperindag'!R162+'33.setda'!R162+'34.setwan'!R162+'35.inspektorat'!R162+'36.bappeda'!R162+'37.bppd'!R162+'38.bpkad'!R162+'39.bkd'!R162+'40.bpsdm'!R162+'41.penghubung'!R162+'42.SKPKD'!R162</f>
        <v>304791745656</v>
      </c>
    </row>
    <row r="163" spans="1:18" s="262" customFormat="1" ht="13.9" customHeight="1">
      <c r="A163" s="265" t="s">
        <v>333</v>
      </c>
      <c r="B163" s="242" t="s">
        <v>231</v>
      </c>
      <c r="C163" s="54">
        <f>'1. dikbud'!C163+'2. dinkes'!C163+'3. moewardi'!C163+'4. margono'!C163+'5. tugurejo'!C163+'6. kelet'!C163+'7. amino'!C163+'8. rsjdska'!C163+'9. rsjdklaten'!C163+'10.binamarga'!C163+'11.psda'!C163+'12.peraskim'!C163+'13.satpol'!C163+'14.kesbangpol'!C163+'15.dinsos'!C163+'16.bpbd'!C163+'17.nakertran'!C163+'18.dp3akab'!C163+'19.dlhk'!C163+'20.dkp'!C163+'21.permades'!C163+'22.dishub'!C163+'23.kominfo'!C163+'24.dinkop'!C163+'25.dpmdptsp'!C163+'26.dinpora'!C163+'27.arpus'!C163+'28.dinlutkan'!C163+'29.distanbun'!C163+'30.ternak'!C163+'31.esdm'!C163+'32.disperindag'!C163+'33.setda'!C163+'34.setwan'!C163+'35.inspektorat'!C163+'36.bappeda'!C163+'37.bppd'!C163+'38.bpkad'!C163+'39.bkd'!C163+'40.bpsdm'!C163+'41.penghubung'!C163+'42.SKPKD'!C163</f>
        <v>0</v>
      </c>
      <c r="D163" s="54">
        <f>'1. dikbud'!D163+'2. dinkes'!D163+'3. moewardi'!D163+'4. margono'!D163+'5. tugurejo'!D163+'6. kelet'!D163+'7. amino'!D163+'8. rsjdska'!D163+'9. rsjdklaten'!D163+'10.binamarga'!D163+'11.psda'!D163+'12.peraskim'!D163+'13.satpol'!D163+'14.kesbangpol'!D163+'15.dinsos'!D163+'16.bpbd'!D163+'17.nakertran'!D163+'18.dp3akab'!D163+'19.dlhk'!D163+'20.dkp'!D163+'21.permades'!D163+'22.dishub'!D163+'23.kominfo'!D163+'24.dinkop'!D163+'25.dpmdptsp'!D163+'26.dinpora'!D163+'27.arpus'!D163+'28.dinlutkan'!D163+'29.distanbun'!D163+'30.ternak'!D163+'31.esdm'!D163+'32.disperindag'!D163+'33.setda'!D163+'34.setwan'!D163+'35.inspektorat'!D163+'36.bappeda'!D163+'37.bppd'!D163+'38.bpkad'!D163+'39.bkd'!D163+'40.bpsdm'!D163+'41.penghubung'!D163+'42.SKPKD'!D163</f>
        <v>0</v>
      </c>
      <c r="E163" s="54">
        <f>'1. dikbud'!E163+'2. dinkes'!E163+'3. moewardi'!E163+'4. margono'!E163+'5. tugurejo'!E163+'6. kelet'!E163+'7. amino'!E163+'8. rsjdska'!E163+'9. rsjdklaten'!E163+'10.binamarga'!E163+'11.psda'!E163+'12.peraskim'!E163+'13.satpol'!E163+'14.kesbangpol'!E163+'15.dinsos'!E163+'16.bpbd'!E163+'17.nakertran'!E163+'18.dp3akab'!E163+'19.dlhk'!E163+'20.dkp'!E163+'21.permades'!E163+'22.dishub'!E163+'23.kominfo'!E163+'24.dinkop'!E163+'25.dpmdptsp'!E163+'26.dinpora'!E163+'27.arpus'!E163+'28.dinlutkan'!E163+'29.distanbun'!E163+'30.ternak'!E163+'31.esdm'!E163+'32.disperindag'!E163+'33.setda'!E163+'34.setwan'!E163+'35.inspektorat'!E163+'36.bappeda'!E163+'37.bppd'!E163+'38.bpkad'!E163+'39.bkd'!E163+'40.bpsdm'!E163+'41.penghubung'!E163+'42.SKPKD'!E163</f>
        <v>0</v>
      </c>
      <c r="F163" s="54">
        <f>'1. dikbud'!F163+'2. dinkes'!F163+'3. moewardi'!F163+'4. margono'!F163+'5. tugurejo'!F163+'6. kelet'!F163+'7. amino'!F163+'8. rsjdska'!F163+'9. rsjdklaten'!F163+'10.binamarga'!F163+'11.psda'!F163+'12.peraskim'!F163+'13.satpol'!F163+'14.kesbangpol'!F163+'15.dinsos'!F163+'16.bpbd'!F163+'17.nakertran'!F163+'18.dp3akab'!F163+'19.dlhk'!F163+'20.dkp'!F163+'21.permades'!F163+'22.dishub'!F163+'23.kominfo'!F163+'24.dinkop'!F163+'25.dpmdptsp'!F163+'26.dinpora'!F163+'27.arpus'!F163+'28.dinlutkan'!F163+'29.distanbun'!F163+'30.ternak'!F163+'31.esdm'!F163+'32.disperindag'!F163+'33.setda'!F163+'34.setwan'!F163+'35.inspektorat'!F163+'36.bappeda'!F163+'37.bppd'!F163+'38.bpkad'!F163+'39.bkd'!F163+'40.bpsdm'!F163+'41.penghubung'!F163+'42.SKPKD'!F163</f>
        <v>0</v>
      </c>
      <c r="G163" s="54">
        <f>'1. dikbud'!G163+'2. dinkes'!G163+'3. moewardi'!G163+'4. margono'!G163+'5. tugurejo'!G163+'6. kelet'!G163+'7. amino'!G163+'8. rsjdska'!G163+'9. rsjdklaten'!G163+'10.binamarga'!G163+'11.psda'!G163+'12.peraskim'!G163+'13.satpol'!G163+'14.kesbangpol'!G163+'15.dinsos'!G163+'16.bpbd'!G163+'17.nakertran'!G163+'18.dp3akab'!G163+'19.dlhk'!G163+'20.dkp'!G163+'21.permades'!G163+'22.dishub'!G163+'23.kominfo'!G163+'24.dinkop'!G163+'25.dpmdptsp'!G163+'26.dinpora'!G163+'27.arpus'!G163+'28.dinlutkan'!G163+'29.distanbun'!G163+'30.ternak'!G163+'31.esdm'!G163+'32.disperindag'!G163+'33.setda'!G163+'34.setwan'!G163+'35.inspektorat'!G163+'36.bappeda'!G163+'37.bppd'!G163+'38.bpkad'!G163+'39.bkd'!G163+'40.bpsdm'!G163+'41.penghubung'!G163+'42.SKPKD'!G163</f>
        <v>0</v>
      </c>
      <c r="H163" s="54">
        <f>'1. dikbud'!H163+'2. dinkes'!H163+'3. moewardi'!H163+'4. margono'!H163+'5. tugurejo'!H163+'6. kelet'!H163+'7. amino'!H163+'8. rsjdska'!H163+'9. rsjdklaten'!H163+'10.binamarga'!H163+'11.psda'!H163+'12.peraskim'!H163+'13.satpol'!H163+'14.kesbangpol'!H163+'15.dinsos'!H163+'16.bpbd'!H163+'17.nakertran'!H163+'18.dp3akab'!H163+'19.dlhk'!H163+'20.dkp'!H163+'21.permades'!H163+'22.dishub'!H163+'23.kominfo'!H163+'24.dinkop'!H163+'25.dpmdptsp'!H163+'26.dinpora'!H163+'27.arpus'!H163+'28.dinlutkan'!H163+'29.distanbun'!H163+'30.ternak'!H163+'31.esdm'!H163+'32.disperindag'!H163+'33.setda'!H163+'34.setwan'!H163+'35.inspektorat'!H163+'36.bappeda'!H163+'37.bppd'!H163+'38.bpkad'!H163+'39.bkd'!H163+'40.bpsdm'!H163+'41.penghubung'!H163+'42.SKPKD'!H163</f>
        <v>0</v>
      </c>
      <c r="I163" s="54">
        <f>'1. dikbud'!I163+'2. dinkes'!I163+'3. moewardi'!I163+'4. margono'!I163+'5. tugurejo'!I163+'6. kelet'!I163+'7. amino'!I163+'8. rsjdska'!I163+'9. rsjdklaten'!I163+'10.binamarga'!I163+'11.psda'!I163+'12.peraskim'!I163+'13.satpol'!I163+'14.kesbangpol'!I163+'15.dinsos'!I163+'16.bpbd'!I163+'17.nakertran'!I163+'18.dp3akab'!I163+'19.dlhk'!I163+'20.dkp'!I163+'21.permades'!I163+'22.dishub'!I163+'23.kominfo'!I163+'24.dinkop'!I163+'25.dpmdptsp'!I163+'26.dinpora'!I163+'27.arpus'!I163+'28.dinlutkan'!I163+'29.distanbun'!I163+'30.ternak'!I163+'31.esdm'!I163+'32.disperindag'!I163+'33.setda'!I163+'34.setwan'!I163+'35.inspektorat'!I163+'36.bappeda'!I163+'37.bppd'!I163+'38.bpkad'!I163+'39.bkd'!I163+'40.bpsdm'!I163+'41.penghubung'!I163+'42.SKPKD'!I163</f>
        <v>0</v>
      </c>
      <c r="J163" s="54">
        <f>'1. dikbud'!J163+'2. dinkes'!J163+'3. moewardi'!J163+'4. margono'!J163+'5. tugurejo'!J163+'6. kelet'!J163+'7. amino'!J163+'8. rsjdska'!J163+'9. rsjdklaten'!J163+'10.binamarga'!J163+'11.psda'!J163+'12.peraskim'!J163+'13.satpol'!J163+'14.kesbangpol'!J163+'15.dinsos'!J163+'16.bpbd'!J163+'17.nakertran'!J163+'18.dp3akab'!J163+'19.dlhk'!J163+'20.dkp'!J163+'21.permades'!J163+'22.dishub'!J163+'23.kominfo'!J163+'24.dinkop'!J163+'25.dpmdptsp'!J163+'26.dinpora'!J163+'27.arpus'!J163+'28.dinlutkan'!J163+'29.distanbun'!J163+'30.ternak'!J163+'31.esdm'!J163+'32.disperindag'!J163+'33.setda'!J163+'34.setwan'!J163+'35.inspektorat'!J163+'36.bappeda'!J163+'37.bppd'!J163+'38.bpkad'!J163+'39.bkd'!J163+'40.bpsdm'!J163+'41.penghubung'!J163+'42.SKPKD'!J163</f>
        <v>0</v>
      </c>
      <c r="K163" s="54">
        <f>'1. dikbud'!K163+'2. dinkes'!K163+'3. moewardi'!K163+'4. margono'!K163+'5. tugurejo'!K163+'6. kelet'!K163+'7. amino'!K163+'8. rsjdska'!K163+'9. rsjdklaten'!K163+'10.binamarga'!K163+'11.psda'!K163+'12.peraskim'!K163+'13.satpol'!K163+'14.kesbangpol'!K163+'15.dinsos'!K163+'16.bpbd'!K163+'17.nakertran'!K163+'18.dp3akab'!K163+'19.dlhk'!K163+'20.dkp'!K163+'21.permades'!K163+'22.dishub'!K163+'23.kominfo'!K163+'24.dinkop'!K163+'25.dpmdptsp'!K163+'26.dinpora'!K163+'27.arpus'!K163+'28.dinlutkan'!K163+'29.distanbun'!K163+'30.ternak'!K163+'31.esdm'!K163+'32.disperindag'!K163+'33.setda'!K163+'34.setwan'!K163+'35.inspektorat'!K163+'36.bappeda'!K163+'37.bppd'!K163+'38.bpkad'!K163+'39.bkd'!K163+'40.bpsdm'!K163+'41.penghubung'!K163+'42.SKPKD'!K163</f>
        <v>0</v>
      </c>
      <c r="L163" s="54">
        <f>'1. dikbud'!L163+'2. dinkes'!L163+'3. moewardi'!L163+'4. margono'!L163+'5. tugurejo'!L163+'6. kelet'!L163+'7. amino'!L163+'8. rsjdska'!L163+'9. rsjdklaten'!L163+'10.binamarga'!L163+'11.psda'!L163+'12.peraskim'!L163+'13.satpol'!L163+'14.kesbangpol'!L163+'15.dinsos'!L163+'16.bpbd'!L163+'17.nakertran'!L163+'18.dp3akab'!L163+'19.dlhk'!L163+'20.dkp'!L163+'21.permades'!L163+'22.dishub'!L163+'23.kominfo'!L163+'24.dinkop'!L163+'25.dpmdptsp'!L163+'26.dinpora'!L163+'27.arpus'!L163+'28.dinlutkan'!L163+'29.distanbun'!L163+'30.ternak'!L163+'31.esdm'!L163+'32.disperindag'!L163+'33.setda'!L163+'34.setwan'!L163+'35.inspektorat'!L163+'36.bappeda'!L163+'37.bppd'!L163+'38.bpkad'!L163+'39.bkd'!L163+'40.bpsdm'!L163+'41.penghubung'!L163+'42.SKPKD'!L163</f>
        <v>0</v>
      </c>
      <c r="M163" s="54">
        <f>'1. dikbud'!M163+'2. dinkes'!M163+'3. moewardi'!M163+'4. margono'!M163+'5. tugurejo'!M163+'6. kelet'!M163+'7. amino'!M163+'8. rsjdska'!M163+'9. rsjdklaten'!M163+'10.binamarga'!M163+'11.psda'!M163+'12.peraskim'!M163+'13.satpol'!M163+'14.kesbangpol'!M163+'15.dinsos'!M163+'16.bpbd'!M163+'17.nakertran'!M163+'18.dp3akab'!M163+'19.dlhk'!M163+'20.dkp'!M163+'21.permades'!M163+'22.dishub'!M163+'23.kominfo'!M163+'24.dinkop'!M163+'25.dpmdptsp'!M163+'26.dinpora'!M163+'27.arpus'!M163+'28.dinlutkan'!M163+'29.distanbun'!M163+'30.ternak'!M163+'31.esdm'!M163+'32.disperindag'!M163+'33.setda'!M163+'34.setwan'!M163+'35.inspektorat'!M163+'36.bappeda'!M163+'37.bppd'!M163+'38.bpkad'!M163+'39.bkd'!M163+'40.bpsdm'!M163+'41.penghubung'!M163+'42.SKPKD'!M163</f>
        <v>0</v>
      </c>
      <c r="N163" s="54">
        <f>'1. dikbud'!N163+'2. dinkes'!N163+'3. moewardi'!N163+'4. margono'!N163+'5. tugurejo'!N163+'6. kelet'!N163+'7. amino'!N163+'8. rsjdska'!N163+'9. rsjdklaten'!N163+'10.binamarga'!N163+'11.psda'!N163+'12.peraskim'!N163+'13.satpol'!N163+'14.kesbangpol'!N163+'15.dinsos'!N163+'16.bpbd'!N163+'17.nakertran'!N163+'18.dp3akab'!N163+'19.dlhk'!N163+'20.dkp'!N163+'21.permades'!N163+'22.dishub'!N163+'23.kominfo'!N163+'24.dinkop'!N163+'25.dpmdptsp'!N163+'26.dinpora'!N163+'27.arpus'!N163+'28.dinlutkan'!N163+'29.distanbun'!N163+'30.ternak'!N163+'31.esdm'!N163+'32.disperindag'!N163+'33.setda'!N163+'34.setwan'!N163+'35.inspektorat'!N163+'36.bappeda'!N163+'37.bppd'!N163+'38.bpkad'!N163+'39.bkd'!N163+'40.bpsdm'!N163+'41.penghubung'!N163+'42.SKPKD'!N163</f>
        <v>0</v>
      </c>
      <c r="O163" s="54">
        <f>'1. dikbud'!O163+'2. dinkes'!O163+'3. moewardi'!O163+'4. margono'!O163+'5. tugurejo'!O163+'6. kelet'!O163+'7. amino'!O163+'8. rsjdska'!O163+'9. rsjdklaten'!O163+'10.binamarga'!O163+'11.psda'!O163+'12.peraskim'!O163+'13.satpol'!O163+'14.kesbangpol'!O163+'15.dinsos'!O163+'16.bpbd'!O163+'17.nakertran'!O163+'18.dp3akab'!O163+'19.dlhk'!O163+'20.dkp'!O163+'21.permades'!O163+'22.dishub'!O163+'23.kominfo'!O163+'24.dinkop'!O163+'25.dpmdptsp'!O163+'26.dinpora'!O163+'27.arpus'!O163+'28.dinlutkan'!O163+'29.distanbun'!O163+'30.ternak'!O163+'31.esdm'!O163+'32.disperindag'!O163+'33.setda'!O163+'34.setwan'!O163+'35.inspektorat'!O163+'36.bappeda'!O163+'37.bppd'!O163+'38.bpkad'!O163+'39.bkd'!O163+'40.bpsdm'!O163+'41.penghubung'!O163+'42.SKPKD'!O163</f>
        <v>0</v>
      </c>
      <c r="P163" s="54">
        <f>'1. dikbud'!P163+'2. dinkes'!P163+'3. moewardi'!P163+'4. margono'!P163+'5. tugurejo'!P163+'6. kelet'!P163+'7. amino'!P163+'8. rsjdska'!P163+'9. rsjdklaten'!P163+'10.binamarga'!P163+'11.psda'!P163+'12.peraskim'!P163+'13.satpol'!P163+'14.kesbangpol'!P163+'15.dinsos'!P163+'16.bpbd'!P163+'17.nakertran'!P163+'18.dp3akab'!P163+'19.dlhk'!P163+'20.dkp'!P163+'21.permades'!P163+'22.dishub'!P163+'23.kominfo'!P163+'24.dinkop'!P163+'25.dpmdptsp'!P163+'26.dinpora'!P163+'27.arpus'!P163+'28.dinlutkan'!P163+'29.distanbun'!P163+'30.ternak'!P163+'31.esdm'!P163+'32.disperindag'!P163+'33.setda'!P163+'34.setwan'!P163+'35.inspektorat'!P163+'36.bappeda'!P163+'37.bppd'!P163+'38.bpkad'!P163+'39.bkd'!P163+'40.bpsdm'!P163+'41.penghubung'!P163+'42.SKPKD'!P163</f>
        <v>0</v>
      </c>
      <c r="Q163" s="54">
        <f>'1. dikbud'!Q163+'2. dinkes'!Q163+'3. moewardi'!Q163+'4. margono'!Q163+'5. tugurejo'!Q163+'6. kelet'!Q163+'7. amino'!Q163+'8. rsjdska'!Q163+'9. rsjdklaten'!Q163+'10.binamarga'!Q163+'11.psda'!Q163+'12.peraskim'!Q163+'13.satpol'!Q163+'14.kesbangpol'!Q163+'15.dinsos'!Q163+'16.bpbd'!Q163+'17.nakertran'!Q163+'18.dp3akab'!Q163+'19.dlhk'!Q163+'20.dkp'!Q163+'21.permades'!Q163+'22.dishub'!Q163+'23.kominfo'!Q163+'24.dinkop'!Q163+'25.dpmdptsp'!Q163+'26.dinpora'!Q163+'27.arpus'!Q163+'28.dinlutkan'!Q163+'29.distanbun'!Q163+'30.ternak'!Q163+'31.esdm'!Q163+'32.disperindag'!Q163+'33.setda'!Q163+'34.setwan'!Q163+'35.inspektorat'!Q163+'36.bappeda'!Q163+'37.bppd'!Q163+'38.bpkad'!Q163+'39.bkd'!Q163+'40.bpsdm'!Q163+'41.penghubung'!Q163+'42.SKPKD'!Q163</f>
        <v>0</v>
      </c>
      <c r="R163" s="54">
        <f>'1. dikbud'!R163+'2. dinkes'!R163+'3. moewardi'!R163+'4. margono'!R163+'5. tugurejo'!R163+'6. kelet'!R163+'7. amino'!R163+'8. rsjdska'!R163+'9. rsjdklaten'!R163+'10.binamarga'!R163+'11.psda'!R163+'12.peraskim'!R163+'13.satpol'!R163+'14.kesbangpol'!R163+'15.dinsos'!R163+'16.bpbd'!R163+'17.nakertran'!R163+'18.dp3akab'!R163+'19.dlhk'!R163+'20.dkp'!R163+'21.permades'!R163+'22.dishub'!R163+'23.kominfo'!R163+'24.dinkop'!R163+'25.dpmdptsp'!R163+'26.dinpora'!R163+'27.arpus'!R163+'28.dinlutkan'!R163+'29.distanbun'!R163+'30.ternak'!R163+'31.esdm'!R163+'32.disperindag'!R163+'33.setda'!R163+'34.setwan'!R163+'35.inspektorat'!R163+'36.bappeda'!R163+'37.bppd'!R163+'38.bpkad'!R163+'39.bkd'!R163+'40.bpsdm'!R163+'41.penghubung'!R163+'42.SKPKD'!R163</f>
        <v>0</v>
      </c>
    </row>
    <row r="164" spans="1:18" s="262" customFormat="1" ht="13.9" customHeight="1">
      <c r="A164" s="265" t="s">
        <v>334</v>
      </c>
      <c r="B164" s="242" t="s">
        <v>232</v>
      </c>
      <c r="C164" s="54">
        <f>'1. dikbud'!C164+'2. dinkes'!C164+'3. moewardi'!C164+'4. margono'!C164+'5. tugurejo'!C164+'6. kelet'!C164+'7. amino'!C164+'8. rsjdska'!C164+'9. rsjdklaten'!C164+'10.binamarga'!C164+'11.psda'!C164+'12.peraskim'!C164+'13.satpol'!C164+'14.kesbangpol'!C164+'15.dinsos'!C164+'16.bpbd'!C164+'17.nakertran'!C164+'18.dp3akab'!C164+'19.dlhk'!C164+'20.dkp'!C164+'21.permades'!C164+'22.dishub'!C164+'23.kominfo'!C164+'24.dinkop'!C164+'25.dpmdptsp'!C164+'26.dinpora'!C164+'27.arpus'!C164+'28.dinlutkan'!C164+'29.distanbun'!C164+'30.ternak'!C164+'31.esdm'!C164+'32.disperindag'!C164+'33.setda'!C164+'34.setwan'!C164+'35.inspektorat'!C164+'36.bappeda'!C164+'37.bppd'!C164+'38.bpkad'!C164+'39.bkd'!C164+'40.bpsdm'!C164+'41.penghubung'!C164+'42.SKPKD'!C164</f>
        <v>0</v>
      </c>
      <c r="D164" s="54">
        <f>'1. dikbud'!D164+'2. dinkes'!D164+'3. moewardi'!D164+'4. margono'!D164+'5. tugurejo'!D164+'6. kelet'!D164+'7. amino'!D164+'8. rsjdska'!D164+'9. rsjdklaten'!D164+'10.binamarga'!D164+'11.psda'!D164+'12.peraskim'!D164+'13.satpol'!D164+'14.kesbangpol'!D164+'15.dinsos'!D164+'16.bpbd'!D164+'17.nakertran'!D164+'18.dp3akab'!D164+'19.dlhk'!D164+'20.dkp'!D164+'21.permades'!D164+'22.dishub'!D164+'23.kominfo'!D164+'24.dinkop'!D164+'25.dpmdptsp'!D164+'26.dinpora'!D164+'27.arpus'!D164+'28.dinlutkan'!D164+'29.distanbun'!D164+'30.ternak'!D164+'31.esdm'!D164+'32.disperindag'!D164+'33.setda'!D164+'34.setwan'!D164+'35.inspektorat'!D164+'36.bappeda'!D164+'37.bppd'!D164+'38.bpkad'!D164+'39.bkd'!D164+'40.bpsdm'!D164+'41.penghubung'!D164+'42.SKPKD'!D164</f>
        <v>0</v>
      </c>
      <c r="E164" s="54">
        <f>'1. dikbud'!E164+'2. dinkes'!E164+'3. moewardi'!E164+'4. margono'!E164+'5. tugurejo'!E164+'6. kelet'!E164+'7. amino'!E164+'8. rsjdska'!E164+'9. rsjdklaten'!E164+'10.binamarga'!E164+'11.psda'!E164+'12.peraskim'!E164+'13.satpol'!E164+'14.kesbangpol'!E164+'15.dinsos'!E164+'16.bpbd'!E164+'17.nakertran'!E164+'18.dp3akab'!E164+'19.dlhk'!E164+'20.dkp'!E164+'21.permades'!E164+'22.dishub'!E164+'23.kominfo'!E164+'24.dinkop'!E164+'25.dpmdptsp'!E164+'26.dinpora'!E164+'27.arpus'!E164+'28.dinlutkan'!E164+'29.distanbun'!E164+'30.ternak'!E164+'31.esdm'!E164+'32.disperindag'!E164+'33.setda'!E164+'34.setwan'!E164+'35.inspektorat'!E164+'36.bappeda'!E164+'37.bppd'!E164+'38.bpkad'!E164+'39.bkd'!E164+'40.bpsdm'!E164+'41.penghubung'!E164+'42.SKPKD'!E164</f>
        <v>0</v>
      </c>
      <c r="F164" s="54">
        <f>'1. dikbud'!F164+'2. dinkes'!F164+'3. moewardi'!F164+'4. margono'!F164+'5. tugurejo'!F164+'6. kelet'!F164+'7. amino'!F164+'8. rsjdska'!F164+'9. rsjdklaten'!F164+'10.binamarga'!F164+'11.psda'!F164+'12.peraskim'!F164+'13.satpol'!F164+'14.kesbangpol'!F164+'15.dinsos'!F164+'16.bpbd'!F164+'17.nakertran'!F164+'18.dp3akab'!F164+'19.dlhk'!F164+'20.dkp'!F164+'21.permades'!F164+'22.dishub'!F164+'23.kominfo'!F164+'24.dinkop'!F164+'25.dpmdptsp'!F164+'26.dinpora'!F164+'27.arpus'!F164+'28.dinlutkan'!F164+'29.distanbun'!F164+'30.ternak'!F164+'31.esdm'!F164+'32.disperindag'!F164+'33.setda'!F164+'34.setwan'!F164+'35.inspektorat'!F164+'36.bappeda'!F164+'37.bppd'!F164+'38.bpkad'!F164+'39.bkd'!F164+'40.bpsdm'!F164+'41.penghubung'!F164+'42.SKPKD'!F164</f>
        <v>0</v>
      </c>
      <c r="G164" s="54">
        <f>'1. dikbud'!G164+'2. dinkes'!G164+'3. moewardi'!G164+'4. margono'!G164+'5. tugurejo'!G164+'6. kelet'!G164+'7. amino'!G164+'8. rsjdska'!G164+'9. rsjdklaten'!G164+'10.binamarga'!G164+'11.psda'!G164+'12.peraskim'!G164+'13.satpol'!G164+'14.kesbangpol'!G164+'15.dinsos'!G164+'16.bpbd'!G164+'17.nakertran'!G164+'18.dp3akab'!G164+'19.dlhk'!G164+'20.dkp'!G164+'21.permades'!G164+'22.dishub'!G164+'23.kominfo'!G164+'24.dinkop'!G164+'25.dpmdptsp'!G164+'26.dinpora'!G164+'27.arpus'!G164+'28.dinlutkan'!G164+'29.distanbun'!G164+'30.ternak'!G164+'31.esdm'!G164+'32.disperindag'!G164+'33.setda'!G164+'34.setwan'!G164+'35.inspektorat'!G164+'36.bappeda'!G164+'37.bppd'!G164+'38.bpkad'!G164+'39.bkd'!G164+'40.bpsdm'!G164+'41.penghubung'!G164+'42.SKPKD'!G164</f>
        <v>0</v>
      </c>
      <c r="H164" s="54">
        <f>'1. dikbud'!H164+'2. dinkes'!H164+'3. moewardi'!H164+'4. margono'!H164+'5. tugurejo'!H164+'6. kelet'!H164+'7. amino'!H164+'8. rsjdska'!H164+'9. rsjdklaten'!H164+'10.binamarga'!H164+'11.psda'!H164+'12.peraskim'!H164+'13.satpol'!H164+'14.kesbangpol'!H164+'15.dinsos'!H164+'16.bpbd'!H164+'17.nakertran'!H164+'18.dp3akab'!H164+'19.dlhk'!H164+'20.dkp'!H164+'21.permades'!H164+'22.dishub'!H164+'23.kominfo'!H164+'24.dinkop'!H164+'25.dpmdptsp'!H164+'26.dinpora'!H164+'27.arpus'!H164+'28.dinlutkan'!H164+'29.distanbun'!H164+'30.ternak'!H164+'31.esdm'!H164+'32.disperindag'!H164+'33.setda'!H164+'34.setwan'!H164+'35.inspektorat'!H164+'36.bappeda'!H164+'37.bppd'!H164+'38.bpkad'!H164+'39.bkd'!H164+'40.bpsdm'!H164+'41.penghubung'!H164+'42.SKPKD'!H164</f>
        <v>0</v>
      </c>
      <c r="I164" s="54">
        <f>'1. dikbud'!I164+'2. dinkes'!I164+'3. moewardi'!I164+'4. margono'!I164+'5. tugurejo'!I164+'6. kelet'!I164+'7. amino'!I164+'8. rsjdska'!I164+'9. rsjdklaten'!I164+'10.binamarga'!I164+'11.psda'!I164+'12.peraskim'!I164+'13.satpol'!I164+'14.kesbangpol'!I164+'15.dinsos'!I164+'16.bpbd'!I164+'17.nakertran'!I164+'18.dp3akab'!I164+'19.dlhk'!I164+'20.dkp'!I164+'21.permades'!I164+'22.dishub'!I164+'23.kominfo'!I164+'24.dinkop'!I164+'25.dpmdptsp'!I164+'26.dinpora'!I164+'27.arpus'!I164+'28.dinlutkan'!I164+'29.distanbun'!I164+'30.ternak'!I164+'31.esdm'!I164+'32.disperindag'!I164+'33.setda'!I164+'34.setwan'!I164+'35.inspektorat'!I164+'36.bappeda'!I164+'37.bppd'!I164+'38.bpkad'!I164+'39.bkd'!I164+'40.bpsdm'!I164+'41.penghubung'!I164+'42.SKPKD'!I164</f>
        <v>0</v>
      </c>
      <c r="J164" s="54">
        <f>'1. dikbud'!J164+'2. dinkes'!J164+'3. moewardi'!J164+'4. margono'!J164+'5. tugurejo'!J164+'6. kelet'!J164+'7. amino'!J164+'8. rsjdska'!J164+'9. rsjdklaten'!J164+'10.binamarga'!J164+'11.psda'!J164+'12.peraskim'!J164+'13.satpol'!J164+'14.kesbangpol'!J164+'15.dinsos'!J164+'16.bpbd'!J164+'17.nakertran'!J164+'18.dp3akab'!J164+'19.dlhk'!J164+'20.dkp'!J164+'21.permades'!J164+'22.dishub'!J164+'23.kominfo'!J164+'24.dinkop'!J164+'25.dpmdptsp'!J164+'26.dinpora'!J164+'27.arpus'!J164+'28.dinlutkan'!J164+'29.distanbun'!J164+'30.ternak'!J164+'31.esdm'!J164+'32.disperindag'!J164+'33.setda'!J164+'34.setwan'!J164+'35.inspektorat'!J164+'36.bappeda'!J164+'37.bppd'!J164+'38.bpkad'!J164+'39.bkd'!J164+'40.bpsdm'!J164+'41.penghubung'!J164+'42.SKPKD'!J164</f>
        <v>0</v>
      </c>
      <c r="K164" s="54">
        <f>'1. dikbud'!K164+'2. dinkes'!K164+'3. moewardi'!K164+'4. margono'!K164+'5. tugurejo'!K164+'6. kelet'!K164+'7. amino'!K164+'8. rsjdska'!K164+'9. rsjdklaten'!K164+'10.binamarga'!K164+'11.psda'!K164+'12.peraskim'!K164+'13.satpol'!K164+'14.kesbangpol'!K164+'15.dinsos'!K164+'16.bpbd'!K164+'17.nakertran'!K164+'18.dp3akab'!K164+'19.dlhk'!K164+'20.dkp'!K164+'21.permades'!K164+'22.dishub'!K164+'23.kominfo'!K164+'24.dinkop'!K164+'25.dpmdptsp'!K164+'26.dinpora'!K164+'27.arpus'!K164+'28.dinlutkan'!K164+'29.distanbun'!K164+'30.ternak'!K164+'31.esdm'!K164+'32.disperindag'!K164+'33.setda'!K164+'34.setwan'!K164+'35.inspektorat'!K164+'36.bappeda'!K164+'37.bppd'!K164+'38.bpkad'!K164+'39.bkd'!K164+'40.bpsdm'!K164+'41.penghubung'!K164+'42.SKPKD'!K164</f>
        <v>0</v>
      </c>
      <c r="L164" s="54">
        <f>'1. dikbud'!L164+'2. dinkes'!L164+'3. moewardi'!L164+'4. margono'!L164+'5. tugurejo'!L164+'6. kelet'!L164+'7. amino'!L164+'8. rsjdska'!L164+'9. rsjdklaten'!L164+'10.binamarga'!L164+'11.psda'!L164+'12.peraskim'!L164+'13.satpol'!L164+'14.kesbangpol'!L164+'15.dinsos'!L164+'16.bpbd'!L164+'17.nakertran'!L164+'18.dp3akab'!L164+'19.dlhk'!L164+'20.dkp'!L164+'21.permades'!L164+'22.dishub'!L164+'23.kominfo'!L164+'24.dinkop'!L164+'25.dpmdptsp'!L164+'26.dinpora'!L164+'27.arpus'!L164+'28.dinlutkan'!L164+'29.distanbun'!L164+'30.ternak'!L164+'31.esdm'!L164+'32.disperindag'!L164+'33.setda'!L164+'34.setwan'!L164+'35.inspektorat'!L164+'36.bappeda'!L164+'37.bppd'!L164+'38.bpkad'!L164+'39.bkd'!L164+'40.bpsdm'!L164+'41.penghubung'!L164+'42.SKPKD'!L164</f>
        <v>0</v>
      </c>
      <c r="M164" s="54">
        <f>'1. dikbud'!M164+'2. dinkes'!M164+'3. moewardi'!M164+'4. margono'!M164+'5. tugurejo'!M164+'6. kelet'!M164+'7. amino'!M164+'8. rsjdska'!M164+'9. rsjdklaten'!M164+'10.binamarga'!M164+'11.psda'!M164+'12.peraskim'!M164+'13.satpol'!M164+'14.kesbangpol'!M164+'15.dinsos'!M164+'16.bpbd'!M164+'17.nakertran'!M164+'18.dp3akab'!M164+'19.dlhk'!M164+'20.dkp'!M164+'21.permades'!M164+'22.dishub'!M164+'23.kominfo'!M164+'24.dinkop'!M164+'25.dpmdptsp'!M164+'26.dinpora'!M164+'27.arpus'!M164+'28.dinlutkan'!M164+'29.distanbun'!M164+'30.ternak'!M164+'31.esdm'!M164+'32.disperindag'!M164+'33.setda'!M164+'34.setwan'!M164+'35.inspektorat'!M164+'36.bappeda'!M164+'37.bppd'!M164+'38.bpkad'!M164+'39.bkd'!M164+'40.bpsdm'!M164+'41.penghubung'!M164+'42.SKPKD'!M164</f>
        <v>0</v>
      </c>
      <c r="N164" s="54">
        <f>'1. dikbud'!N164+'2. dinkes'!N164+'3. moewardi'!N164+'4. margono'!N164+'5. tugurejo'!N164+'6. kelet'!N164+'7. amino'!N164+'8. rsjdska'!N164+'9. rsjdklaten'!N164+'10.binamarga'!N164+'11.psda'!N164+'12.peraskim'!N164+'13.satpol'!N164+'14.kesbangpol'!N164+'15.dinsos'!N164+'16.bpbd'!N164+'17.nakertran'!N164+'18.dp3akab'!N164+'19.dlhk'!N164+'20.dkp'!N164+'21.permades'!N164+'22.dishub'!N164+'23.kominfo'!N164+'24.dinkop'!N164+'25.dpmdptsp'!N164+'26.dinpora'!N164+'27.arpus'!N164+'28.dinlutkan'!N164+'29.distanbun'!N164+'30.ternak'!N164+'31.esdm'!N164+'32.disperindag'!N164+'33.setda'!N164+'34.setwan'!N164+'35.inspektorat'!N164+'36.bappeda'!N164+'37.bppd'!N164+'38.bpkad'!N164+'39.bkd'!N164+'40.bpsdm'!N164+'41.penghubung'!N164+'42.SKPKD'!N164</f>
        <v>0</v>
      </c>
      <c r="O164" s="54">
        <f>'1. dikbud'!O164+'2. dinkes'!O164+'3. moewardi'!O164+'4. margono'!O164+'5. tugurejo'!O164+'6. kelet'!O164+'7. amino'!O164+'8. rsjdska'!O164+'9. rsjdklaten'!O164+'10.binamarga'!O164+'11.psda'!O164+'12.peraskim'!O164+'13.satpol'!O164+'14.kesbangpol'!O164+'15.dinsos'!O164+'16.bpbd'!O164+'17.nakertran'!O164+'18.dp3akab'!O164+'19.dlhk'!O164+'20.dkp'!O164+'21.permades'!O164+'22.dishub'!O164+'23.kominfo'!O164+'24.dinkop'!O164+'25.dpmdptsp'!O164+'26.dinpora'!O164+'27.arpus'!O164+'28.dinlutkan'!O164+'29.distanbun'!O164+'30.ternak'!O164+'31.esdm'!O164+'32.disperindag'!O164+'33.setda'!O164+'34.setwan'!O164+'35.inspektorat'!O164+'36.bappeda'!O164+'37.bppd'!O164+'38.bpkad'!O164+'39.bkd'!O164+'40.bpsdm'!O164+'41.penghubung'!O164+'42.SKPKD'!O164</f>
        <v>0</v>
      </c>
      <c r="P164" s="54">
        <f>'1. dikbud'!P164+'2. dinkes'!P164+'3. moewardi'!P164+'4. margono'!P164+'5. tugurejo'!P164+'6. kelet'!P164+'7. amino'!P164+'8. rsjdska'!P164+'9. rsjdklaten'!P164+'10.binamarga'!P164+'11.psda'!P164+'12.peraskim'!P164+'13.satpol'!P164+'14.kesbangpol'!P164+'15.dinsos'!P164+'16.bpbd'!P164+'17.nakertran'!P164+'18.dp3akab'!P164+'19.dlhk'!P164+'20.dkp'!P164+'21.permades'!P164+'22.dishub'!P164+'23.kominfo'!P164+'24.dinkop'!P164+'25.dpmdptsp'!P164+'26.dinpora'!P164+'27.arpus'!P164+'28.dinlutkan'!P164+'29.distanbun'!P164+'30.ternak'!P164+'31.esdm'!P164+'32.disperindag'!P164+'33.setda'!P164+'34.setwan'!P164+'35.inspektorat'!P164+'36.bappeda'!P164+'37.bppd'!P164+'38.bpkad'!P164+'39.bkd'!P164+'40.bpsdm'!P164+'41.penghubung'!P164+'42.SKPKD'!P164</f>
        <v>0</v>
      </c>
      <c r="Q164" s="54">
        <f>'1. dikbud'!Q164+'2. dinkes'!Q164+'3. moewardi'!Q164+'4. margono'!Q164+'5. tugurejo'!Q164+'6. kelet'!Q164+'7. amino'!Q164+'8. rsjdska'!Q164+'9. rsjdklaten'!Q164+'10.binamarga'!Q164+'11.psda'!Q164+'12.peraskim'!Q164+'13.satpol'!Q164+'14.kesbangpol'!Q164+'15.dinsos'!Q164+'16.bpbd'!Q164+'17.nakertran'!Q164+'18.dp3akab'!Q164+'19.dlhk'!Q164+'20.dkp'!Q164+'21.permades'!Q164+'22.dishub'!Q164+'23.kominfo'!Q164+'24.dinkop'!Q164+'25.dpmdptsp'!Q164+'26.dinpora'!Q164+'27.arpus'!Q164+'28.dinlutkan'!Q164+'29.distanbun'!Q164+'30.ternak'!Q164+'31.esdm'!Q164+'32.disperindag'!Q164+'33.setda'!Q164+'34.setwan'!Q164+'35.inspektorat'!Q164+'36.bappeda'!Q164+'37.bppd'!Q164+'38.bpkad'!Q164+'39.bkd'!Q164+'40.bpsdm'!Q164+'41.penghubung'!Q164+'42.SKPKD'!Q164</f>
        <v>0</v>
      </c>
      <c r="R164" s="54">
        <f>'1. dikbud'!R164+'2. dinkes'!R164+'3. moewardi'!R164+'4. margono'!R164+'5. tugurejo'!R164+'6. kelet'!R164+'7. amino'!R164+'8. rsjdska'!R164+'9. rsjdklaten'!R164+'10.binamarga'!R164+'11.psda'!R164+'12.peraskim'!R164+'13.satpol'!R164+'14.kesbangpol'!R164+'15.dinsos'!R164+'16.bpbd'!R164+'17.nakertran'!R164+'18.dp3akab'!R164+'19.dlhk'!R164+'20.dkp'!R164+'21.permades'!R164+'22.dishub'!R164+'23.kominfo'!R164+'24.dinkop'!R164+'25.dpmdptsp'!R164+'26.dinpora'!R164+'27.arpus'!R164+'28.dinlutkan'!R164+'29.distanbun'!R164+'30.ternak'!R164+'31.esdm'!R164+'32.disperindag'!R164+'33.setda'!R164+'34.setwan'!R164+'35.inspektorat'!R164+'36.bappeda'!R164+'37.bppd'!R164+'38.bpkad'!R164+'39.bkd'!R164+'40.bpsdm'!R164+'41.penghubung'!R164+'42.SKPKD'!R164</f>
        <v>0</v>
      </c>
    </row>
    <row r="165" spans="1:18" s="262" customFormat="1" ht="13.9" customHeight="1">
      <c r="A165" s="265" t="s">
        <v>335</v>
      </c>
      <c r="B165" s="242" t="s">
        <v>233</v>
      </c>
      <c r="C165" s="54">
        <f>'1. dikbud'!C165+'2. dinkes'!C165+'3. moewardi'!C165+'4. margono'!C165+'5. tugurejo'!C165+'6. kelet'!C165+'7. amino'!C165+'8. rsjdska'!C165+'9. rsjdklaten'!C165+'10.binamarga'!C165+'11.psda'!C165+'12.peraskim'!C165+'13.satpol'!C165+'14.kesbangpol'!C165+'15.dinsos'!C165+'16.bpbd'!C165+'17.nakertran'!C165+'18.dp3akab'!C165+'19.dlhk'!C165+'20.dkp'!C165+'21.permades'!C165+'22.dishub'!C165+'23.kominfo'!C165+'24.dinkop'!C165+'25.dpmdptsp'!C165+'26.dinpora'!C165+'27.arpus'!C165+'28.dinlutkan'!C165+'29.distanbun'!C165+'30.ternak'!C165+'31.esdm'!C165+'32.disperindag'!C165+'33.setda'!C165+'34.setwan'!C165+'35.inspektorat'!C165+'36.bappeda'!C165+'37.bppd'!C165+'38.bpkad'!C165+'39.bkd'!C165+'40.bpsdm'!C165+'41.penghubung'!C165+'42.SKPKD'!C165</f>
        <v>0</v>
      </c>
      <c r="D165" s="54">
        <f>'1. dikbud'!D165+'2. dinkes'!D165+'3. moewardi'!D165+'4. margono'!D165+'5. tugurejo'!D165+'6. kelet'!D165+'7. amino'!D165+'8. rsjdska'!D165+'9. rsjdklaten'!D165+'10.binamarga'!D165+'11.psda'!D165+'12.peraskim'!D165+'13.satpol'!D165+'14.kesbangpol'!D165+'15.dinsos'!D165+'16.bpbd'!D165+'17.nakertran'!D165+'18.dp3akab'!D165+'19.dlhk'!D165+'20.dkp'!D165+'21.permades'!D165+'22.dishub'!D165+'23.kominfo'!D165+'24.dinkop'!D165+'25.dpmdptsp'!D165+'26.dinpora'!D165+'27.arpus'!D165+'28.dinlutkan'!D165+'29.distanbun'!D165+'30.ternak'!D165+'31.esdm'!D165+'32.disperindag'!D165+'33.setda'!D165+'34.setwan'!D165+'35.inspektorat'!D165+'36.bappeda'!D165+'37.bppd'!D165+'38.bpkad'!D165+'39.bkd'!D165+'40.bpsdm'!D165+'41.penghubung'!D165+'42.SKPKD'!D165</f>
        <v>0</v>
      </c>
      <c r="E165" s="54">
        <f>'1. dikbud'!E165+'2. dinkes'!E165+'3. moewardi'!E165+'4. margono'!E165+'5. tugurejo'!E165+'6. kelet'!E165+'7. amino'!E165+'8. rsjdska'!E165+'9. rsjdklaten'!E165+'10.binamarga'!E165+'11.psda'!E165+'12.peraskim'!E165+'13.satpol'!E165+'14.kesbangpol'!E165+'15.dinsos'!E165+'16.bpbd'!E165+'17.nakertran'!E165+'18.dp3akab'!E165+'19.dlhk'!E165+'20.dkp'!E165+'21.permades'!E165+'22.dishub'!E165+'23.kominfo'!E165+'24.dinkop'!E165+'25.dpmdptsp'!E165+'26.dinpora'!E165+'27.arpus'!E165+'28.dinlutkan'!E165+'29.distanbun'!E165+'30.ternak'!E165+'31.esdm'!E165+'32.disperindag'!E165+'33.setda'!E165+'34.setwan'!E165+'35.inspektorat'!E165+'36.bappeda'!E165+'37.bppd'!E165+'38.bpkad'!E165+'39.bkd'!E165+'40.bpsdm'!E165+'41.penghubung'!E165+'42.SKPKD'!E165</f>
        <v>0</v>
      </c>
      <c r="F165" s="54">
        <f>'1. dikbud'!F165+'2. dinkes'!F165+'3. moewardi'!F165+'4. margono'!F165+'5. tugurejo'!F165+'6. kelet'!F165+'7. amino'!F165+'8. rsjdska'!F165+'9. rsjdklaten'!F165+'10.binamarga'!F165+'11.psda'!F165+'12.peraskim'!F165+'13.satpol'!F165+'14.kesbangpol'!F165+'15.dinsos'!F165+'16.bpbd'!F165+'17.nakertran'!F165+'18.dp3akab'!F165+'19.dlhk'!F165+'20.dkp'!F165+'21.permades'!F165+'22.dishub'!F165+'23.kominfo'!F165+'24.dinkop'!F165+'25.dpmdptsp'!F165+'26.dinpora'!F165+'27.arpus'!F165+'28.dinlutkan'!F165+'29.distanbun'!F165+'30.ternak'!F165+'31.esdm'!F165+'32.disperindag'!F165+'33.setda'!F165+'34.setwan'!F165+'35.inspektorat'!F165+'36.bappeda'!F165+'37.bppd'!F165+'38.bpkad'!F165+'39.bkd'!F165+'40.bpsdm'!F165+'41.penghubung'!F165+'42.SKPKD'!F165</f>
        <v>0</v>
      </c>
      <c r="G165" s="54">
        <f>'1. dikbud'!G165+'2. dinkes'!G165+'3. moewardi'!G165+'4. margono'!G165+'5. tugurejo'!G165+'6. kelet'!G165+'7. amino'!G165+'8. rsjdska'!G165+'9. rsjdklaten'!G165+'10.binamarga'!G165+'11.psda'!G165+'12.peraskim'!G165+'13.satpol'!G165+'14.kesbangpol'!G165+'15.dinsos'!G165+'16.bpbd'!G165+'17.nakertran'!G165+'18.dp3akab'!G165+'19.dlhk'!G165+'20.dkp'!G165+'21.permades'!G165+'22.dishub'!G165+'23.kominfo'!G165+'24.dinkop'!G165+'25.dpmdptsp'!G165+'26.dinpora'!G165+'27.arpus'!G165+'28.dinlutkan'!G165+'29.distanbun'!G165+'30.ternak'!G165+'31.esdm'!G165+'32.disperindag'!G165+'33.setda'!G165+'34.setwan'!G165+'35.inspektorat'!G165+'36.bappeda'!G165+'37.bppd'!G165+'38.bpkad'!G165+'39.bkd'!G165+'40.bpsdm'!G165+'41.penghubung'!G165+'42.SKPKD'!G165</f>
        <v>0</v>
      </c>
      <c r="H165" s="54">
        <f>'1. dikbud'!H165+'2. dinkes'!H165+'3. moewardi'!H165+'4. margono'!H165+'5. tugurejo'!H165+'6. kelet'!H165+'7. amino'!H165+'8. rsjdska'!H165+'9. rsjdklaten'!H165+'10.binamarga'!H165+'11.psda'!H165+'12.peraskim'!H165+'13.satpol'!H165+'14.kesbangpol'!H165+'15.dinsos'!H165+'16.bpbd'!H165+'17.nakertran'!H165+'18.dp3akab'!H165+'19.dlhk'!H165+'20.dkp'!H165+'21.permades'!H165+'22.dishub'!H165+'23.kominfo'!H165+'24.dinkop'!H165+'25.dpmdptsp'!H165+'26.dinpora'!H165+'27.arpus'!H165+'28.dinlutkan'!H165+'29.distanbun'!H165+'30.ternak'!H165+'31.esdm'!H165+'32.disperindag'!H165+'33.setda'!H165+'34.setwan'!H165+'35.inspektorat'!H165+'36.bappeda'!H165+'37.bppd'!H165+'38.bpkad'!H165+'39.bkd'!H165+'40.bpsdm'!H165+'41.penghubung'!H165+'42.SKPKD'!H165</f>
        <v>0</v>
      </c>
      <c r="I165" s="54">
        <f>'1. dikbud'!I165+'2. dinkes'!I165+'3. moewardi'!I165+'4. margono'!I165+'5. tugurejo'!I165+'6. kelet'!I165+'7. amino'!I165+'8. rsjdska'!I165+'9. rsjdklaten'!I165+'10.binamarga'!I165+'11.psda'!I165+'12.peraskim'!I165+'13.satpol'!I165+'14.kesbangpol'!I165+'15.dinsos'!I165+'16.bpbd'!I165+'17.nakertran'!I165+'18.dp3akab'!I165+'19.dlhk'!I165+'20.dkp'!I165+'21.permades'!I165+'22.dishub'!I165+'23.kominfo'!I165+'24.dinkop'!I165+'25.dpmdptsp'!I165+'26.dinpora'!I165+'27.arpus'!I165+'28.dinlutkan'!I165+'29.distanbun'!I165+'30.ternak'!I165+'31.esdm'!I165+'32.disperindag'!I165+'33.setda'!I165+'34.setwan'!I165+'35.inspektorat'!I165+'36.bappeda'!I165+'37.bppd'!I165+'38.bpkad'!I165+'39.bkd'!I165+'40.bpsdm'!I165+'41.penghubung'!I165+'42.SKPKD'!I165</f>
        <v>0</v>
      </c>
      <c r="J165" s="54">
        <f>'1. dikbud'!J165+'2. dinkes'!J165+'3. moewardi'!J165+'4. margono'!J165+'5. tugurejo'!J165+'6. kelet'!J165+'7. amino'!J165+'8. rsjdska'!J165+'9. rsjdklaten'!J165+'10.binamarga'!J165+'11.psda'!J165+'12.peraskim'!J165+'13.satpol'!J165+'14.kesbangpol'!J165+'15.dinsos'!J165+'16.bpbd'!J165+'17.nakertran'!J165+'18.dp3akab'!J165+'19.dlhk'!J165+'20.dkp'!J165+'21.permades'!J165+'22.dishub'!J165+'23.kominfo'!J165+'24.dinkop'!J165+'25.dpmdptsp'!J165+'26.dinpora'!J165+'27.arpus'!J165+'28.dinlutkan'!J165+'29.distanbun'!J165+'30.ternak'!J165+'31.esdm'!J165+'32.disperindag'!J165+'33.setda'!J165+'34.setwan'!J165+'35.inspektorat'!J165+'36.bappeda'!J165+'37.bppd'!J165+'38.bpkad'!J165+'39.bkd'!J165+'40.bpsdm'!J165+'41.penghubung'!J165+'42.SKPKD'!J165</f>
        <v>0</v>
      </c>
      <c r="K165" s="54">
        <f>'1. dikbud'!K165+'2. dinkes'!K165+'3. moewardi'!K165+'4. margono'!K165+'5. tugurejo'!K165+'6. kelet'!K165+'7. amino'!K165+'8. rsjdska'!K165+'9. rsjdklaten'!K165+'10.binamarga'!K165+'11.psda'!K165+'12.peraskim'!K165+'13.satpol'!K165+'14.kesbangpol'!K165+'15.dinsos'!K165+'16.bpbd'!K165+'17.nakertran'!K165+'18.dp3akab'!K165+'19.dlhk'!K165+'20.dkp'!K165+'21.permades'!K165+'22.dishub'!K165+'23.kominfo'!K165+'24.dinkop'!K165+'25.dpmdptsp'!K165+'26.dinpora'!K165+'27.arpus'!K165+'28.dinlutkan'!K165+'29.distanbun'!K165+'30.ternak'!K165+'31.esdm'!K165+'32.disperindag'!K165+'33.setda'!K165+'34.setwan'!K165+'35.inspektorat'!K165+'36.bappeda'!K165+'37.bppd'!K165+'38.bpkad'!K165+'39.bkd'!K165+'40.bpsdm'!K165+'41.penghubung'!K165+'42.SKPKD'!K165</f>
        <v>0</v>
      </c>
      <c r="L165" s="54">
        <f>'1. dikbud'!L165+'2. dinkes'!L165+'3. moewardi'!L165+'4. margono'!L165+'5. tugurejo'!L165+'6. kelet'!L165+'7. amino'!L165+'8. rsjdska'!L165+'9. rsjdklaten'!L165+'10.binamarga'!L165+'11.psda'!L165+'12.peraskim'!L165+'13.satpol'!L165+'14.kesbangpol'!L165+'15.dinsos'!L165+'16.bpbd'!L165+'17.nakertran'!L165+'18.dp3akab'!L165+'19.dlhk'!L165+'20.dkp'!L165+'21.permades'!L165+'22.dishub'!L165+'23.kominfo'!L165+'24.dinkop'!L165+'25.dpmdptsp'!L165+'26.dinpora'!L165+'27.arpus'!L165+'28.dinlutkan'!L165+'29.distanbun'!L165+'30.ternak'!L165+'31.esdm'!L165+'32.disperindag'!L165+'33.setda'!L165+'34.setwan'!L165+'35.inspektorat'!L165+'36.bappeda'!L165+'37.bppd'!L165+'38.bpkad'!L165+'39.bkd'!L165+'40.bpsdm'!L165+'41.penghubung'!L165+'42.SKPKD'!L165</f>
        <v>0</v>
      </c>
      <c r="M165" s="54">
        <f>'1. dikbud'!M165+'2. dinkes'!M165+'3. moewardi'!M165+'4. margono'!M165+'5. tugurejo'!M165+'6. kelet'!M165+'7. amino'!M165+'8. rsjdska'!M165+'9. rsjdklaten'!M165+'10.binamarga'!M165+'11.psda'!M165+'12.peraskim'!M165+'13.satpol'!M165+'14.kesbangpol'!M165+'15.dinsos'!M165+'16.bpbd'!M165+'17.nakertran'!M165+'18.dp3akab'!M165+'19.dlhk'!M165+'20.dkp'!M165+'21.permades'!M165+'22.dishub'!M165+'23.kominfo'!M165+'24.dinkop'!M165+'25.dpmdptsp'!M165+'26.dinpora'!M165+'27.arpus'!M165+'28.dinlutkan'!M165+'29.distanbun'!M165+'30.ternak'!M165+'31.esdm'!M165+'32.disperindag'!M165+'33.setda'!M165+'34.setwan'!M165+'35.inspektorat'!M165+'36.bappeda'!M165+'37.bppd'!M165+'38.bpkad'!M165+'39.bkd'!M165+'40.bpsdm'!M165+'41.penghubung'!M165+'42.SKPKD'!M165</f>
        <v>0</v>
      </c>
      <c r="N165" s="54">
        <f>'1. dikbud'!N165+'2. dinkes'!N165+'3. moewardi'!N165+'4. margono'!N165+'5. tugurejo'!N165+'6. kelet'!N165+'7. amino'!N165+'8. rsjdska'!N165+'9. rsjdklaten'!N165+'10.binamarga'!N165+'11.psda'!N165+'12.peraskim'!N165+'13.satpol'!N165+'14.kesbangpol'!N165+'15.dinsos'!N165+'16.bpbd'!N165+'17.nakertran'!N165+'18.dp3akab'!N165+'19.dlhk'!N165+'20.dkp'!N165+'21.permades'!N165+'22.dishub'!N165+'23.kominfo'!N165+'24.dinkop'!N165+'25.dpmdptsp'!N165+'26.dinpora'!N165+'27.arpus'!N165+'28.dinlutkan'!N165+'29.distanbun'!N165+'30.ternak'!N165+'31.esdm'!N165+'32.disperindag'!N165+'33.setda'!N165+'34.setwan'!N165+'35.inspektorat'!N165+'36.bappeda'!N165+'37.bppd'!N165+'38.bpkad'!N165+'39.bkd'!N165+'40.bpsdm'!N165+'41.penghubung'!N165+'42.SKPKD'!N165</f>
        <v>0</v>
      </c>
      <c r="O165" s="54">
        <f>'1. dikbud'!O165+'2. dinkes'!O165+'3. moewardi'!O165+'4. margono'!O165+'5. tugurejo'!O165+'6. kelet'!O165+'7. amino'!O165+'8. rsjdska'!O165+'9. rsjdklaten'!O165+'10.binamarga'!O165+'11.psda'!O165+'12.peraskim'!O165+'13.satpol'!O165+'14.kesbangpol'!O165+'15.dinsos'!O165+'16.bpbd'!O165+'17.nakertran'!O165+'18.dp3akab'!O165+'19.dlhk'!O165+'20.dkp'!O165+'21.permades'!O165+'22.dishub'!O165+'23.kominfo'!O165+'24.dinkop'!O165+'25.dpmdptsp'!O165+'26.dinpora'!O165+'27.arpus'!O165+'28.dinlutkan'!O165+'29.distanbun'!O165+'30.ternak'!O165+'31.esdm'!O165+'32.disperindag'!O165+'33.setda'!O165+'34.setwan'!O165+'35.inspektorat'!O165+'36.bappeda'!O165+'37.bppd'!O165+'38.bpkad'!O165+'39.bkd'!O165+'40.bpsdm'!O165+'41.penghubung'!O165+'42.SKPKD'!O165</f>
        <v>0</v>
      </c>
      <c r="P165" s="54">
        <f>'1. dikbud'!P165+'2. dinkes'!P165+'3. moewardi'!P165+'4. margono'!P165+'5. tugurejo'!P165+'6. kelet'!P165+'7. amino'!P165+'8. rsjdska'!P165+'9. rsjdklaten'!P165+'10.binamarga'!P165+'11.psda'!P165+'12.peraskim'!P165+'13.satpol'!P165+'14.kesbangpol'!P165+'15.dinsos'!P165+'16.bpbd'!P165+'17.nakertran'!P165+'18.dp3akab'!P165+'19.dlhk'!P165+'20.dkp'!P165+'21.permades'!P165+'22.dishub'!P165+'23.kominfo'!P165+'24.dinkop'!P165+'25.dpmdptsp'!P165+'26.dinpora'!P165+'27.arpus'!P165+'28.dinlutkan'!P165+'29.distanbun'!P165+'30.ternak'!P165+'31.esdm'!P165+'32.disperindag'!P165+'33.setda'!P165+'34.setwan'!P165+'35.inspektorat'!P165+'36.bappeda'!P165+'37.bppd'!P165+'38.bpkad'!P165+'39.bkd'!P165+'40.bpsdm'!P165+'41.penghubung'!P165+'42.SKPKD'!P165</f>
        <v>0</v>
      </c>
      <c r="Q165" s="54">
        <f>'1. dikbud'!Q165+'2. dinkes'!Q165+'3. moewardi'!Q165+'4. margono'!Q165+'5. tugurejo'!Q165+'6. kelet'!Q165+'7. amino'!Q165+'8. rsjdska'!Q165+'9. rsjdklaten'!Q165+'10.binamarga'!Q165+'11.psda'!Q165+'12.peraskim'!Q165+'13.satpol'!Q165+'14.kesbangpol'!Q165+'15.dinsos'!Q165+'16.bpbd'!Q165+'17.nakertran'!Q165+'18.dp3akab'!Q165+'19.dlhk'!Q165+'20.dkp'!Q165+'21.permades'!Q165+'22.dishub'!Q165+'23.kominfo'!Q165+'24.dinkop'!Q165+'25.dpmdptsp'!Q165+'26.dinpora'!Q165+'27.arpus'!Q165+'28.dinlutkan'!Q165+'29.distanbun'!Q165+'30.ternak'!Q165+'31.esdm'!Q165+'32.disperindag'!Q165+'33.setda'!Q165+'34.setwan'!Q165+'35.inspektorat'!Q165+'36.bappeda'!Q165+'37.bppd'!Q165+'38.bpkad'!Q165+'39.bkd'!Q165+'40.bpsdm'!Q165+'41.penghubung'!Q165+'42.SKPKD'!Q165</f>
        <v>0</v>
      </c>
      <c r="R165" s="54">
        <f>'1. dikbud'!R165+'2. dinkes'!R165+'3. moewardi'!R165+'4. margono'!R165+'5. tugurejo'!R165+'6. kelet'!R165+'7. amino'!R165+'8. rsjdska'!R165+'9. rsjdklaten'!R165+'10.binamarga'!R165+'11.psda'!R165+'12.peraskim'!R165+'13.satpol'!R165+'14.kesbangpol'!R165+'15.dinsos'!R165+'16.bpbd'!R165+'17.nakertran'!R165+'18.dp3akab'!R165+'19.dlhk'!R165+'20.dkp'!R165+'21.permades'!R165+'22.dishub'!R165+'23.kominfo'!R165+'24.dinkop'!R165+'25.dpmdptsp'!R165+'26.dinpora'!R165+'27.arpus'!R165+'28.dinlutkan'!R165+'29.distanbun'!R165+'30.ternak'!R165+'31.esdm'!R165+'32.disperindag'!R165+'33.setda'!R165+'34.setwan'!R165+'35.inspektorat'!R165+'36.bappeda'!R165+'37.bppd'!R165+'38.bpkad'!R165+'39.bkd'!R165+'40.bpsdm'!R165+'41.penghubung'!R165+'42.SKPKD'!R165</f>
        <v>0</v>
      </c>
    </row>
    <row r="166" spans="1:18" s="262" customFormat="1" ht="13.9" customHeight="1">
      <c r="A166" s="265" t="s">
        <v>336</v>
      </c>
      <c r="B166" s="242" t="s">
        <v>234</v>
      </c>
      <c r="C166" s="54">
        <f>'1. dikbud'!C166+'2. dinkes'!C166+'3. moewardi'!C166+'4. margono'!C166+'5. tugurejo'!C166+'6. kelet'!C166+'7. amino'!C166+'8. rsjdska'!C166+'9. rsjdklaten'!C166+'10.binamarga'!C166+'11.psda'!C166+'12.peraskim'!C166+'13.satpol'!C166+'14.kesbangpol'!C166+'15.dinsos'!C166+'16.bpbd'!C166+'17.nakertran'!C166+'18.dp3akab'!C166+'19.dlhk'!C166+'20.dkp'!C166+'21.permades'!C166+'22.dishub'!C166+'23.kominfo'!C166+'24.dinkop'!C166+'25.dpmdptsp'!C166+'26.dinpora'!C166+'27.arpus'!C166+'28.dinlutkan'!C166+'29.distanbun'!C166+'30.ternak'!C166+'31.esdm'!C166+'32.disperindag'!C166+'33.setda'!C166+'34.setwan'!C166+'35.inspektorat'!C166+'36.bappeda'!C166+'37.bppd'!C166+'38.bpkad'!C166+'39.bkd'!C166+'40.bpsdm'!C166+'41.penghubung'!C166+'42.SKPKD'!C166</f>
        <v>0</v>
      </c>
      <c r="D166" s="54">
        <f>'1. dikbud'!D166+'2. dinkes'!D166+'3. moewardi'!D166+'4. margono'!D166+'5. tugurejo'!D166+'6. kelet'!D166+'7. amino'!D166+'8. rsjdska'!D166+'9. rsjdklaten'!D166+'10.binamarga'!D166+'11.psda'!D166+'12.peraskim'!D166+'13.satpol'!D166+'14.kesbangpol'!D166+'15.dinsos'!D166+'16.bpbd'!D166+'17.nakertran'!D166+'18.dp3akab'!D166+'19.dlhk'!D166+'20.dkp'!D166+'21.permades'!D166+'22.dishub'!D166+'23.kominfo'!D166+'24.dinkop'!D166+'25.dpmdptsp'!D166+'26.dinpora'!D166+'27.arpus'!D166+'28.dinlutkan'!D166+'29.distanbun'!D166+'30.ternak'!D166+'31.esdm'!D166+'32.disperindag'!D166+'33.setda'!D166+'34.setwan'!D166+'35.inspektorat'!D166+'36.bappeda'!D166+'37.bppd'!D166+'38.bpkad'!D166+'39.bkd'!D166+'40.bpsdm'!D166+'41.penghubung'!D166+'42.SKPKD'!D166</f>
        <v>0</v>
      </c>
      <c r="E166" s="54">
        <f>'1. dikbud'!E166+'2. dinkes'!E166+'3. moewardi'!E166+'4. margono'!E166+'5. tugurejo'!E166+'6. kelet'!E166+'7. amino'!E166+'8. rsjdska'!E166+'9. rsjdklaten'!E166+'10.binamarga'!E166+'11.psda'!E166+'12.peraskim'!E166+'13.satpol'!E166+'14.kesbangpol'!E166+'15.dinsos'!E166+'16.bpbd'!E166+'17.nakertran'!E166+'18.dp3akab'!E166+'19.dlhk'!E166+'20.dkp'!E166+'21.permades'!E166+'22.dishub'!E166+'23.kominfo'!E166+'24.dinkop'!E166+'25.dpmdptsp'!E166+'26.dinpora'!E166+'27.arpus'!E166+'28.dinlutkan'!E166+'29.distanbun'!E166+'30.ternak'!E166+'31.esdm'!E166+'32.disperindag'!E166+'33.setda'!E166+'34.setwan'!E166+'35.inspektorat'!E166+'36.bappeda'!E166+'37.bppd'!E166+'38.bpkad'!E166+'39.bkd'!E166+'40.bpsdm'!E166+'41.penghubung'!E166+'42.SKPKD'!E166</f>
        <v>0</v>
      </c>
      <c r="F166" s="54">
        <f>'1. dikbud'!F166+'2. dinkes'!F166+'3. moewardi'!F166+'4. margono'!F166+'5. tugurejo'!F166+'6. kelet'!F166+'7. amino'!F166+'8. rsjdska'!F166+'9. rsjdklaten'!F166+'10.binamarga'!F166+'11.psda'!F166+'12.peraskim'!F166+'13.satpol'!F166+'14.kesbangpol'!F166+'15.dinsos'!F166+'16.bpbd'!F166+'17.nakertran'!F166+'18.dp3akab'!F166+'19.dlhk'!F166+'20.dkp'!F166+'21.permades'!F166+'22.dishub'!F166+'23.kominfo'!F166+'24.dinkop'!F166+'25.dpmdptsp'!F166+'26.dinpora'!F166+'27.arpus'!F166+'28.dinlutkan'!F166+'29.distanbun'!F166+'30.ternak'!F166+'31.esdm'!F166+'32.disperindag'!F166+'33.setda'!F166+'34.setwan'!F166+'35.inspektorat'!F166+'36.bappeda'!F166+'37.bppd'!F166+'38.bpkad'!F166+'39.bkd'!F166+'40.bpsdm'!F166+'41.penghubung'!F166+'42.SKPKD'!F166</f>
        <v>0</v>
      </c>
      <c r="G166" s="54">
        <f>'1. dikbud'!G166+'2. dinkes'!G166+'3. moewardi'!G166+'4. margono'!G166+'5. tugurejo'!G166+'6. kelet'!G166+'7. amino'!G166+'8. rsjdska'!G166+'9. rsjdklaten'!G166+'10.binamarga'!G166+'11.psda'!G166+'12.peraskim'!G166+'13.satpol'!G166+'14.kesbangpol'!G166+'15.dinsos'!G166+'16.bpbd'!G166+'17.nakertran'!G166+'18.dp3akab'!G166+'19.dlhk'!G166+'20.dkp'!G166+'21.permades'!G166+'22.dishub'!G166+'23.kominfo'!G166+'24.dinkop'!G166+'25.dpmdptsp'!G166+'26.dinpora'!G166+'27.arpus'!G166+'28.dinlutkan'!G166+'29.distanbun'!G166+'30.ternak'!G166+'31.esdm'!G166+'32.disperindag'!G166+'33.setda'!G166+'34.setwan'!G166+'35.inspektorat'!G166+'36.bappeda'!G166+'37.bppd'!G166+'38.bpkad'!G166+'39.bkd'!G166+'40.bpsdm'!G166+'41.penghubung'!G166+'42.SKPKD'!G166</f>
        <v>0</v>
      </c>
      <c r="H166" s="54">
        <f>'1. dikbud'!H166+'2. dinkes'!H166+'3. moewardi'!H166+'4. margono'!H166+'5. tugurejo'!H166+'6. kelet'!H166+'7. amino'!H166+'8. rsjdska'!H166+'9. rsjdklaten'!H166+'10.binamarga'!H166+'11.psda'!H166+'12.peraskim'!H166+'13.satpol'!H166+'14.kesbangpol'!H166+'15.dinsos'!H166+'16.bpbd'!H166+'17.nakertran'!H166+'18.dp3akab'!H166+'19.dlhk'!H166+'20.dkp'!H166+'21.permades'!H166+'22.dishub'!H166+'23.kominfo'!H166+'24.dinkop'!H166+'25.dpmdptsp'!H166+'26.dinpora'!H166+'27.arpus'!H166+'28.dinlutkan'!H166+'29.distanbun'!H166+'30.ternak'!H166+'31.esdm'!H166+'32.disperindag'!H166+'33.setda'!H166+'34.setwan'!H166+'35.inspektorat'!H166+'36.bappeda'!H166+'37.bppd'!H166+'38.bpkad'!H166+'39.bkd'!H166+'40.bpsdm'!H166+'41.penghubung'!H166+'42.SKPKD'!H166</f>
        <v>0</v>
      </c>
      <c r="I166" s="54">
        <f>'1. dikbud'!I166+'2. dinkes'!I166+'3. moewardi'!I166+'4. margono'!I166+'5. tugurejo'!I166+'6. kelet'!I166+'7. amino'!I166+'8. rsjdska'!I166+'9. rsjdklaten'!I166+'10.binamarga'!I166+'11.psda'!I166+'12.peraskim'!I166+'13.satpol'!I166+'14.kesbangpol'!I166+'15.dinsos'!I166+'16.bpbd'!I166+'17.nakertran'!I166+'18.dp3akab'!I166+'19.dlhk'!I166+'20.dkp'!I166+'21.permades'!I166+'22.dishub'!I166+'23.kominfo'!I166+'24.dinkop'!I166+'25.dpmdptsp'!I166+'26.dinpora'!I166+'27.arpus'!I166+'28.dinlutkan'!I166+'29.distanbun'!I166+'30.ternak'!I166+'31.esdm'!I166+'32.disperindag'!I166+'33.setda'!I166+'34.setwan'!I166+'35.inspektorat'!I166+'36.bappeda'!I166+'37.bppd'!I166+'38.bpkad'!I166+'39.bkd'!I166+'40.bpsdm'!I166+'41.penghubung'!I166+'42.SKPKD'!I166</f>
        <v>0</v>
      </c>
      <c r="J166" s="54">
        <f>'1. dikbud'!J166+'2. dinkes'!J166+'3. moewardi'!J166+'4. margono'!J166+'5. tugurejo'!J166+'6. kelet'!J166+'7. amino'!J166+'8. rsjdska'!J166+'9. rsjdklaten'!J166+'10.binamarga'!J166+'11.psda'!J166+'12.peraskim'!J166+'13.satpol'!J166+'14.kesbangpol'!J166+'15.dinsos'!J166+'16.bpbd'!J166+'17.nakertran'!J166+'18.dp3akab'!J166+'19.dlhk'!J166+'20.dkp'!J166+'21.permades'!J166+'22.dishub'!J166+'23.kominfo'!J166+'24.dinkop'!J166+'25.dpmdptsp'!J166+'26.dinpora'!J166+'27.arpus'!J166+'28.dinlutkan'!J166+'29.distanbun'!J166+'30.ternak'!J166+'31.esdm'!J166+'32.disperindag'!J166+'33.setda'!J166+'34.setwan'!J166+'35.inspektorat'!J166+'36.bappeda'!J166+'37.bppd'!J166+'38.bpkad'!J166+'39.bkd'!J166+'40.bpsdm'!J166+'41.penghubung'!J166+'42.SKPKD'!J166</f>
        <v>0</v>
      </c>
      <c r="K166" s="54">
        <f>'1. dikbud'!K166+'2. dinkes'!K166+'3. moewardi'!K166+'4. margono'!K166+'5. tugurejo'!K166+'6. kelet'!K166+'7. amino'!K166+'8. rsjdska'!K166+'9. rsjdklaten'!K166+'10.binamarga'!K166+'11.psda'!K166+'12.peraskim'!K166+'13.satpol'!K166+'14.kesbangpol'!K166+'15.dinsos'!K166+'16.bpbd'!K166+'17.nakertran'!K166+'18.dp3akab'!K166+'19.dlhk'!K166+'20.dkp'!K166+'21.permades'!K166+'22.dishub'!K166+'23.kominfo'!K166+'24.dinkop'!K166+'25.dpmdptsp'!K166+'26.dinpora'!K166+'27.arpus'!K166+'28.dinlutkan'!K166+'29.distanbun'!K166+'30.ternak'!K166+'31.esdm'!K166+'32.disperindag'!K166+'33.setda'!K166+'34.setwan'!K166+'35.inspektorat'!K166+'36.bappeda'!K166+'37.bppd'!K166+'38.bpkad'!K166+'39.bkd'!K166+'40.bpsdm'!K166+'41.penghubung'!K166+'42.SKPKD'!K166</f>
        <v>0</v>
      </c>
      <c r="L166" s="54">
        <f>'1. dikbud'!L166+'2. dinkes'!L166+'3. moewardi'!L166+'4. margono'!L166+'5. tugurejo'!L166+'6. kelet'!L166+'7. amino'!L166+'8. rsjdska'!L166+'9. rsjdklaten'!L166+'10.binamarga'!L166+'11.psda'!L166+'12.peraskim'!L166+'13.satpol'!L166+'14.kesbangpol'!L166+'15.dinsos'!L166+'16.bpbd'!L166+'17.nakertran'!L166+'18.dp3akab'!L166+'19.dlhk'!L166+'20.dkp'!L166+'21.permades'!L166+'22.dishub'!L166+'23.kominfo'!L166+'24.dinkop'!L166+'25.dpmdptsp'!L166+'26.dinpora'!L166+'27.arpus'!L166+'28.dinlutkan'!L166+'29.distanbun'!L166+'30.ternak'!L166+'31.esdm'!L166+'32.disperindag'!L166+'33.setda'!L166+'34.setwan'!L166+'35.inspektorat'!L166+'36.bappeda'!L166+'37.bppd'!L166+'38.bpkad'!L166+'39.bkd'!L166+'40.bpsdm'!L166+'41.penghubung'!L166+'42.SKPKD'!L166</f>
        <v>0</v>
      </c>
      <c r="M166" s="54">
        <f>'1. dikbud'!M166+'2. dinkes'!M166+'3. moewardi'!M166+'4. margono'!M166+'5. tugurejo'!M166+'6. kelet'!M166+'7. amino'!M166+'8. rsjdska'!M166+'9. rsjdklaten'!M166+'10.binamarga'!M166+'11.psda'!M166+'12.peraskim'!M166+'13.satpol'!M166+'14.kesbangpol'!M166+'15.dinsos'!M166+'16.bpbd'!M166+'17.nakertran'!M166+'18.dp3akab'!M166+'19.dlhk'!M166+'20.dkp'!M166+'21.permades'!M166+'22.dishub'!M166+'23.kominfo'!M166+'24.dinkop'!M166+'25.dpmdptsp'!M166+'26.dinpora'!M166+'27.arpus'!M166+'28.dinlutkan'!M166+'29.distanbun'!M166+'30.ternak'!M166+'31.esdm'!M166+'32.disperindag'!M166+'33.setda'!M166+'34.setwan'!M166+'35.inspektorat'!M166+'36.bappeda'!M166+'37.bppd'!M166+'38.bpkad'!M166+'39.bkd'!M166+'40.bpsdm'!M166+'41.penghubung'!M166+'42.SKPKD'!M166</f>
        <v>0</v>
      </c>
      <c r="N166" s="54">
        <f>'1. dikbud'!N166+'2. dinkes'!N166+'3. moewardi'!N166+'4. margono'!N166+'5. tugurejo'!N166+'6. kelet'!N166+'7. amino'!N166+'8. rsjdska'!N166+'9. rsjdklaten'!N166+'10.binamarga'!N166+'11.psda'!N166+'12.peraskim'!N166+'13.satpol'!N166+'14.kesbangpol'!N166+'15.dinsos'!N166+'16.bpbd'!N166+'17.nakertran'!N166+'18.dp3akab'!N166+'19.dlhk'!N166+'20.dkp'!N166+'21.permades'!N166+'22.dishub'!N166+'23.kominfo'!N166+'24.dinkop'!N166+'25.dpmdptsp'!N166+'26.dinpora'!N166+'27.arpus'!N166+'28.dinlutkan'!N166+'29.distanbun'!N166+'30.ternak'!N166+'31.esdm'!N166+'32.disperindag'!N166+'33.setda'!N166+'34.setwan'!N166+'35.inspektorat'!N166+'36.bappeda'!N166+'37.bppd'!N166+'38.bpkad'!N166+'39.bkd'!N166+'40.bpsdm'!N166+'41.penghubung'!N166+'42.SKPKD'!N166</f>
        <v>0</v>
      </c>
      <c r="O166" s="54">
        <f>'1. dikbud'!O166+'2. dinkes'!O166+'3. moewardi'!O166+'4. margono'!O166+'5. tugurejo'!O166+'6. kelet'!O166+'7. amino'!O166+'8. rsjdska'!O166+'9. rsjdklaten'!O166+'10.binamarga'!O166+'11.psda'!O166+'12.peraskim'!O166+'13.satpol'!O166+'14.kesbangpol'!O166+'15.dinsos'!O166+'16.bpbd'!O166+'17.nakertran'!O166+'18.dp3akab'!O166+'19.dlhk'!O166+'20.dkp'!O166+'21.permades'!O166+'22.dishub'!O166+'23.kominfo'!O166+'24.dinkop'!O166+'25.dpmdptsp'!O166+'26.dinpora'!O166+'27.arpus'!O166+'28.dinlutkan'!O166+'29.distanbun'!O166+'30.ternak'!O166+'31.esdm'!O166+'32.disperindag'!O166+'33.setda'!O166+'34.setwan'!O166+'35.inspektorat'!O166+'36.bappeda'!O166+'37.bppd'!O166+'38.bpkad'!O166+'39.bkd'!O166+'40.bpsdm'!O166+'41.penghubung'!O166+'42.SKPKD'!O166</f>
        <v>0</v>
      </c>
      <c r="P166" s="54">
        <f>'1. dikbud'!P166+'2. dinkes'!P166+'3. moewardi'!P166+'4. margono'!P166+'5. tugurejo'!P166+'6. kelet'!P166+'7. amino'!P166+'8. rsjdska'!P166+'9. rsjdklaten'!P166+'10.binamarga'!P166+'11.psda'!P166+'12.peraskim'!P166+'13.satpol'!P166+'14.kesbangpol'!P166+'15.dinsos'!P166+'16.bpbd'!P166+'17.nakertran'!P166+'18.dp3akab'!P166+'19.dlhk'!P166+'20.dkp'!P166+'21.permades'!P166+'22.dishub'!P166+'23.kominfo'!P166+'24.dinkop'!P166+'25.dpmdptsp'!P166+'26.dinpora'!P166+'27.arpus'!P166+'28.dinlutkan'!P166+'29.distanbun'!P166+'30.ternak'!P166+'31.esdm'!P166+'32.disperindag'!P166+'33.setda'!P166+'34.setwan'!P166+'35.inspektorat'!P166+'36.bappeda'!P166+'37.bppd'!P166+'38.bpkad'!P166+'39.bkd'!P166+'40.bpsdm'!P166+'41.penghubung'!P166+'42.SKPKD'!P166</f>
        <v>0</v>
      </c>
      <c r="Q166" s="54">
        <f>'1. dikbud'!Q166+'2. dinkes'!Q166+'3. moewardi'!Q166+'4. margono'!Q166+'5. tugurejo'!Q166+'6. kelet'!Q166+'7. amino'!Q166+'8. rsjdska'!Q166+'9. rsjdklaten'!Q166+'10.binamarga'!Q166+'11.psda'!Q166+'12.peraskim'!Q166+'13.satpol'!Q166+'14.kesbangpol'!Q166+'15.dinsos'!Q166+'16.bpbd'!Q166+'17.nakertran'!Q166+'18.dp3akab'!Q166+'19.dlhk'!Q166+'20.dkp'!Q166+'21.permades'!Q166+'22.dishub'!Q166+'23.kominfo'!Q166+'24.dinkop'!Q166+'25.dpmdptsp'!Q166+'26.dinpora'!Q166+'27.arpus'!Q166+'28.dinlutkan'!Q166+'29.distanbun'!Q166+'30.ternak'!Q166+'31.esdm'!Q166+'32.disperindag'!Q166+'33.setda'!Q166+'34.setwan'!Q166+'35.inspektorat'!Q166+'36.bappeda'!Q166+'37.bppd'!Q166+'38.bpkad'!Q166+'39.bkd'!Q166+'40.bpsdm'!Q166+'41.penghubung'!Q166+'42.SKPKD'!Q166</f>
        <v>0</v>
      </c>
      <c r="R166" s="54">
        <f>'1. dikbud'!R166+'2. dinkes'!R166+'3. moewardi'!R166+'4. margono'!R166+'5. tugurejo'!R166+'6. kelet'!R166+'7. amino'!R166+'8. rsjdska'!R166+'9. rsjdklaten'!R166+'10.binamarga'!R166+'11.psda'!R166+'12.peraskim'!R166+'13.satpol'!R166+'14.kesbangpol'!R166+'15.dinsos'!R166+'16.bpbd'!R166+'17.nakertran'!R166+'18.dp3akab'!R166+'19.dlhk'!R166+'20.dkp'!R166+'21.permades'!R166+'22.dishub'!R166+'23.kominfo'!R166+'24.dinkop'!R166+'25.dpmdptsp'!R166+'26.dinpora'!R166+'27.arpus'!R166+'28.dinlutkan'!R166+'29.distanbun'!R166+'30.ternak'!R166+'31.esdm'!R166+'32.disperindag'!R166+'33.setda'!R166+'34.setwan'!R166+'35.inspektorat'!R166+'36.bappeda'!R166+'37.bppd'!R166+'38.bpkad'!R166+'39.bkd'!R166+'40.bpsdm'!R166+'41.penghubung'!R166+'42.SKPKD'!R166</f>
        <v>0</v>
      </c>
    </row>
    <row r="167" spans="1:18" s="262" customFormat="1" ht="15">
      <c r="A167" s="265" t="s">
        <v>337</v>
      </c>
      <c r="B167" s="242" t="s">
        <v>235</v>
      </c>
      <c r="C167" s="54">
        <f>'1. dikbud'!C167+'2. dinkes'!C167+'3. moewardi'!C167+'4. margono'!C167+'5. tugurejo'!C167+'6. kelet'!C167+'7. amino'!C167+'8. rsjdska'!C167+'9. rsjdklaten'!C167+'10.binamarga'!C167+'11.psda'!C167+'12.peraskim'!C167+'13.satpol'!C167+'14.kesbangpol'!C167+'15.dinsos'!C167+'16.bpbd'!C167+'17.nakertran'!C167+'18.dp3akab'!C167+'19.dlhk'!C167+'20.dkp'!C167+'21.permades'!C167+'22.dishub'!C167+'23.kominfo'!C167+'24.dinkop'!C167+'25.dpmdptsp'!C167+'26.dinpora'!C167+'27.arpus'!C167+'28.dinlutkan'!C167+'29.distanbun'!C167+'30.ternak'!C167+'31.esdm'!C167+'32.disperindag'!C167+'33.setda'!C167+'34.setwan'!C167+'35.inspektorat'!C167+'36.bappeda'!C167+'37.bppd'!C167+'38.bpkad'!C167+'39.bkd'!C167+'40.bpsdm'!C167+'41.penghubung'!C167+'42.SKPKD'!C167</f>
        <v>0</v>
      </c>
      <c r="D167" s="54">
        <f>'1. dikbud'!D167+'2. dinkes'!D167+'3. moewardi'!D167+'4. margono'!D167+'5. tugurejo'!D167+'6. kelet'!D167+'7. amino'!D167+'8. rsjdska'!D167+'9. rsjdklaten'!D167+'10.binamarga'!D167+'11.psda'!D167+'12.peraskim'!D167+'13.satpol'!D167+'14.kesbangpol'!D167+'15.dinsos'!D167+'16.bpbd'!D167+'17.nakertran'!D167+'18.dp3akab'!D167+'19.dlhk'!D167+'20.dkp'!D167+'21.permades'!D167+'22.dishub'!D167+'23.kominfo'!D167+'24.dinkop'!D167+'25.dpmdptsp'!D167+'26.dinpora'!D167+'27.arpus'!D167+'28.dinlutkan'!D167+'29.distanbun'!D167+'30.ternak'!D167+'31.esdm'!D167+'32.disperindag'!D167+'33.setda'!D167+'34.setwan'!D167+'35.inspektorat'!D167+'36.bappeda'!D167+'37.bppd'!D167+'38.bpkad'!D167+'39.bkd'!D167+'40.bpsdm'!D167+'41.penghubung'!D167+'42.SKPKD'!D167</f>
        <v>0</v>
      </c>
      <c r="E167" s="54">
        <f>'1. dikbud'!E167+'2. dinkes'!E167+'3. moewardi'!E167+'4. margono'!E167+'5. tugurejo'!E167+'6. kelet'!E167+'7. amino'!E167+'8. rsjdska'!E167+'9. rsjdklaten'!E167+'10.binamarga'!E167+'11.psda'!E167+'12.peraskim'!E167+'13.satpol'!E167+'14.kesbangpol'!E167+'15.dinsos'!E167+'16.bpbd'!E167+'17.nakertran'!E167+'18.dp3akab'!E167+'19.dlhk'!E167+'20.dkp'!E167+'21.permades'!E167+'22.dishub'!E167+'23.kominfo'!E167+'24.dinkop'!E167+'25.dpmdptsp'!E167+'26.dinpora'!E167+'27.arpus'!E167+'28.dinlutkan'!E167+'29.distanbun'!E167+'30.ternak'!E167+'31.esdm'!E167+'32.disperindag'!E167+'33.setda'!E167+'34.setwan'!E167+'35.inspektorat'!E167+'36.bappeda'!E167+'37.bppd'!E167+'38.bpkad'!E167+'39.bkd'!E167+'40.bpsdm'!E167+'41.penghubung'!E167+'42.SKPKD'!E167</f>
        <v>0</v>
      </c>
      <c r="F167" s="54">
        <f>'1. dikbud'!F167+'2. dinkes'!F167+'3. moewardi'!F167+'4. margono'!F167+'5. tugurejo'!F167+'6. kelet'!F167+'7. amino'!F167+'8. rsjdska'!F167+'9. rsjdklaten'!F167+'10.binamarga'!F167+'11.psda'!F167+'12.peraskim'!F167+'13.satpol'!F167+'14.kesbangpol'!F167+'15.dinsos'!F167+'16.bpbd'!F167+'17.nakertran'!F167+'18.dp3akab'!F167+'19.dlhk'!F167+'20.dkp'!F167+'21.permades'!F167+'22.dishub'!F167+'23.kominfo'!F167+'24.dinkop'!F167+'25.dpmdptsp'!F167+'26.dinpora'!F167+'27.arpus'!F167+'28.dinlutkan'!F167+'29.distanbun'!F167+'30.ternak'!F167+'31.esdm'!F167+'32.disperindag'!F167+'33.setda'!F167+'34.setwan'!F167+'35.inspektorat'!F167+'36.bappeda'!F167+'37.bppd'!F167+'38.bpkad'!F167+'39.bkd'!F167+'40.bpsdm'!F167+'41.penghubung'!F167+'42.SKPKD'!F167</f>
        <v>0</v>
      </c>
      <c r="G167" s="54">
        <f>'1. dikbud'!G167+'2. dinkes'!G167+'3. moewardi'!G167+'4. margono'!G167+'5. tugurejo'!G167+'6. kelet'!G167+'7. amino'!G167+'8. rsjdska'!G167+'9. rsjdklaten'!G167+'10.binamarga'!G167+'11.psda'!G167+'12.peraskim'!G167+'13.satpol'!G167+'14.kesbangpol'!G167+'15.dinsos'!G167+'16.bpbd'!G167+'17.nakertran'!G167+'18.dp3akab'!G167+'19.dlhk'!G167+'20.dkp'!G167+'21.permades'!G167+'22.dishub'!G167+'23.kominfo'!G167+'24.dinkop'!G167+'25.dpmdptsp'!G167+'26.dinpora'!G167+'27.arpus'!G167+'28.dinlutkan'!G167+'29.distanbun'!G167+'30.ternak'!G167+'31.esdm'!G167+'32.disperindag'!G167+'33.setda'!G167+'34.setwan'!G167+'35.inspektorat'!G167+'36.bappeda'!G167+'37.bppd'!G167+'38.bpkad'!G167+'39.bkd'!G167+'40.bpsdm'!G167+'41.penghubung'!G167+'42.SKPKD'!G167</f>
        <v>0</v>
      </c>
      <c r="H167" s="54">
        <f>'1. dikbud'!H167+'2. dinkes'!H167+'3. moewardi'!H167+'4. margono'!H167+'5. tugurejo'!H167+'6. kelet'!H167+'7. amino'!H167+'8. rsjdska'!H167+'9. rsjdklaten'!H167+'10.binamarga'!H167+'11.psda'!H167+'12.peraskim'!H167+'13.satpol'!H167+'14.kesbangpol'!H167+'15.dinsos'!H167+'16.bpbd'!H167+'17.nakertran'!H167+'18.dp3akab'!H167+'19.dlhk'!H167+'20.dkp'!H167+'21.permades'!H167+'22.dishub'!H167+'23.kominfo'!H167+'24.dinkop'!H167+'25.dpmdptsp'!H167+'26.dinpora'!H167+'27.arpus'!H167+'28.dinlutkan'!H167+'29.distanbun'!H167+'30.ternak'!H167+'31.esdm'!H167+'32.disperindag'!H167+'33.setda'!H167+'34.setwan'!H167+'35.inspektorat'!H167+'36.bappeda'!H167+'37.bppd'!H167+'38.bpkad'!H167+'39.bkd'!H167+'40.bpsdm'!H167+'41.penghubung'!H167+'42.SKPKD'!H167</f>
        <v>0</v>
      </c>
      <c r="I167" s="54">
        <f>'1. dikbud'!I167+'2. dinkes'!I167+'3. moewardi'!I167+'4. margono'!I167+'5. tugurejo'!I167+'6. kelet'!I167+'7. amino'!I167+'8. rsjdska'!I167+'9. rsjdklaten'!I167+'10.binamarga'!I167+'11.psda'!I167+'12.peraskim'!I167+'13.satpol'!I167+'14.kesbangpol'!I167+'15.dinsos'!I167+'16.bpbd'!I167+'17.nakertran'!I167+'18.dp3akab'!I167+'19.dlhk'!I167+'20.dkp'!I167+'21.permades'!I167+'22.dishub'!I167+'23.kominfo'!I167+'24.dinkop'!I167+'25.dpmdptsp'!I167+'26.dinpora'!I167+'27.arpus'!I167+'28.dinlutkan'!I167+'29.distanbun'!I167+'30.ternak'!I167+'31.esdm'!I167+'32.disperindag'!I167+'33.setda'!I167+'34.setwan'!I167+'35.inspektorat'!I167+'36.bappeda'!I167+'37.bppd'!I167+'38.bpkad'!I167+'39.bkd'!I167+'40.bpsdm'!I167+'41.penghubung'!I167+'42.SKPKD'!I167</f>
        <v>0</v>
      </c>
      <c r="J167" s="54">
        <f>'1. dikbud'!J167+'2. dinkes'!J167+'3. moewardi'!J167+'4. margono'!J167+'5. tugurejo'!J167+'6. kelet'!J167+'7. amino'!J167+'8. rsjdska'!J167+'9. rsjdklaten'!J167+'10.binamarga'!J167+'11.psda'!J167+'12.peraskim'!J167+'13.satpol'!J167+'14.kesbangpol'!J167+'15.dinsos'!J167+'16.bpbd'!J167+'17.nakertran'!J167+'18.dp3akab'!J167+'19.dlhk'!J167+'20.dkp'!J167+'21.permades'!J167+'22.dishub'!J167+'23.kominfo'!J167+'24.dinkop'!J167+'25.dpmdptsp'!J167+'26.dinpora'!J167+'27.arpus'!J167+'28.dinlutkan'!J167+'29.distanbun'!J167+'30.ternak'!J167+'31.esdm'!J167+'32.disperindag'!J167+'33.setda'!J167+'34.setwan'!J167+'35.inspektorat'!J167+'36.bappeda'!J167+'37.bppd'!J167+'38.bpkad'!J167+'39.bkd'!J167+'40.bpsdm'!J167+'41.penghubung'!J167+'42.SKPKD'!J167</f>
        <v>0</v>
      </c>
      <c r="K167" s="54">
        <f>'1. dikbud'!K167+'2. dinkes'!K167+'3. moewardi'!K167+'4. margono'!K167+'5. tugurejo'!K167+'6. kelet'!K167+'7. amino'!K167+'8. rsjdska'!K167+'9. rsjdklaten'!K167+'10.binamarga'!K167+'11.psda'!K167+'12.peraskim'!K167+'13.satpol'!K167+'14.kesbangpol'!K167+'15.dinsos'!K167+'16.bpbd'!K167+'17.nakertran'!K167+'18.dp3akab'!K167+'19.dlhk'!K167+'20.dkp'!K167+'21.permades'!K167+'22.dishub'!K167+'23.kominfo'!K167+'24.dinkop'!K167+'25.dpmdptsp'!K167+'26.dinpora'!K167+'27.arpus'!K167+'28.dinlutkan'!K167+'29.distanbun'!K167+'30.ternak'!K167+'31.esdm'!K167+'32.disperindag'!K167+'33.setda'!K167+'34.setwan'!K167+'35.inspektorat'!K167+'36.bappeda'!K167+'37.bppd'!K167+'38.bpkad'!K167+'39.bkd'!K167+'40.bpsdm'!K167+'41.penghubung'!K167+'42.SKPKD'!K167</f>
        <v>0</v>
      </c>
      <c r="L167" s="54">
        <f>'1. dikbud'!L167+'2. dinkes'!L167+'3. moewardi'!L167+'4. margono'!L167+'5. tugurejo'!L167+'6. kelet'!L167+'7. amino'!L167+'8. rsjdska'!L167+'9. rsjdklaten'!L167+'10.binamarga'!L167+'11.psda'!L167+'12.peraskim'!L167+'13.satpol'!L167+'14.kesbangpol'!L167+'15.dinsos'!L167+'16.bpbd'!L167+'17.nakertran'!L167+'18.dp3akab'!L167+'19.dlhk'!L167+'20.dkp'!L167+'21.permades'!L167+'22.dishub'!L167+'23.kominfo'!L167+'24.dinkop'!L167+'25.dpmdptsp'!L167+'26.dinpora'!L167+'27.arpus'!L167+'28.dinlutkan'!L167+'29.distanbun'!L167+'30.ternak'!L167+'31.esdm'!L167+'32.disperindag'!L167+'33.setda'!L167+'34.setwan'!L167+'35.inspektorat'!L167+'36.bappeda'!L167+'37.bppd'!L167+'38.bpkad'!L167+'39.bkd'!L167+'40.bpsdm'!L167+'41.penghubung'!L167+'42.SKPKD'!L167</f>
        <v>0</v>
      </c>
      <c r="M167" s="54">
        <f>'1. dikbud'!M167+'2. dinkes'!M167+'3. moewardi'!M167+'4. margono'!M167+'5. tugurejo'!M167+'6. kelet'!M167+'7. amino'!M167+'8. rsjdska'!M167+'9. rsjdklaten'!M167+'10.binamarga'!M167+'11.psda'!M167+'12.peraskim'!M167+'13.satpol'!M167+'14.kesbangpol'!M167+'15.dinsos'!M167+'16.bpbd'!M167+'17.nakertran'!M167+'18.dp3akab'!M167+'19.dlhk'!M167+'20.dkp'!M167+'21.permades'!M167+'22.dishub'!M167+'23.kominfo'!M167+'24.dinkop'!M167+'25.dpmdptsp'!M167+'26.dinpora'!M167+'27.arpus'!M167+'28.dinlutkan'!M167+'29.distanbun'!M167+'30.ternak'!M167+'31.esdm'!M167+'32.disperindag'!M167+'33.setda'!M167+'34.setwan'!M167+'35.inspektorat'!M167+'36.bappeda'!M167+'37.bppd'!M167+'38.bpkad'!M167+'39.bkd'!M167+'40.bpsdm'!M167+'41.penghubung'!M167+'42.SKPKD'!M167</f>
        <v>0</v>
      </c>
      <c r="N167" s="54">
        <f>'1. dikbud'!N167+'2. dinkes'!N167+'3. moewardi'!N167+'4. margono'!N167+'5. tugurejo'!N167+'6. kelet'!N167+'7. amino'!N167+'8. rsjdska'!N167+'9. rsjdklaten'!N167+'10.binamarga'!N167+'11.psda'!N167+'12.peraskim'!N167+'13.satpol'!N167+'14.kesbangpol'!N167+'15.dinsos'!N167+'16.bpbd'!N167+'17.nakertran'!N167+'18.dp3akab'!N167+'19.dlhk'!N167+'20.dkp'!N167+'21.permades'!N167+'22.dishub'!N167+'23.kominfo'!N167+'24.dinkop'!N167+'25.dpmdptsp'!N167+'26.dinpora'!N167+'27.arpus'!N167+'28.dinlutkan'!N167+'29.distanbun'!N167+'30.ternak'!N167+'31.esdm'!N167+'32.disperindag'!N167+'33.setda'!N167+'34.setwan'!N167+'35.inspektorat'!N167+'36.bappeda'!N167+'37.bppd'!N167+'38.bpkad'!N167+'39.bkd'!N167+'40.bpsdm'!N167+'41.penghubung'!N167+'42.SKPKD'!N167</f>
        <v>0</v>
      </c>
      <c r="O167" s="54">
        <f>'1. dikbud'!O167+'2. dinkes'!O167+'3. moewardi'!O167+'4. margono'!O167+'5. tugurejo'!O167+'6. kelet'!O167+'7. amino'!O167+'8. rsjdska'!O167+'9. rsjdklaten'!O167+'10.binamarga'!O167+'11.psda'!O167+'12.peraskim'!O167+'13.satpol'!O167+'14.kesbangpol'!O167+'15.dinsos'!O167+'16.bpbd'!O167+'17.nakertran'!O167+'18.dp3akab'!O167+'19.dlhk'!O167+'20.dkp'!O167+'21.permades'!O167+'22.dishub'!O167+'23.kominfo'!O167+'24.dinkop'!O167+'25.dpmdptsp'!O167+'26.dinpora'!O167+'27.arpus'!O167+'28.dinlutkan'!O167+'29.distanbun'!O167+'30.ternak'!O167+'31.esdm'!O167+'32.disperindag'!O167+'33.setda'!O167+'34.setwan'!O167+'35.inspektorat'!O167+'36.bappeda'!O167+'37.bppd'!O167+'38.bpkad'!O167+'39.bkd'!O167+'40.bpsdm'!O167+'41.penghubung'!O167+'42.SKPKD'!O167</f>
        <v>0</v>
      </c>
      <c r="P167" s="54">
        <f>'1. dikbud'!P167+'2. dinkes'!P167+'3. moewardi'!P167+'4. margono'!P167+'5. tugurejo'!P167+'6. kelet'!P167+'7. amino'!P167+'8. rsjdska'!P167+'9. rsjdklaten'!P167+'10.binamarga'!P167+'11.psda'!P167+'12.peraskim'!P167+'13.satpol'!P167+'14.kesbangpol'!P167+'15.dinsos'!P167+'16.bpbd'!P167+'17.nakertran'!P167+'18.dp3akab'!P167+'19.dlhk'!P167+'20.dkp'!P167+'21.permades'!P167+'22.dishub'!P167+'23.kominfo'!P167+'24.dinkop'!P167+'25.dpmdptsp'!P167+'26.dinpora'!P167+'27.arpus'!P167+'28.dinlutkan'!P167+'29.distanbun'!P167+'30.ternak'!P167+'31.esdm'!P167+'32.disperindag'!P167+'33.setda'!P167+'34.setwan'!P167+'35.inspektorat'!P167+'36.bappeda'!P167+'37.bppd'!P167+'38.bpkad'!P167+'39.bkd'!P167+'40.bpsdm'!P167+'41.penghubung'!P167+'42.SKPKD'!P167</f>
        <v>0</v>
      </c>
      <c r="Q167" s="54">
        <f>'1. dikbud'!Q167+'2. dinkes'!Q167+'3. moewardi'!Q167+'4. margono'!Q167+'5. tugurejo'!Q167+'6. kelet'!Q167+'7. amino'!Q167+'8. rsjdska'!Q167+'9. rsjdklaten'!Q167+'10.binamarga'!Q167+'11.psda'!Q167+'12.peraskim'!Q167+'13.satpol'!Q167+'14.kesbangpol'!Q167+'15.dinsos'!Q167+'16.bpbd'!Q167+'17.nakertran'!Q167+'18.dp3akab'!Q167+'19.dlhk'!Q167+'20.dkp'!Q167+'21.permades'!Q167+'22.dishub'!Q167+'23.kominfo'!Q167+'24.dinkop'!Q167+'25.dpmdptsp'!Q167+'26.dinpora'!Q167+'27.arpus'!Q167+'28.dinlutkan'!Q167+'29.distanbun'!Q167+'30.ternak'!Q167+'31.esdm'!Q167+'32.disperindag'!Q167+'33.setda'!Q167+'34.setwan'!Q167+'35.inspektorat'!Q167+'36.bappeda'!Q167+'37.bppd'!Q167+'38.bpkad'!Q167+'39.bkd'!Q167+'40.bpsdm'!Q167+'41.penghubung'!Q167+'42.SKPKD'!Q167</f>
        <v>0</v>
      </c>
      <c r="R167" s="54">
        <f>'1. dikbud'!R167+'2. dinkes'!R167+'3. moewardi'!R167+'4. margono'!R167+'5. tugurejo'!R167+'6. kelet'!R167+'7. amino'!R167+'8. rsjdska'!R167+'9. rsjdklaten'!R167+'10.binamarga'!R167+'11.psda'!R167+'12.peraskim'!R167+'13.satpol'!R167+'14.kesbangpol'!R167+'15.dinsos'!R167+'16.bpbd'!R167+'17.nakertran'!R167+'18.dp3akab'!R167+'19.dlhk'!R167+'20.dkp'!R167+'21.permades'!R167+'22.dishub'!R167+'23.kominfo'!R167+'24.dinkop'!R167+'25.dpmdptsp'!R167+'26.dinpora'!R167+'27.arpus'!R167+'28.dinlutkan'!R167+'29.distanbun'!R167+'30.ternak'!R167+'31.esdm'!R167+'32.disperindag'!R167+'33.setda'!R167+'34.setwan'!R167+'35.inspektorat'!R167+'36.bappeda'!R167+'37.bppd'!R167+'38.bpkad'!R167+'39.bkd'!R167+'40.bpsdm'!R167+'41.penghubung'!R167+'42.SKPKD'!R167</f>
        <v>0</v>
      </c>
    </row>
    <row r="168" spans="1:18" s="262" customFormat="1" ht="13.9" customHeight="1">
      <c r="A168" s="265" t="s">
        <v>338</v>
      </c>
      <c r="B168" s="242" t="s">
        <v>236</v>
      </c>
      <c r="C168" s="54">
        <f>'1. dikbud'!C168+'2. dinkes'!C168+'3. moewardi'!C168+'4. margono'!C168+'5. tugurejo'!C168+'6. kelet'!C168+'7. amino'!C168+'8. rsjdska'!C168+'9. rsjdklaten'!C168+'10.binamarga'!C168+'11.psda'!C168+'12.peraskim'!C168+'13.satpol'!C168+'14.kesbangpol'!C168+'15.dinsos'!C168+'16.bpbd'!C168+'17.nakertran'!C168+'18.dp3akab'!C168+'19.dlhk'!C168+'20.dkp'!C168+'21.permades'!C168+'22.dishub'!C168+'23.kominfo'!C168+'24.dinkop'!C168+'25.dpmdptsp'!C168+'26.dinpora'!C168+'27.arpus'!C168+'28.dinlutkan'!C168+'29.distanbun'!C168+'30.ternak'!C168+'31.esdm'!C168+'32.disperindag'!C168+'33.setda'!C168+'34.setwan'!C168+'35.inspektorat'!C168+'36.bappeda'!C168+'37.bppd'!C168+'38.bpkad'!C168+'39.bkd'!C168+'40.bpsdm'!C168+'41.penghubung'!C168+'42.SKPKD'!C168</f>
        <v>0</v>
      </c>
      <c r="D168" s="54">
        <f>'1. dikbud'!D168+'2. dinkes'!D168+'3. moewardi'!D168+'4. margono'!D168+'5. tugurejo'!D168+'6. kelet'!D168+'7. amino'!D168+'8. rsjdska'!D168+'9. rsjdklaten'!D168+'10.binamarga'!D168+'11.psda'!D168+'12.peraskim'!D168+'13.satpol'!D168+'14.kesbangpol'!D168+'15.dinsos'!D168+'16.bpbd'!D168+'17.nakertran'!D168+'18.dp3akab'!D168+'19.dlhk'!D168+'20.dkp'!D168+'21.permades'!D168+'22.dishub'!D168+'23.kominfo'!D168+'24.dinkop'!D168+'25.dpmdptsp'!D168+'26.dinpora'!D168+'27.arpus'!D168+'28.dinlutkan'!D168+'29.distanbun'!D168+'30.ternak'!D168+'31.esdm'!D168+'32.disperindag'!D168+'33.setda'!D168+'34.setwan'!D168+'35.inspektorat'!D168+'36.bappeda'!D168+'37.bppd'!D168+'38.bpkad'!D168+'39.bkd'!D168+'40.bpsdm'!D168+'41.penghubung'!D168+'42.SKPKD'!D168</f>
        <v>0</v>
      </c>
      <c r="E168" s="54">
        <f>'1. dikbud'!E168+'2. dinkes'!E168+'3. moewardi'!E168+'4. margono'!E168+'5. tugurejo'!E168+'6. kelet'!E168+'7. amino'!E168+'8. rsjdska'!E168+'9. rsjdklaten'!E168+'10.binamarga'!E168+'11.psda'!E168+'12.peraskim'!E168+'13.satpol'!E168+'14.kesbangpol'!E168+'15.dinsos'!E168+'16.bpbd'!E168+'17.nakertran'!E168+'18.dp3akab'!E168+'19.dlhk'!E168+'20.dkp'!E168+'21.permades'!E168+'22.dishub'!E168+'23.kominfo'!E168+'24.dinkop'!E168+'25.dpmdptsp'!E168+'26.dinpora'!E168+'27.arpus'!E168+'28.dinlutkan'!E168+'29.distanbun'!E168+'30.ternak'!E168+'31.esdm'!E168+'32.disperindag'!E168+'33.setda'!E168+'34.setwan'!E168+'35.inspektorat'!E168+'36.bappeda'!E168+'37.bppd'!E168+'38.bpkad'!E168+'39.bkd'!E168+'40.bpsdm'!E168+'41.penghubung'!E168+'42.SKPKD'!E168</f>
        <v>0</v>
      </c>
      <c r="F168" s="54">
        <f>'1. dikbud'!F168+'2. dinkes'!F168+'3. moewardi'!F168+'4. margono'!F168+'5. tugurejo'!F168+'6. kelet'!F168+'7. amino'!F168+'8. rsjdska'!F168+'9. rsjdklaten'!F168+'10.binamarga'!F168+'11.psda'!F168+'12.peraskim'!F168+'13.satpol'!F168+'14.kesbangpol'!F168+'15.dinsos'!F168+'16.bpbd'!F168+'17.nakertran'!F168+'18.dp3akab'!F168+'19.dlhk'!F168+'20.dkp'!F168+'21.permades'!F168+'22.dishub'!F168+'23.kominfo'!F168+'24.dinkop'!F168+'25.dpmdptsp'!F168+'26.dinpora'!F168+'27.arpus'!F168+'28.dinlutkan'!F168+'29.distanbun'!F168+'30.ternak'!F168+'31.esdm'!F168+'32.disperindag'!F168+'33.setda'!F168+'34.setwan'!F168+'35.inspektorat'!F168+'36.bappeda'!F168+'37.bppd'!F168+'38.bpkad'!F168+'39.bkd'!F168+'40.bpsdm'!F168+'41.penghubung'!F168+'42.SKPKD'!F168</f>
        <v>0</v>
      </c>
      <c r="G168" s="54">
        <f>'1. dikbud'!G168+'2. dinkes'!G168+'3. moewardi'!G168+'4. margono'!G168+'5. tugurejo'!G168+'6. kelet'!G168+'7. amino'!G168+'8. rsjdska'!G168+'9. rsjdklaten'!G168+'10.binamarga'!G168+'11.psda'!G168+'12.peraskim'!G168+'13.satpol'!G168+'14.kesbangpol'!G168+'15.dinsos'!G168+'16.bpbd'!G168+'17.nakertran'!G168+'18.dp3akab'!G168+'19.dlhk'!G168+'20.dkp'!G168+'21.permades'!G168+'22.dishub'!G168+'23.kominfo'!G168+'24.dinkop'!G168+'25.dpmdptsp'!G168+'26.dinpora'!G168+'27.arpus'!G168+'28.dinlutkan'!G168+'29.distanbun'!G168+'30.ternak'!G168+'31.esdm'!G168+'32.disperindag'!G168+'33.setda'!G168+'34.setwan'!G168+'35.inspektorat'!G168+'36.bappeda'!G168+'37.bppd'!G168+'38.bpkad'!G168+'39.bkd'!G168+'40.bpsdm'!G168+'41.penghubung'!G168+'42.SKPKD'!G168</f>
        <v>0</v>
      </c>
      <c r="H168" s="54">
        <f>'1. dikbud'!H168+'2. dinkes'!H168+'3. moewardi'!H168+'4. margono'!H168+'5. tugurejo'!H168+'6. kelet'!H168+'7. amino'!H168+'8. rsjdska'!H168+'9. rsjdklaten'!H168+'10.binamarga'!H168+'11.psda'!H168+'12.peraskim'!H168+'13.satpol'!H168+'14.kesbangpol'!H168+'15.dinsos'!H168+'16.bpbd'!H168+'17.nakertran'!H168+'18.dp3akab'!H168+'19.dlhk'!H168+'20.dkp'!H168+'21.permades'!H168+'22.dishub'!H168+'23.kominfo'!H168+'24.dinkop'!H168+'25.dpmdptsp'!H168+'26.dinpora'!H168+'27.arpus'!H168+'28.dinlutkan'!H168+'29.distanbun'!H168+'30.ternak'!H168+'31.esdm'!H168+'32.disperindag'!H168+'33.setda'!H168+'34.setwan'!H168+'35.inspektorat'!H168+'36.bappeda'!H168+'37.bppd'!H168+'38.bpkad'!H168+'39.bkd'!H168+'40.bpsdm'!H168+'41.penghubung'!H168+'42.SKPKD'!H168</f>
        <v>0</v>
      </c>
      <c r="I168" s="54">
        <f>'1. dikbud'!I168+'2. dinkes'!I168+'3. moewardi'!I168+'4. margono'!I168+'5. tugurejo'!I168+'6. kelet'!I168+'7. amino'!I168+'8. rsjdska'!I168+'9. rsjdklaten'!I168+'10.binamarga'!I168+'11.psda'!I168+'12.peraskim'!I168+'13.satpol'!I168+'14.kesbangpol'!I168+'15.dinsos'!I168+'16.bpbd'!I168+'17.nakertran'!I168+'18.dp3akab'!I168+'19.dlhk'!I168+'20.dkp'!I168+'21.permades'!I168+'22.dishub'!I168+'23.kominfo'!I168+'24.dinkop'!I168+'25.dpmdptsp'!I168+'26.dinpora'!I168+'27.arpus'!I168+'28.dinlutkan'!I168+'29.distanbun'!I168+'30.ternak'!I168+'31.esdm'!I168+'32.disperindag'!I168+'33.setda'!I168+'34.setwan'!I168+'35.inspektorat'!I168+'36.bappeda'!I168+'37.bppd'!I168+'38.bpkad'!I168+'39.bkd'!I168+'40.bpsdm'!I168+'41.penghubung'!I168+'42.SKPKD'!I168</f>
        <v>0</v>
      </c>
      <c r="J168" s="54">
        <f>'1. dikbud'!J168+'2. dinkes'!J168+'3. moewardi'!J168+'4. margono'!J168+'5. tugurejo'!J168+'6. kelet'!J168+'7. amino'!J168+'8. rsjdska'!J168+'9. rsjdklaten'!J168+'10.binamarga'!J168+'11.psda'!J168+'12.peraskim'!J168+'13.satpol'!J168+'14.kesbangpol'!J168+'15.dinsos'!J168+'16.bpbd'!J168+'17.nakertran'!J168+'18.dp3akab'!J168+'19.dlhk'!J168+'20.dkp'!J168+'21.permades'!J168+'22.dishub'!J168+'23.kominfo'!J168+'24.dinkop'!J168+'25.dpmdptsp'!J168+'26.dinpora'!J168+'27.arpus'!J168+'28.dinlutkan'!J168+'29.distanbun'!J168+'30.ternak'!J168+'31.esdm'!J168+'32.disperindag'!J168+'33.setda'!J168+'34.setwan'!J168+'35.inspektorat'!J168+'36.bappeda'!J168+'37.bppd'!J168+'38.bpkad'!J168+'39.bkd'!J168+'40.bpsdm'!J168+'41.penghubung'!J168+'42.SKPKD'!J168</f>
        <v>0</v>
      </c>
      <c r="K168" s="54">
        <f>'1. dikbud'!K168+'2. dinkes'!K168+'3. moewardi'!K168+'4. margono'!K168+'5. tugurejo'!K168+'6. kelet'!K168+'7. amino'!K168+'8. rsjdska'!K168+'9. rsjdklaten'!K168+'10.binamarga'!K168+'11.psda'!K168+'12.peraskim'!K168+'13.satpol'!K168+'14.kesbangpol'!K168+'15.dinsos'!K168+'16.bpbd'!K168+'17.nakertran'!K168+'18.dp3akab'!K168+'19.dlhk'!K168+'20.dkp'!K168+'21.permades'!K168+'22.dishub'!K168+'23.kominfo'!K168+'24.dinkop'!K168+'25.dpmdptsp'!K168+'26.dinpora'!K168+'27.arpus'!K168+'28.dinlutkan'!K168+'29.distanbun'!K168+'30.ternak'!K168+'31.esdm'!K168+'32.disperindag'!K168+'33.setda'!K168+'34.setwan'!K168+'35.inspektorat'!K168+'36.bappeda'!K168+'37.bppd'!K168+'38.bpkad'!K168+'39.bkd'!K168+'40.bpsdm'!K168+'41.penghubung'!K168+'42.SKPKD'!K168</f>
        <v>0</v>
      </c>
      <c r="L168" s="54">
        <f>'1. dikbud'!L168+'2. dinkes'!L168+'3. moewardi'!L168+'4. margono'!L168+'5. tugurejo'!L168+'6. kelet'!L168+'7. amino'!L168+'8. rsjdska'!L168+'9. rsjdklaten'!L168+'10.binamarga'!L168+'11.psda'!L168+'12.peraskim'!L168+'13.satpol'!L168+'14.kesbangpol'!L168+'15.dinsos'!L168+'16.bpbd'!L168+'17.nakertran'!L168+'18.dp3akab'!L168+'19.dlhk'!L168+'20.dkp'!L168+'21.permades'!L168+'22.dishub'!L168+'23.kominfo'!L168+'24.dinkop'!L168+'25.dpmdptsp'!L168+'26.dinpora'!L168+'27.arpus'!L168+'28.dinlutkan'!L168+'29.distanbun'!L168+'30.ternak'!L168+'31.esdm'!L168+'32.disperindag'!L168+'33.setda'!L168+'34.setwan'!L168+'35.inspektorat'!L168+'36.bappeda'!L168+'37.bppd'!L168+'38.bpkad'!L168+'39.bkd'!L168+'40.bpsdm'!L168+'41.penghubung'!L168+'42.SKPKD'!L168</f>
        <v>0</v>
      </c>
      <c r="M168" s="54">
        <f>'1. dikbud'!M168+'2. dinkes'!M168+'3. moewardi'!M168+'4. margono'!M168+'5. tugurejo'!M168+'6. kelet'!M168+'7. amino'!M168+'8. rsjdska'!M168+'9. rsjdklaten'!M168+'10.binamarga'!M168+'11.psda'!M168+'12.peraskim'!M168+'13.satpol'!M168+'14.kesbangpol'!M168+'15.dinsos'!M168+'16.bpbd'!M168+'17.nakertran'!M168+'18.dp3akab'!M168+'19.dlhk'!M168+'20.dkp'!M168+'21.permades'!M168+'22.dishub'!M168+'23.kominfo'!M168+'24.dinkop'!M168+'25.dpmdptsp'!M168+'26.dinpora'!M168+'27.arpus'!M168+'28.dinlutkan'!M168+'29.distanbun'!M168+'30.ternak'!M168+'31.esdm'!M168+'32.disperindag'!M168+'33.setda'!M168+'34.setwan'!M168+'35.inspektorat'!M168+'36.bappeda'!M168+'37.bppd'!M168+'38.bpkad'!M168+'39.bkd'!M168+'40.bpsdm'!M168+'41.penghubung'!M168+'42.SKPKD'!M168</f>
        <v>0</v>
      </c>
      <c r="N168" s="54">
        <f>'1. dikbud'!N168+'2. dinkes'!N168+'3. moewardi'!N168+'4. margono'!N168+'5. tugurejo'!N168+'6. kelet'!N168+'7. amino'!N168+'8. rsjdska'!N168+'9. rsjdklaten'!N168+'10.binamarga'!N168+'11.psda'!N168+'12.peraskim'!N168+'13.satpol'!N168+'14.kesbangpol'!N168+'15.dinsos'!N168+'16.bpbd'!N168+'17.nakertran'!N168+'18.dp3akab'!N168+'19.dlhk'!N168+'20.dkp'!N168+'21.permades'!N168+'22.dishub'!N168+'23.kominfo'!N168+'24.dinkop'!N168+'25.dpmdptsp'!N168+'26.dinpora'!N168+'27.arpus'!N168+'28.dinlutkan'!N168+'29.distanbun'!N168+'30.ternak'!N168+'31.esdm'!N168+'32.disperindag'!N168+'33.setda'!N168+'34.setwan'!N168+'35.inspektorat'!N168+'36.bappeda'!N168+'37.bppd'!N168+'38.bpkad'!N168+'39.bkd'!N168+'40.bpsdm'!N168+'41.penghubung'!N168+'42.SKPKD'!N168</f>
        <v>0</v>
      </c>
      <c r="O168" s="54">
        <f>'1. dikbud'!O168+'2. dinkes'!O168+'3. moewardi'!O168+'4. margono'!O168+'5. tugurejo'!O168+'6. kelet'!O168+'7. amino'!O168+'8. rsjdska'!O168+'9. rsjdklaten'!O168+'10.binamarga'!O168+'11.psda'!O168+'12.peraskim'!O168+'13.satpol'!O168+'14.kesbangpol'!O168+'15.dinsos'!O168+'16.bpbd'!O168+'17.nakertran'!O168+'18.dp3akab'!O168+'19.dlhk'!O168+'20.dkp'!O168+'21.permades'!O168+'22.dishub'!O168+'23.kominfo'!O168+'24.dinkop'!O168+'25.dpmdptsp'!O168+'26.dinpora'!O168+'27.arpus'!O168+'28.dinlutkan'!O168+'29.distanbun'!O168+'30.ternak'!O168+'31.esdm'!O168+'32.disperindag'!O168+'33.setda'!O168+'34.setwan'!O168+'35.inspektorat'!O168+'36.bappeda'!O168+'37.bppd'!O168+'38.bpkad'!O168+'39.bkd'!O168+'40.bpsdm'!O168+'41.penghubung'!O168+'42.SKPKD'!O168</f>
        <v>0</v>
      </c>
      <c r="P168" s="54">
        <f>'1. dikbud'!P168+'2. dinkes'!P168+'3. moewardi'!P168+'4. margono'!P168+'5. tugurejo'!P168+'6. kelet'!P168+'7. amino'!P168+'8. rsjdska'!P168+'9. rsjdklaten'!P168+'10.binamarga'!P168+'11.psda'!P168+'12.peraskim'!P168+'13.satpol'!P168+'14.kesbangpol'!P168+'15.dinsos'!P168+'16.bpbd'!P168+'17.nakertran'!P168+'18.dp3akab'!P168+'19.dlhk'!P168+'20.dkp'!P168+'21.permades'!P168+'22.dishub'!P168+'23.kominfo'!P168+'24.dinkop'!P168+'25.dpmdptsp'!P168+'26.dinpora'!P168+'27.arpus'!P168+'28.dinlutkan'!P168+'29.distanbun'!P168+'30.ternak'!P168+'31.esdm'!P168+'32.disperindag'!P168+'33.setda'!P168+'34.setwan'!P168+'35.inspektorat'!P168+'36.bappeda'!P168+'37.bppd'!P168+'38.bpkad'!P168+'39.bkd'!P168+'40.bpsdm'!P168+'41.penghubung'!P168+'42.SKPKD'!P168</f>
        <v>0</v>
      </c>
      <c r="Q168" s="54">
        <f>'1. dikbud'!Q168+'2. dinkes'!Q168+'3. moewardi'!Q168+'4. margono'!Q168+'5. tugurejo'!Q168+'6. kelet'!Q168+'7. amino'!Q168+'8. rsjdska'!Q168+'9. rsjdklaten'!Q168+'10.binamarga'!Q168+'11.psda'!Q168+'12.peraskim'!Q168+'13.satpol'!Q168+'14.kesbangpol'!Q168+'15.dinsos'!Q168+'16.bpbd'!Q168+'17.nakertran'!Q168+'18.dp3akab'!Q168+'19.dlhk'!Q168+'20.dkp'!Q168+'21.permades'!Q168+'22.dishub'!Q168+'23.kominfo'!Q168+'24.dinkop'!Q168+'25.dpmdptsp'!Q168+'26.dinpora'!Q168+'27.arpus'!Q168+'28.dinlutkan'!Q168+'29.distanbun'!Q168+'30.ternak'!Q168+'31.esdm'!Q168+'32.disperindag'!Q168+'33.setda'!Q168+'34.setwan'!Q168+'35.inspektorat'!Q168+'36.bappeda'!Q168+'37.bppd'!Q168+'38.bpkad'!Q168+'39.bkd'!Q168+'40.bpsdm'!Q168+'41.penghubung'!Q168+'42.SKPKD'!Q168</f>
        <v>0</v>
      </c>
      <c r="R168" s="54">
        <f>'1. dikbud'!R168+'2. dinkes'!R168+'3. moewardi'!R168+'4. margono'!R168+'5. tugurejo'!R168+'6. kelet'!R168+'7. amino'!R168+'8. rsjdska'!R168+'9. rsjdklaten'!R168+'10.binamarga'!R168+'11.psda'!R168+'12.peraskim'!R168+'13.satpol'!R168+'14.kesbangpol'!R168+'15.dinsos'!R168+'16.bpbd'!R168+'17.nakertran'!R168+'18.dp3akab'!R168+'19.dlhk'!R168+'20.dkp'!R168+'21.permades'!R168+'22.dishub'!R168+'23.kominfo'!R168+'24.dinkop'!R168+'25.dpmdptsp'!R168+'26.dinpora'!R168+'27.arpus'!R168+'28.dinlutkan'!R168+'29.distanbun'!R168+'30.ternak'!R168+'31.esdm'!R168+'32.disperindag'!R168+'33.setda'!R168+'34.setwan'!R168+'35.inspektorat'!R168+'36.bappeda'!R168+'37.bppd'!R168+'38.bpkad'!R168+'39.bkd'!R168+'40.bpsdm'!R168+'41.penghubung'!R168+'42.SKPKD'!R168</f>
        <v>0</v>
      </c>
    </row>
    <row r="169" spans="1:18" s="262" customFormat="1" ht="13.9" customHeight="1">
      <c r="A169" s="265" t="s">
        <v>339</v>
      </c>
      <c r="B169" s="242" t="s">
        <v>237</v>
      </c>
      <c r="C169" s="54">
        <f>'1. dikbud'!C169+'2. dinkes'!C169+'3. moewardi'!C169+'4. margono'!C169+'5. tugurejo'!C169+'6. kelet'!C169+'7. amino'!C169+'8. rsjdska'!C169+'9. rsjdklaten'!C169+'10.binamarga'!C169+'11.psda'!C169+'12.peraskim'!C169+'13.satpol'!C169+'14.kesbangpol'!C169+'15.dinsos'!C169+'16.bpbd'!C169+'17.nakertran'!C169+'18.dp3akab'!C169+'19.dlhk'!C169+'20.dkp'!C169+'21.permades'!C169+'22.dishub'!C169+'23.kominfo'!C169+'24.dinkop'!C169+'25.dpmdptsp'!C169+'26.dinpora'!C169+'27.arpus'!C169+'28.dinlutkan'!C169+'29.distanbun'!C169+'30.ternak'!C169+'31.esdm'!C169+'32.disperindag'!C169+'33.setda'!C169+'34.setwan'!C169+'35.inspektorat'!C169+'36.bappeda'!C169+'37.bppd'!C169+'38.bpkad'!C169+'39.bkd'!C169+'40.bpsdm'!C169+'41.penghubung'!C169+'42.SKPKD'!C169</f>
        <v>0</v>
      </c>
      <c r="D169" s="54">
        <f>'1. dikbud'!D169+'2. dinkes'!D169+'3. moewardi'!D169+'4. margono'!D169+'5. tugurejo'!D169+'6. kelet'!D169+'7. amino'!D169+'8. rsjdska'!D169+'9. rsjdklaten'!D169+'10.binamarga'!D169+'11.psda'!D169+'12.peraskim'!D169+'13.satpol'!D169+'14.kesbangpol'!D169+'15.dinsos'!D169+'16.bpbd'!D169+'17.nakertran'!D169+'18.dp3akab'!D169+'19.dlhk'!D169+'20.dkp'!D169+'21.permades'!D169+'22.dishub'!D169+'23.kominfo'!D169+'24.dinkop'!D169+'25.dpmdptsp'!D169+'26.dinpora'!D169+'27.arpus'!D169+'28.dinlutkan'!D169+'29.distanbun'!D169+'30.ternak'!D169+'31.esdm'!D169+'32.disperindag'!D169+'33.setda'!D169+'34.setwan'!D169+'35.inspektorat'!D169+'36.bappeda'!D169+'37.bppd'!D169+'38.bpkad'!D169+'39.bkd'!D169+'40.bpsdm'!D169+'41.penghubung'!D169+'42.SKPKD'!D169</f>
        <v>0</v>
      </c>
      <c r="E169" s="54">
        <f>'1. dikbud'!E169+'2. dinkes'!E169+'3. moewardi'!E169+'4. margono'!E169+'5. tugurejo'!E169+'6. kelet'!E169+'7. amino'!E169+'8. rsjdska'!E169+'9. rsjdklaten'!E169+'10.binamarga'!E169+'11.psda'!E169+'12.peraskim'!E169+'13.satpol'!E169+'14.kesbangpol'!E169+'15.dinsos'!E169+'16.bpbd'!E169+'17.nakertran'!E169+'18.dp3akab'!E169+'19.dlhk'!E169+'20.dkp'!E169+'21.permades'!E169+'22.dishub'!E169+'23.kominfo'!E169+'24.dinkop'!E169+'25.dpmdptsp'!E169+'26.dinpora'!E169+'27.arpus'!E169+'28.dinlutkan'!E169+'29.distanbun'!E169+'30.ternak'!E169+'31.esdm'!E169+'32.disperindag'!E169+'33.setda'!E169+'34.setwan'!E169+'35.inspektorat'!E169+'36.bappeda'!E169+'37.bppd'!E169+'38.bpkad'!E169+'39.bkd'!E169+'40.bpsdm'!E169+'41.penghubung'!E169+'42.SKPKD'!E169</f>
        <v>0</v>
      </c>
      <c r="F169" s="54">
        <f>'1. dikbud'!F169+'2. dinkes'!F169+'3. moewardi'!F169+'4. margono'!F169+'5. tugurejo'!F169+'6. kelet'!F169+'7. amino'!F169+'8. rsjdska'!F169+'9. rsjdklaten'!F169+'10.binamarga'!F169+'11.psda'!F169+'12.peraskim'!F169+'13.satpol'!F169+'14.kesbangpol'!F169+'15.dinsos'!F169+'16.bpbd'!F169+'17.nakertran'!F169+'18.dp3akab'!F169+'19.dlhk'!F169+'20.dkp'!F169+'21.permades'!F169+'22.dishub'!F169+'23.kominfo'!F169+'24.dinkop'!F169+'25.dpmdptsp'!F169+'26.dinpora'!F169+'27.arpus'!F169+'28.dinlutkan'!F169+'29.distanbun'!F169+'30.ternak'!F169+'31.esdm'!F169+'32.disperindag'!F169+'33.setda'!F169+'34.setwan'!F169+'35.inspektorat'!F169+'36.bappeda'!F169+'37.bppd'!F169+'38.bpkad'!F169+'39.bkd'!F169+'40.bpsdm'!F169+'41.penghubung'!F169+'42.SKPKD'!F169</f>
        <v>0</v>
      </c>
      <c r="G169" s="54">
        <f>'1. dikbud'!G169+'2. dinkes'!G169+'3. moewardi'!G169+'4. margono'!G169+'5. tugurejo'!G169+'6. kelet'!G169+'7. amino'!G169+'8. rsjdska'!G169+'9. rsjdklaten'!G169+'10.binamarga'!G169+'11.psda'!G169+'12.peraskim'!G169+'13.satpol'!G169+'14.kesbangpol'!G169+'15.dinsos'!G169+'16.bpbd'!G169+'17.nakertran'!G169+'18.dp3akab'!G169+'19.dlhk'!G169+'20.dkp'!G169+'21.permades'!G169+'22.dishub'!G169+'23.kominfo'!G169+'24.dinkop'!G169+'25.dpmdptsp'!G169+'26.dinpora'!G169+'27.arpus'!G169+'28.dinlutkan'!G169+'29.distanbun'!G169+'30.ternak'!G169+'31.esdm'!G169+'32.disperindag'!G169+'33.setda'!G169+'34.setwan'!G169+'35.inspektorat'!G169+'36.bappeda'!G169+'37.bppd'!G169+'38.bpkad'!G169+'39.bkd'!G169+'40.bpsdm'!G169+'41.penghubung'!G169+'42.SKPKD'!G169</f>
        <v>0</v>
      </c>
      <c r="H169" s="54">
        <f>'1. dikbud'!H169+'2. dinkes'!H169+'3. moewardi'!H169+'4. margono'!H169+'5. tugurejo'!H169+'6. kelet'!H169+'7. amino'!H169+'8. rsjdska'!H169+'9. rsjdklaten'!H169+'10.binamarga'!H169+'11.psda'!H169+'12.peraskim'!H169+'13.satpol'!H169+'14.kesbangpol'!H169+'15.dinsos'!H169+'16.bpbd'!H169+'17.nakertran'!H169+'18.dp3akab'!H169+'19.dlhk'!H169+'20.dkp'!H169+'21.permades'!H169+'22.dishub'!H169+'23.kominfo'!H169+'24.dinkop'!H169+'25.dpmdptsp'!H169+'26.dinpora'!H169+'27.arpus'!H169+'28.dinlutkan'!H169+'29.distanbun'!H169+'30.ternak'!H169+'31.esdm'!H169+'32.disperindag'!H169+'33.setda'!H169+'34.setwan'!H169+'35.inspektorat'!H169+'36.bappeda'!H169+'37.bppd'!H169+'38.bpkad'!H169+'39.bkd'!H169+'40.bpsdm'!H169+'41.penghubung'!H169+'42.SKPKD'!H169</f>
        <v>0</v>
      </c>
      <c r="I169" s="54">
        <f>'1. dikbud'!I169+'2. dinkes'!I169+'3. moewardi'!I169+'4. margono'!I169+'5. tugurejo'!I169+'6. kelet'!I169+'7. amino'!I169+'8. rsjdska'!I169+'9. rsjdklaten'!I169+'10.binamarga'!I169+'11.psda'!I169+'12.peraskim'!I169+'13.satpol'!I169+'14.kesbangpol'!I169+'15.dinsos'!I169+'16.bpbd'!I169+'17.nakertran'!I169+'18.dp3akab'!I169+'19.dlhk'!I169+'20.dkp'!I169+'21.permades'!I169+'22.dishub'!I169+'23.kominfo'!I169+'24.dinkop'!I169+'25.dpmdptsp'!I169+'26.dinpora'!I169+'27.arpus'!I169+'28.dinlutkan'!I169+'29.distanbun'!I169+'30.ternak'!I169+'31.esdm'!I169+'32.disperindag'!I169+'33.setda'!I169+'34.setwan'!I169+'35.inspektorat'!I169+'36.bappeda'!I169+'37.bppd'!I169+'38.bpkad'!I169+'39.bkd'!I169+'40.bpsdm'!I169+'41.penghubung'!I169+'42.SKPKD'!I169</f>
        <v>0</v>
      </c>
      <c r="J169" s="54">
        <f>'1. dikbud'!J169+'2. dinkes'!J169+'3. moewardi'!J169+'4. margono'!J169+'5. tugurejo'!J169+'6. kelet'!J169+'7. amino'!J169+'8. rsjdska'!J169+'9. rsjdklaten'!J169+'10.binamarga'!J169+'11.psda'!J169+'12.peraskim'!J169+'13.satpol'!J169+'14.kesbangpol'!J169+'15.dinsos'!J169+'16.bpbd'!J169+'17.nakertran'!J169+'18.dp3akab'!J169+'19.dlhk'!J169+'20.dkp'!J169+'21.permades'!J169+'22.dishub'!J169+'23.kominfo'!J169+'24.dinkop'!J169+'25.dpmdptsp'!J169+'26.dinpora'!J169+'27.arpus'!J169+'28.dinlutkan'!J169+'29.distanbun'!J169+'30.ternak'!J169+'31.esdm'!J169+'32.disperindag'!J169+'33.setda'!J169+'34.setwan'!J169+'35.inspektorat'!J169+'36.bappeda'!J169+'37.bppd'!J169+'38.bpkad'!J169+'39.bkd'!J169+'40.bpsdm'!J169+'41.penghubung'!J169+'42.SKPKD'!J169</f>
        <v>0</v>
      </c>
      <c r="K169" s="54">
        <f>'1. dikbud'!K169+'2. dinkes'!K169+'3. moewardi'!K169+'4. margono'!K169+'5. tugurejo'!K169+'6. kelet'!K169+'7. amino'!K169+'8. rsjdska'!K169+'9. rsjdklaten'!K169+'10.binamarga'!K169+'11.psda'!K169+'12.peraskim'!K169+'13.satpol'!K169+'14.kesbangpol'!K169+'15.dinsos'!K169+'16.bpbd'!K169+'17.nakertran'!K169+'18.dp3akab'!K169+'19.dlhk'!K169+'20.dkp'!K169+'21.permades'!K169+'22.dishub'!K169+'23.kominfo'!K169+'24.dinkop'!K169+'25.dpmdptsp'!K169+'26.dinpora'!K169+'27.arpus'!K169+'28.dinlutkan'!K169+'29.distanbun'!K169+'30.ternak'!K169+'31.esdm'!K169+'32.disperindag'!K169+'33.setda'!K169+'34.setwan'!K169+'35.inspektorat'!K169+'36.bappeda'!K169+'37.bppd'!K169+'38.bpkad'!K169+'39.bkd'!K169+'40.bpsdm'!K169+'41.penghubung'!K169+'42.SKPKD'!K169</f>
        <v>0</v>
      </c>
      <c r="L169" s="54">
        <f>'1. dikbud'!L169+'2. dinkes'!L169+'3. moewardi'!L169+'4. margono'!L169+'5. tugurejo'!L169+'6. kelet'!L169+'7. amino'!L169+'8. rsjdska'!L169+'9. rsjdklaten'!L169+'10.binamarga'!L169+'11.psda'!L169+'12.peraskim'!L169+'13.satpol'!L169+'14.kesbangpol'!L169+'15.dinsos'!L169+'16.bpbd'!L169+'17.nakertran'!L169+'18.dp3akab'!L169+'19.dlhk'!L169+'20.dkp'!L169+'21.permades'!L169+'22.dishub'!L169+'23.kominfo'!L169+'24.dinkop'!L169+'25.dpmdptsp'!L169+'26.dinpora'!L169+'27.arpus'!L169+'28.dinlutkan'!L169+'29.distanbun'!L169+'30.ternak'!L169+'31.esdm'!L169+'32.disperindag'!L169+'33.setda'!L169+'34.setwan'!L169+'35.inspektorat'!L169+'36.bappeda'!L169+'37.bppd'!L169+'38.bpkad'!L169+'39.bkd'!L169+'40.bpsdm'!L169+'41.penghubung'!L169+'42.SKPKD'!L169</f>
        <v>0</v>
      </c>
      <c r="M169" s="54">
        <f>'1. dikbud'!M169+'2. dinkes'!M169+'3. moewardi'!M169+'4. margono'!M169+'5. tugurejo'!M169+'6. kelet'!M169+'7. amino'!M169+'8. rsjdska'!M169+'9. rsjdklaten'!M169+'10.binamarga'!M169+'11.psda'!M169+'12.peraskim'!M169+'13.satpol'!M169+'14.kesbangpol'!M169+'15.dinsos'!M169+'16.bpbd'!M169+'17.nakertran'!M169+'18.dp3akab'!M169+'19.dlhk'!M169+'20.dkp'!M169+'21.permades'!M169+'22.dishub'!M169+'23.kominfo'!M169+'24.dinkop'!M169+'25.dpmdptsp'!M169+'26.dinpora'!M169+'27.arpus'!M169+'28.dinlutkan'!M169+'29.distanbun'!M169+'30.ternak'!M169+'31.esdm'!M169+'32.disperindag'!M169+'33.setda'!M169+'34.setwan'!M169+'35.inspektorat'!M169+'36.bappeda'!M169+'37.bppd'!M169+'38.bpkad'!M169+'39.bkd'!M169+'40.bpsdm'!M169+'41.penghubung'!M169+'42.SKPKD'!M169</f>
        <v>0</v>
      </c>
      <c r="N169" s="54">
        <f>'1. dikbud'!N169+'2. dinkes'!N169+'3. moewardi'!N169+'4. margono'!N169+'5. tugurejo'!N169+'6. kelet'!N169+'7. amino'!N169+'8. rsjdska'!N169+'9. rsjdklaten'!N169+'10.binamarga'!N169+'11.psda'!N169+'12.peraskim'!N169+'13.satpol'!N169+'14.kesbangpol'!N169+'15.dinsos'!N169+'16.bpbd'!N169+'17.nakertran'!N169+'18.dp3akab'!N169+'19.dlhk'!N169+'20.dkp'!N169+'21.permades'!N169+'22.dishub'!N169+'23.kominfo'!N169+'24.dinkop'!N169+'25.dpmdptsp'!N169+'26.dinpora'!N169+'27.arpus'!N169+'28.dinlutkan'!N169+'29.distanbun'!N169+'30.ternak'!N169+'31.esdm'!N169+'32.disperindag'!N169+'33.setda'!N169+'34.setwan'!N169+'35.inspektorat'!N169+'36.bappeda'!N169+'37.bppd'!N169+'38.bpkad'!N169+'39.bkd'!N169+'40.bpsdm'!N169+'41.penghubung'!N169+'42.SKPKD'!N169</f>
        <v>0</v>
      </c>
      <c r="O169" s="54">
        <f>'1. dikbud'!O169+'2. dinkes'!O169+'3. moewardi'!O169+'4. margono'!O169+'5. tugurejo'!O169+'6. kelet'!O169+'7. amino'!O169+'8. rsjdska'!O169+'9. rsjdklaten'!O169+'10.binamarga'!O169+'11.psda'!O169+'12.peraskim'!O169+'13.satpol'!O169+'14.kesbangpol'!O169+'15.dinsos'!O169+'16.bpbd'!O169+'17.nakertran'!O169+'18.dp3akab'!O169+'19.dlhk'!O169+'20.dkp'!O169+'21.permades'!O169+'22.dishub'!O169+'23.kominfo'!O169+'24.dinkop'!O169+'25.dpmdptsp'!O169+'26.dinpora'!O169+'27.arpus'!O169+'28.dinlutkan'!O169+'29.distanbun'!O169+'30.ternak'!O169+'31.esdm'!O169+'32.disperindag'!O169+'33.setda'!O169+'34.setwan'!O169+'35.inspektorat'!O169+'36.bappeda'!O169+'37.bppd'!O169+'38.bpkad'!O169+'39.bkd'!O169+'40.bpsdm'!O169+'41.penghubung'!O169+'42.SKPKD'!O169</f>
        <v>0</v>
      </c>
      <c r="P169" s="54">
        <f>'1. dikbud'!P169+'2. dinkes'!P169+'3. moewardi'!P169+'4. margono'!P169+'5. tugurejo'!P169+'6. kelet'!P169+'7. amino'!P169+'8. rsjdska'!P169+'9. rsjdklaten'!P169+'10.binamarga'!P169+'11.psda'!P169+'12.peraskim'!P169+'13.satpol'!P169+'14.kesbangpol'!P169+'15.dinsos'!P169+'16.bpbd'!P169+'17.nakertran'!P169+'18.dp3akab'!P169+'19.dlhk'!P169+'20.dkp'!P169+'21.permades'!P169+'22.dishub'!P169+'23.kominfo'!P169+'24.dinkop'!P169+'25.dpmdptsp'!P169+'26.dinpora'!P169+'27.arpus'!P169+'28.dinlutkan'!P169+'29.distanbun'!P169+'30.ternak'!P169+'31.esdm'!P169+'32.disperindag'!P169+'33.setda'!P169+'34.setwan'!P169+'35.inspektorat'!P169+'36.bappeda'!P169+'37.bppd'!P169+'38.bpkad'!P169+'39.bkd'!P169+'40.bpsdm'!P169+'41.penghubung'!P169+'42.SKPKD'!P169</f>
        <v>0</v>
      </c>
      <c r="Q169" s="54">
        <f>'1. dikbud'!Q169+'2. dinkes'!Q169+'3. moewardi'!Q169+'4. margono'!Q169+'5. tugurejo'!Q169+'6. kelet'!Q169+'7. amino'!Q169+'8. rsjdska'!Q169+'9. rsjdklaten'!Q169+'10.binamarga'!Q169+'11.psda'!Q169+'12.peraskim'!Q169+'13.satpol'!Q169+'14.kesbangpol'!Q169+'15.dinsos'!Q169+'16.bpbd'!Q169+'17.nakertran'!Q169+'18.dp3akab'!Q169+'19.dlhk'!Q169+'20.dkp'!Q169+'21.permades'!Q169+'22.dishub'!Q169+'23.kominfo'!Q169+'24.dinkop'!Q169+'25.dpmdptsp'!Q169+'26.dinpora'!Q169+'27.arpus'!Q169+'28.dinlutkan'!Q169+'29.distanbun'!Q169+'30.ternak'!Q169+'31.esdm'!Q169+'32.disperindag'!Q169+'33.setda'!Q169+'34.setwan'!Q169+'35.inspektorat'!Q169+'36.bappeda'!Q169+'37.bppd'!Q169+'38.bpkad'!Q169+'39.bkd'!Q169+'40.bpsdm'!Q169+'41.penghubung'!Q169+'42.SKPKD'!Q169</f>
        <v>0</v>
      </c>
      <c r="R169" s="54">
        <f>'1. dikbud'!R169+'2. dinkes'!R169+'3. moewardi'!R169+'4. margono'!R169+'5. tugurejo'!R169+'6. kelet'!R169+'7. amino'!R169+'8. rsjdska'!R169+'9. rsjdklaten'!R169+'10.binamarga'!R169+'11.psda'!R169+'12.peraskim'!R169+'13.satpol'!R169+'14.kesbangpol'!R169+'15.dinsos'!R169+'16.bpbd'!R169+'17.nakertran'!R169+'18.dp3akab'!R169+'19.dlhk'!R169+'20.dkp'!R169+'21.permades'!R169+'22.dishub'!R169+'23.kominfo'!R169+'24.dinkop'!R169+'25.dpmdptsp'!R169+'26.dinpora'!R169+'27.arpus'!R169+'28.dinlutkan'!R169+'29.distanbun'!R169+'30.ternak'!R169+'31.esdm'!R169+'32.disperindag'!R169+'33.setda'!R169+'34.setwan'!R169+'35.inspektorat'!R169+'36.bappeda'!R169+'37.bppd'!R169+'38.bpkad'!R169+'39.bkd'!R169+'40.bpsdm'!R169+'41.penghubung'!R169+'42.SKPKD'!R169</f>
        <v>0</v>
      </c>
    </row>
    <row r="170" spans="1:18" s="262" customFormat="1" ht="13.9" customHeight="1">
      <c r="A170" s="265" t="s">
        <v>340</v>
      </c>
      <c r="B170" s="242" t="s">
        <v>238</v>
      </c>
      <c r="C170" s="54">
        <f>'1. dikbud'!C170+'2. dinkes'!C170+'3. moewardi'!C170+'4. margono'!C170+'5. tugurejo'!C170+'6. kelet'!C170+'7. amino'!C170+'8. rsjdska'!C170+'9. rsjdklaten'!C170+'10.binamarga'!C170+'11.psda'!C170+'12.peraskim'!C170+'13.satpol'!C170+'14.kesbangpol'!C170+'15.dinsos'!C170+'16.bpbd'!C170+'17.nakertran'!C170+'18.dp3akab'!C170+'19.dlhk'!C170+'20.dkp'!C170+'21.permades'!C170+'22.dishub'!C170+'23.kominfo'!C170+'24.dinkop'!C170+'25.dpmdptsp'!C170+'26.dinpora'!C170+'27.arpus'!C170+'28.dinlutkan'!C170+'29.distanbun'!C170+'30.ternak'!C170+'31.esdm'!C170+'32.disperindag'!C170+'33.setda'!C170+'34.setwan'!C170+'35.inspektorat'!C170+'36.bappeda'!C170+'37.bppd'!C170+'38.bpkad'!C170+'39.bkd'!C170+'40.bpsdm'!C170+'41.penghubung'!C170+'42.SKPKD'!C170</f>
        <v>0</v>
      </c>
      <c r="D170" s="54">
        <f>'1. dikbud'!D170+'2. dinkes'!D170+'3. moewardi'!D170+'4. margono'!D170+'5. tugurejo'!D170+'6. kelet'!D170+'7. amino'!D170+'8. rsjdska'!D170+'9. rsjdklaten'!D170+'10.binamarga'!D170+'11.psda'!D170+'12.peraskim'!D170+'13.satpol'!D170+'14.kesbangpol'!D170+'15.dinsos'!D170+'16.bpbd'!D170+'17.nakertran'!D170+'18.dp3akab'!D170+'19.dlhk'!D170+'20.dkp'!D170+'21.permades'!D170+'22.dishub'!D170+'23.kominfo'!D170+'24.dinkop'!D170+'25.dpmdptsp'!D170+'26.dinpora'!D170+'27.arpus'!D170+'28.dinlutkan'!D170+'29.distanbun'!D170+'30.ternak'!D170+'31.esdm'!D170+'32.disperindag'!D170+'33.setda'!D170+'34.setwan'!D170+'35.inspektorat'!D170+'36.bappeda'!D170+'37.bppd'!D170+'38.bpkad'!D170+'39.bkd'!D170+'40.bpsdm'!D170+'41.penghubung'!D170+'42.SKPKD'!D170</f>
        <v>0</v>
      </c>
      <c r="E170" s="54">
        <f>'1. dikbud'!E170+'2. dinkes'!E170+'3. moewardi'!E170+'4. margono'!E170+'5. tugurejo'!E170+'6. kelet'!E170+'7. amino'!E170+'8. rsjdska'!E170+'9. rsjdklaten'!E170+'10.binamarga'!E170+'11.psda'!E170+'12.peraskim'!E170+'13.satpol'!E170+'14.kesbangpol'!E170+'15.dinsos'!E170+'16.bpbd'!E170+'17.nakertran'!E170+'18.dp3akab'!E170+'19.dlhk'!E170+'20.dkp'!E170+'21.permades'!E170+'22.dishub'!E170+'23.kominfo'!E170+'24.dinkop'!E170+'25.dpmdptsp'!E170+'26.dinpora'!E170+'27.arpus'!E170+'28.dinlutkan'!E170+'29.distanbun'!E170+'30.ternak'!E170+'31.esdm'!E170+'32.disperindag'!E170+'33.setda'!E170+'34.setwan'!E170+'35.inspektorat'!E170+'36.bappeda'!E170+'37.bppd'!E170+'38.bpkad'!E170+'39.bkd'!E170+'40.bpsdm'!E170+'41.penghubung'!E170+'42.SKPKD'!E170</f>
        <v>0</v>
      </c>
      <c r="F170" s="54">
        <f>'1. dikbud'!F170+'2. dinkes'!F170+'3. moewardi'!F170+'4. margono'!F170+'5. tugurejo'!F170+'6. kelet'!F170+'7. amino'!F170+'8. rsjdska'!F170+'9. rsjdklaten'!F170+'10.binamarga'!F170+'11.psda'!F170+'12.peraskim'!F170+'13.satpol'!F170+'14.kesbangpol'!F170+'15.dinsos'!F170+'16.bpbd'!F170+'17.nakertran'!F170+'18.dp3akab'!F170+'19.dlhk'!F170+'20.dkp'!F170+'21.permades'!F170+'22.dishub'!F170+'23.kominfo'!F170+'24.dinkop'!F170+'25.dpmdptsp'!F170+'26.dinpora'!F170+'27.arpus'!F170+'28.dinlutkan'!F170+'29.distanbun'!F170+'30.ternak'!F170+'31.esdm'!F170+'32.disperindag'!F170+'33.setda'!F170+'34.setwan'!F170+'35.inspektorat'!F170+'36.bappeda'!F170+'37.bppd'!F170+'38.bpkad'!F170+'39.bkd'!F170+'40.bpsdm'!F170+'41.penghubung'!F170+'42.SKPKD'!F170</f>
        <v>0</v>
      </c>
      <c r="G170" s="54">
        <f>'1. dikbud'!G170+'2. dinkes'!G170+'3. moewardi'!G170+'4. margono'!G170+'5. tugurejo'!G170+'6. kelet'!G170+'7. amino'!G170+'8. rsjdska'!G170+'9. rsjdklaten'!G170+'10.binamarga'!G170+'11.psda'!G170+'12.peraskim'!G170+'13.satpol'!G170+'14.kesbangpol'!G170+'15.dinsos'!G170+'16.bpbd'!G170+'17.nakertran'!G170+'18.dp3akab'!G170+'19.dlhk'!G170+'20.dkp'!G170+'21.permades'!G170+'22.dishub'!G170+'23.kominfo'!G170+'24.dinkop'!G170+'25.dpmdptsp'!G170+'26.dinpora'!G170+'27.arpus'!G170+'28.dinlutkan'!G170+'29.distanbun'!G170+'30.ternak'!G170+'31.esdm'!G170+'32.disperindag'!G170+'33.setda'!G170+'34.setwan'!G170+'35.inspektorat'!G170+'36.bappeda'!G170+'37.bppd'!G170+'38.bpkad'!G170+'39.bkd'!G170+'40.bpsdm'!G170+'41.penghubung'!G170+'42.SKPKD'!G170</f>
        <v>0</v>
      </c>
      <c r="H170" s="54">
        <f>'1. dikbud'!H170+'2. dinkes'!H170+'3. moewardi'!H170+'4. margono'!H170+'5. tugurejo'!H170+'6. kelet'!H170+'7. amino'!H170+'8. rsjdska'!H170+'9. rsjdklaten'!H170+'10.binamarga'!H170+'11.psda'!H170+'12.peraskim'!H170+'13.satpol'!H170+'14.kesbangpol'!H170+'15.dinsos'!H170+'16.bpbd'!H170+'17.nakertran'!H170+'18.dp3akab'!H170+'19.dlhk'!H170+'20.dkp'!H170+'21.permades'!H170+'22.dishub'!H170+'23.kominfo'!H170+'24.dinkop'!H170+'25.dpmdptsp'!H170+'26.dinpora'!H170+'27.arpus'!H170+'28.dinlutkan'!H170+'29.distanbun'!H170+'30.ternak'!H170+'31.esdm'!H170+'32.disperindag'!H170+'33.setda'!H170+'34.setwan'!H170+'35.inspektorat'!H170+'36.bappeda'!H170+'37.bppd'!H170+'38.bpkad'!H170+'39.bkd'!H170+'40.bpsdm'!H170+'41.penghubung'!H170+'42.SKPKD'!H170</f>
        <v>0</v>
      </c>
      <c r="I170" s="54">
        <f>'1. dikbud'!I170+'2. dinkes'!I170+'3. moewardi'!I170+'4. margono'!I170+'5. tugurejo'!I170+'6. kelet'!I170+'7. amino'!I170+'8. rsjdska'!I170+'9. rsjdklaten'!I170+'10.binamarga'!I170+'11.psda'!I170+'12.peraskim'!I170+'13.satpol'!I170+'14.kesbangpol'!I170+'15.dinsos'!I170+'16.bpbd'!I170+'17.nakertran'!I170+'18.dp3akab'!I170+'19.dlhk'!I170+'20.dkp'!I170+'21.permades'!I170+'22.dishub'!I170+'23.kominfo'!I170+'24.dinkop'!I170+'25.dpmdptsp'!I170+'26.dinpora'!I170+'27.arpus'!I170+'28.dinlutkan'!I170+'29.distanbun'!I170+'30.ternak'!I170+'31.esdm'!I170+'32.disperindag'!I170+'33.setda'!I170+'34.setwan'!I170+'35.inspektorat'!I170+'36.bappeda'!I170+'37.bppd'!I170+'38.bpkad'!I170+'39.bkd'!I170+'40.bpsdm'!I170+'41.penghubung'!I170+'42.SKPKD'!I170</f>
        <v>0</v>
      </c>
      <c r="J170" s="54">
        <f>'1. dikbud'!J170+'2. dinkes'!J170+'3. moewardi'!J170+'4. margono'!J170+'5. tugurejo'!J170+'6. kelet'!J170+'7. amino'!J170+'8. rsjdska'!J170+'9. rsjdklaten'!J170+'10.binamarga'!J170+'11.psda'!J170+'12.peraskim'!J170+'13.satpol'!J170+'14.kesbangpol'!J170+'15.dinsos'!J170+'16.bpbd'!J170+'17.nakertran'!J170+'18.dp3akab'!J170+'19.dlhk'!J170+'20.dkp'!J170+'21.permades'!J170+'22.dishub'!J170+'23.kominfo'!J170+'24.dinkop'!J170+'25.dpmdptsp'!J170+'26.dinpora'!J170+'27.arpus'!J170+'28.dinlutkan'!J170+'29.distanbun'!J170+'30.ternak'!J170+'31.esdm'!J170+'32.disperindag'!J170+'33.setda'!J170+'34.setwan'!J170+'35.inspektorat'!J170+'36.bappeda'!J170+'37.bppd'!J170+'38.bpkad'!J170+'39.bkd'!J170+'40.bpsdm'!J170+'41.penghubung'!J170+'42.SKPKD'!J170</f>
        <v>0</v>
      </c>
      <c r="K170" s="54">
        <f>'1. dikbud'!K170+'2. dinkes'!K170+'3. moewardi'!K170+'4. margono'!K170+'5. tugurejo'!K170+'6. kelet'!K170+'7. amino'!K170+'8. rsjdska'!K170+'9. rsjdklaten'!K170+'10.binamarga'!K170+'11.psda'!K170+'12.peraskim'!K170+'13.satpol'!K170+'14.kesbangpol'!K170+'15.dinsos'!K170+'16.bpbd'!K170+'17.nakertran'!K170+'18.dp3akab'!K170+'19.dlhk'!K170+'20.dkp'!K170+'21.permades'!K170+'22.dishub'!K170+'23.kominfo'!K170+'24.dinkop'!K170+'25.dpmdptsp'!K170+'26.dinpora'!K170+'27.arpus'!K170+'28.dinlutkan'!K170+'29.distanbun'!K170+'30.ternak'!K170+'31.esdm'!K170+'32.disperindag'!K170+'33.setda'!K170+'34.setwan'!K170+'35.inspektorat'!K170+'36.bappeda'!K170+'37.bppd'!K170+'38.bpkad'!K170+'39.bkd'!K170+'40.bpsdm'!K170+'41.penghubung'!K170+'42.SKPKD'!K170</f>
        <v>0</v>
      </c>
      <c r="L170" s="54">
        <f>'1. dikbud'!L170+'2. dinkes'!L170+'3. moewardi'!L170+'4. margono'!L170+'5. tugurejo'!L170+'6. kelet'!L170+'7. amino'!L170+'8. rsjdska'!L170+'9. rsjdklaten'!L170+'10.binamarga'!L170+'11.psda'!L170+'12.peraskim'!L170+'13.satpol'!L170+'14.kesbangpol'!L170+'15.dinsos'!L170+'16.bpbd'!L170+'17.nakertran'!L170+'18.dp3akab'!L170+'19.dlhk'!L170+'20.dkp'!L170+'21.permades'!L170+'22.dishub'!L170+'23.kominfo'!L170+'24.dinkop'!L170+'25.dpmdptsp'!L170+'26.dinpora'!L170+'27.arpus'!L170+'28.dinlutkan'!L170+'29.distanbun'!L170+'30.ternak'!L170+'31.esdm'!L170+'32.disperindag'!L170+'33.setda'!L170+'34.setwan'!L170+'35.inspektorat'!L170+'36.bappeda'!L170+'37.bppd'!L170+'38.bpkad'!L170+'39.bkd'!L170+'40.bpsdm'!L170+'41.penghubung'!L170+'42.SKPKD'!L170</f>
        <v>0</v>
      </c>
      <c r="M170" s="54">
        <f>'1. dikbud'!M170+'2. dinkes'!M170+'3. moewardi'!M170+'4. margono'!M170+'5. tugurejo'!M170+'6. kelet'!M170+'7. amino'!M170+'8. rsjdska'!M170+'9. rsjdklaten'!M170+'10.binamarga'!M170+'11.psda'!M170+'12.peraskim'!M170+'13.satpol'!M170+'14.kesbangpol'!M170+'15.dinsos'!M170+'16.bpbd'!M170+'17.nakertran'!M170+'18.dp3akab'!M170+'19.dlhk'!M170+'20.dkp'!M170+'21.permades'!M170+'22.dishub'!M170+'23.kominfo'!M170+'24.dinkop'!M170+'25.dpmdptsp'!M170+'26.dinpora'!M170+'27.arpus'!M170+'28.dinlutkan'!M170+'29.distanbun'!M170+'30.ternak'!M170+'31.esdm'!M170+'32.disperindag'!M170+'33.setda'!M170+'34.setwan'!M170+'35.inspektorat'!M170+'36.bappeda'!M170+'37.bppd'!M170+'38.bpkad'!M170+'39.bkd'!M170+'40.bpsdm'!M170+'41.penghubung'!M170+'42.SKPKD'!M170</f>
        <v>0</v>
      </c>
      <c r="N170" s="54">
        <f>'1. dikbud'!N170+'2. dinkes'!N170+'3. moewardi'!N170+'4. margono'!N170+'5. tugurejo'!N170+'6. kelet'!N170+'7. amino'!N170+'8. rsjdska'!N170+'9. rsjdklaten'!N170+'10.binamarga'!N170+'11.psda'!N170+'12.peraskim'!N170+'13.satpol'!N170+'14.kesbangpol'!N170+'15.dinsos'!N170+'16.bpbd'!N170+'17.nakertran'!N170+'18.dp3akab'!N170+'19.dlhk'!N170+'20.dkp'!N170+'21.permades'!N170+'22.dishub'!N170+'23.kominfo'!N170+'24.dinkop'!N170+'25.dpmdptsp'!N170+'26.dinpora'!N170+'27.arpus'!N170+'28.dinlutkan'!N170+'29.distanbun'!N170+'30.ternak'!N170+'31.esdm'!N170+'32.disperindag'!N170+'33.setda'!N170+'34.setwan'!N170+'35.inspektorat'!N170+'36.bappeda'!N170+'37.bppd'!N170+'38.bpkad'!N170+'39.bkd'!N170+'40.bpsdm'!N170+'41.penghubung'!N170+'42.SKPKD'!N170</f>
        <v>0</v>
      </c>
      <c r="O170" s="54">
        <f>'1. dikbud'!O170+'2. dinkes'!O170+'3. moewardi'!O170+'4. margono'!O170+'5. tugurejo'!O170+'6. kelet'!O170+'7. amino'!O170+'8. rsjdska'!O170+'9. rsjdklaten'!O170+'10.binamarga'!O170+'11.psda'!O170+'12.peraskim'!O170+'13.satpol'!O170+'14.kesbangpol'!O170+'15.dinsos'!O170+'16.bpbd'!O170+'17.nakertran'!O170+'18.dp3akab'!O170+'19.dlhk'!O170+'20.dkp'!O170+'21.permades'!O170+'22.dishub'!O170+'23.kominfo'!O170+'24.dinkop'!O170+'25.dpmdptsp'!O170+'26.dinpora'!O170+'27.arpus'!O170+'28.dinlutkan'!O170+'29.distanbun'!O170+'30.ternak'!O170+'31.esdm'!O170+'32.disperindag'!O170+'33.setda'!O170+'34.setwan'!O170+'35.inspektorat'!O170+'36.bappeda'!O170+'37.bppd'!O170+'38.bpkad'!O170+'39.bkd'!O170+'40.bpsdm'!O170+'41.penghubung'!O170+'42.SKPKD'!O170</f>
        <v>0</v>
      </c>
      <c r="P170" s="54">
        <f>'1. dikbud'!P170+'2. dinkes'!P170+'3. moewardi'!P170+'4. margono'!P170+'5. tugurejo'!P170+'6. kelet'!P170+'7. amino'!P170+'8. rsjdska'!P170+'9. rsjdklaten'!P170+'10.binamarga'!P170+'11.psda'!P170+'12.peraskim'!P170+'13.satpol'!P170+'14.kesbangpol'!P170+'15.dinsos'!P170+'16.bpbd'!P170+'17.nakertran'!P170+'18.dp3akab'!P170+'19.dlhk'!P170+'20.dkp'!P170+'21.permades'!P170+'22.dishub'!P170+'23.kominfo'!P170+'24.dinkop'!P170+'25.dpmdptsp'!P170+'26.dinpora'!P170+'27.arpus'!P170+'28.dinlutkan'!P170+'29.distanbun'!P170+'30.ternak'!P170+'31.esdm'!P170+'32.disperindag'!P170+'33.setda'!P170+'34.setwan'!P170+'35.inspektorat'!P170+'36.bappeda'!P170+'37.bppd'!P170+'38.bpkad'!P170+'39.bkd'!P170+'40.bpsdm'!P170+'41.penghubung'!P170+'42.SKPKD'!P170</f>
        <v>0</v>
      </c>
      <c r="Q170" s="54">
        <f>'1. dikbud'!Q170+'2. dinkes'!Q170+'3. moewardi'!Q170+'4. margono'!Q170+'5. tugurejo'!Q170+'6. kelet'!Q170+'7. amino'!Q170+'8. rsjdska'!Q170+'9. rsjdklaten'!Q170+'10.binamarga'!Q170+'11.psda'!Q170+'12.peraskim'!Q170+'13.satpol'!Q170+'14.kesbangpol'!Q170+'15.dinsos'!Q170+'16.bpbd'!Q170+'17.nakertran'!Q170+'18.dp3akab'!Q170+'19.dlhk'!Q170+'20.dkp'!Q170+'21.permades'!Q170+'22.dishub'!Q170+'23.kominfo'!Q170+'24.dinkop'!Q170+'25.dpmdptsp'!Q170+'26.dinpora'!Q170+'27.arpus'!Q170+'28.dinlutkan'!Q170+'29.distanbun'!Q170+'30.ternak'!Q170+'31.esdm'!Q170+'32.disperindag'!Q170+'33.setda'!Q170+'34.setwan'!Q170+'35.inspektorat'!Q170+'36.bappeda'!Q170+'37.bppd'!Q170+'38.bpkad'!Q170+'39.bkd'!Q170+'40.bpsdm'!Q170+'41.penghubung'!Q170+'42.SKPKD'!Q170</f>
        <v>0</v>
      </c>
      <c r="R170" s="54">
        <f>'1. dikbud'!R170+'2. dinkes'!R170+'3. moewardi'!R170+'4. margono'!R170+'5. tugurejo'!R170+'6. kelet'!R170+'7. amino'!R170+'8. rsjdska'!R170+'9. rsjdklaten'!R170+'10.binamarga'!R170+'11.psda'!R170+'12.peraskim'!R170+'13.satpol'!R170+'14.kesbangpol'!R170+'15.dinsos'!R170+'16.bpbd'!R170+'17.nakertran'!R170+'18.dp3akab'!R170+'19.dlhk'!R170+'20.dkp'!R170+'21.permades'!R170+'22.dishub'!R170+'23.kominfo'!R170+'24.dinkop'!R170+'25.dpmdptsp'!R170+'26.dinpora'!R170+'27.arpus'!R170+'28.dinlutkan'!R170+'29.distanbun'!R170+'30.ternak'!R170+'31.esdm'!R170+'32.disperindag'!R170+'33.setda'!R170+'34.setwan'!R170+'35.inspektorat'!R170+'36.bappeda'!R170+'37.bppd'!R170+'38.bpkad'!R170+'39.bkd'!R170+'40.bpsdm'!R170+'41.penghubung'!R170+'42.SKPKD'!R170</f>
        <v>0</v>
      </c>
    </row>
    <row r="171" spans="1:18" s="262" customFormat="1" ht="13.9" customHeight="1">
      <c r="A171" s="265" t="s">
        <v>341</v>
      </c>
      <c r="B171" s="242" t="s">
        <v>239</v>
      </c>
      <c r="C171" s="54">
        <f>'1. dikbud'!C171+'2. dinkes'!C171+'3. moewardi'!C171+'4. margono'!C171+'5. tugurejo'!C171+'6. kelet'!C171+'7. amino'!C171+'8. rsjdska'!C171+'9. rsjdklaten'!C171+'10.binamarga'!C171+'11.psda'!C171+'12.peraskim'!C171+'13.satpol'!C171+'14.kesbangpol'!C171+'15.dinsos'!C171+'16.bpbd'!C171+'17.nakertran'!C171+'18.dp3akab'!C171+'19.dlhk'!C171+'20.dkp'!C171+'21.permades'!C171+'22.dishub'!C171+'23.kominfo'!C171+'24.dinkop'!C171+'25.dpmdptsp'!C171+'26.dinpora'!C171+'27.arpus'!C171+'28.dinlutkan'!C171+'29.distanbun'!C171+'30.ternak'!C171+'31.esdm'!C171+'32.disperindag'!C171+'33.setda'!C171+'34.setwan'!C171+'35.inspektorat'!C171+'36.bappeda'!C171+'37.bppd'!C171+'38.bpkad'!C171+'39.bkd'!C171+'40.bpsdm'!C171+'41.penghubung'!C171+'42.SKPKD'!C171</f>
        <v>0</v>
      </c>
      <c r="D171" s="54">
        <f>'1. dikbud'!D171+'2. dinkes'!D171+'3. moewardi'!D171+'4. margono'!D171+'5. tugurejo'!D171+'6. kelet'!D171+'7. amino'!D171+'8. rsjdska'!D171+'9. rsjdklaten'!D171+'10.binamarga'!D171+'11.psda'!D171+'12.peraskim'!D171+'13.satpol'!D171+'14.kesbangpol'!D171+'15.dinsos'!D171+'16.bpbd'!D171+'17.nakertran'!D171+'18.dp3akab'!D171+'19.dlhk'!D171+'20.dkp'!D171+'21.permades'!D171+'22.dishub'!D171+'23.kominfo'!D171+'24.dinkop'!D171+'25.dpmdptsp'!D171+'26.dinpora'!D171+'27.arpus'!D171+'28.dinlutkan'!D171+'29.distanbun'!D171+'30.ternak'!D171+'31.esdm'!D171+'32.disperindag'!D171+'33.setda'!D171+'34.setwan'!D171+'35.inspektorat'!D171+'36.bappeda'!D171+'37.bppd'!D171+'38.bpkad'!D171+'39.bkd'!D171+'40.bpsdm'!D171+'41.penghubung'!D171+'42.SKPKD'!D171</f>
        <v>0</v>
      </c>
      <c r="E171" s="54">
        <f>'1. dikbud'!E171+'2. dinkes'!E171+'3. moewardi'!E171+'4. margono'!E171+'5. tugurejo'!E171+'6. kelet'!E171+'7. amino'!E171+'8. rsjdska'!E171+'9. rsjdklaten'!E171+'10.binamarga'!E171+'11.psda'!E171+'12.peraskim'!E171+'13.satpol'!E171+'14.kesbangpol'!E171+'15.dinsos'!E171+'16.bpbd'!E171+'17.nakertran'!E171+'18.dp3akab'!E171+'19.dlhk'!E171+'20.dkp'!E171+'21.permades'!E171+'22.dishub'!E171+'23.kominfo'!E171+'24.dinkop'!E171+'25.dpmdptsp'!E171+'26.dinpora'!E171+'27.arpus'!E171+'28.dinlutkan'!E171+'29.distanbun'!E171+'30.ternak'!E171+'31.esdm'!E171+'32.disperindag'!E171+'33.setda'!E171+'34.setwan'!E171+'35.inspektorat'!E171+'36.bappeda'!E171+'37.bppd'!E171+'38.bpkad'!E171+'39.bkd'!E171+'40.bpsdm'!E171+'41.penghubung'!E171+'42.SKPKD'!E171</f>
        <v>0</v>
      </c>
      <c r="F171" s="54">
        <f>'1. dikbud'!F171+'2. dinkes'!F171+'3. moewardi'!F171+'4. margono'!F171+'5. tugurejo'!F171+'6. kelet'!F171+'7. amino'!F171+'8. rsjdska'!F171+'9. rsjdklaten'!F171+'10.binamarga'!F171+'11.psda'!F171+'12.peraskim'!F171+'13.satpol'!F171+'14.kesbangpol'!F171+'15.dinsos'!F171+'16.bpbd'!F171+'17.nakertran'!F171+'18.dp3akab'!F171+'19.dlhk'!F171+'20.dkp'!F171+'21.permades'!F171+'22.dishub'!F171+'23.kominfo'!F171+'24.dinkop'!F171+'25.dpmdptsp'!F171+'26.dinpora'!F171+'27.arpus'!F171+'28.dinlutkan'!F171+'29.distanbun'!F171+'30.ternak'!F171+'31.esdm'!F171+'32.disperindag'!F171+'33.setda'!F171+'34.setwan'!F171+'35.inspektorat'!F171+'36.bappeda'!F171+'37.bppd'!F171+'38.bpkad'!F171+'39.bkd'!F171+'40.bpsdm'!F171+'41.penghubung'!F171+'42.SKPKD'!F171</f>
        <v>0</v>
      </c>
      <c r="G171" s="54">
        <f>'1. dikbud'!G171+'2. dinkes'!G171+'3. moewardi'!G171+'4. margono'!G171+'5. tugurejo'!G171+'6. kelet'!G171+'7. amino'!G171+'8. rsjdska'!G171+'9. rsjdklaten'!G171+'10.binamarga'!G171+'11.psda'!G171+'12.peraskim'!G171+'13.satpol'!G171+'14.kesbangpol'!G171+'15.dinsos'!G171+'16.bpbd'!G171+'17.nakertran'!G171+'18.dp3akab'!G171+'19.dlhk'!G171+'20.dkp'!G171+'21.permades'!G171+'22.dishub'!G171+'23.kominfo'!G171+'24.dinkop'!G171+'25.dpmdptsp'!G171+'26.dinpora'!G171+'27.arpus'!G171+'28.dinlutkan'!G171+'29.distanbun'!G171+'30.ternak'!G171+'31.esdm'!G171+'32.disperindag'!G171+'33.setda'!G171+'34.setwan'!G171+'35.inspektorat'!G171+'36.bappeda'!G171+'37.bppd'!G171+'38.bpkad'!G171+'39.bkd'!G171+'40.bpsdm'!G171+'41.penghubung'!G171+'42.SKPKD'!G171</f>
        <v>0</v>
      </c>
      <c r="H171" s="54">
        <f>'1. dikbud'!H171+'2. dinkes'!H171+'3. moewardi'!H171+'4. margono'!H171+'5. tugurejo'!H171+'6. kelet'!H171+'7. amino'!H171+'8. rsjdska'!H171+'9. rsjdklaten'!H171+'10.binamarga'!H171+'11.psda'!H171+'12.peraskim'!H171+'13.satpol'!H171+'14.kesbangpol'!H171+'15.dinsos'!H171+'16.bpbd'!H171+'17.nakertran'!H171+'18.dp3akab'!H171+'19.dlhk'!H171+'20.dkp'!H171+'21.permades'!H171+'22.dishub'!H171+'23.kominfo'!H171+'24.dinkop'!H171+'25.dpmdptsp'!H171+'26.dinpora'!H171+'27.arpus'!H171+'28.dinlutkan'!H171+'29.distanbun'!H171+'30.ternak'!H171+'31.esdm'!H171+'32.disperindag'!H171+'33.setda'!H171+'34.setwan'!H171+'35.inspektorat'!H171+'36.bappeda'!H171+'37.bppd'!H171+'38.bpkad'!H171+'39.bkd'!H171+'40.bpsdm'!H171+'41.penghubung'!H171+'42.SKPKD'!H171</f>
        <v>0</v>
      </c>
      <c r="I171" s="54">
        <f>'1. dikbud'!I171+'2. dinkes'!I171+'3. moewardi'!I171+'4. margono'!I171+'5. tugurejo'!I171+'6. kelet'!I171+'7. amino'!I171+'8. rsjdska'!I171+'9. rsjdklaten'!I171+'10.binamarga'!I171+'11.psda'!I171+'12.peraskim'!I171+'13.satpol'!I171+'14.kesbangpol'!I171+'15.dinsos'!I171+'16.bpbd'!I171+'17.nakertran'!I171+'18.dp3akab'!I171+'19.dlhk'!I171+'20.dkp'!I171+'21.permades'!I171+'22.dishub'!I171+'23.kominfo'!I171+'24.dinkop'!I171+'25.dpmdptsp'!I171+'26.dinpora'!I171+'27.arpus'!I171+'28.dinlutkan'!I171+'29.distanbun'!I171+'30.ternak'!I171+'31.esdm'!I171+'32.disperindag'!I171+'33.setda'!I171+'34.setwan'!I171+'35.inspektorat'!I171+'36.bappeda'!I171+'37.bppd'!I171+'38.bpkad'!I171+'39.bkd'!I171+'40.bpsdm'!I171+'41.penghubung'!I171+'42.SKPKD'!I171</f>
        <v>0</v>
      </c>
      <c r="J171" s="54">
        <f>'1. dikbud'!J171+'2. dinkes'!J171+'3. moewardi'!J171+'4. margono'!J171+'5. tugurejo'!J171+'6. kelet'!J171+'7. amino'!J171+'8. rsjdska'!J171+'9. rsjdklaten'!J171+'10.binamarga'!J171+'11.psda'!J171+'12.peraskim'!J171+'13.satpol'!J171+'14.kesbangpol'!J171+'15.dinsos'!J171+'16.bpbd'!J171+'17.nakertran'!J171+'18.dp3akab'!J171+'19.dlhk'!J171+'20.dkp'!J171+'21.permades'!J171+'22.dishub'!J171+'23.kominfo'!J171+'24.dinkop'!J171+'25.dpmdptsp'!J171+'26.dinpora'!J171+'27.arpus'!J171+'28.dinlutkan'!J171+'29.distanbun'!J171+'30.ternak'!J171+'31.esdm'!J171+'32.disperindag'!J171+'33.setda'!J171+'34.setwan'!J171+'35.inspektorat'!J171+'36.bappeda'!J171+'37.bppd'!J171+'38.bpkad'!J171+'39.bkd'!J171+'40.bpsdm'!J171+'41.penghubung'!J171+'42.SKPKD'!J171</f>
        <v>0</v>
      </c>
      <c r="K171" s="54">
        <f>'1. dikbud'!K171+'2. dinkes'!K171+'3. moewardi'!K171+'4. margono'!K171+'5. tugurejo'!K171+'6. kelet'!K171+'7. amino'!K171+'8. rsjdska'!K171+'9. rsjdklaten'!K171+'10.binamarga'!K171+'11.psda'!K171+'12.peraskim'!K171+'13.satpol'!K171+'14.kesbangpol'!K171+'15.dinsos'!K171+'16.bpbd'!K171+'17.nakertran'!K171+'18.dp3akab'!K171+'19.dlhk'!K171+'20.dkp'!K171+'21.permades'!K171+'22.dishub'!K171+'23.kominfo'!K171+'24.dinkop'!K171+'25.dpmdptsp'!K171+'26.dinpora'!K171+'27.arpus'!K171+'28.dinlutkan'!K171+'29.distanbun'!K171+'30.ternak'!K171+'31.esdm'!K171+'32.disperindag'!K171+'33.setda'!K171+'34.setwan'!K171+'35.inspektorat'!K171+'36.bappeda'!K171+'37.bppd'!K171+'38.bpkad'!K171+'39.bkd'!K171+'40.bpsdm'!K171+'41.penghubung'!K171+'42.SKPKD'!K171</f>
        <v>0</v>
      </c>
      <c r="L171" s="54">
        <f>'1. dikbud'!L171+'2. dinkes'!L171+'3. moewardi'!L171+'4. margono'!L171+'5. tugurejo'!L171+'6. kelet'!L171+'7. amino'!L171+'8. rsjdska'!L171+'9. rsjdklaten'!L171+'10.binamarga'!L171+'11.psda'!L171+'12.peraskim'!L171+'13.satpol'!L171+'14.kesbangpol'!L171+'15.dinsos'!L171+'16.bpbd'!L171+'17.nakertran'!L171+'18.dp3akab'!L171+'19.dlhk'!L171+'20.dkp'!L171+'21.permades'!L171+'22.dishub'!L171+'23.kominfo'!L171+'24.dinkop'!L171+'25.dpmdptsp'!L171+'26.dinpora'!L171+'27.arpus'!L171+'28.dinlutkan'!L171+'29.distanbun'!L171+'30.ternak'!L171+'31.esdm'!L171+'32.disperindag'!L171+'33.setda'!L171+'34.setwan'!L171+'35.inspektorat'!L171+'36.bappeda'!L171+'37.bppd'!L171+'38.bpkad'!L171+'39.bkd'!L171+'40.bpsdm'!L171+'41.penghubung'!L171+'42.SKPKD'!L171</f>
        <v>0</v>
      </c>
      <c r="M171" s="54">
        <f>'1. dikbud'!M171+'2. dinkes'!M171+'3. moewardi'!M171+'4. margono'!M171+'5. tugurejo'!M171+'6. kelet'!M171+'7. amino'!M171+'8. rsjdska'!M171+'9. rsjdklaten'!M171+'10.binamarga'!M171+'11.psda'!M171+'12.peraskim'!M171+'13.satpol'!M171+'14.kesbangpol'!M171+'15.dinsos'!M171+'16.bpbd'!M171+'17.nakertran'!M171+'18.dp3akab'!M171+'19.dlhk'!M171+'20.dkp'!M171+'21.permades'!M171+'22.dishub'!M171+'23.kominfo'!M171+'24.dinkop'!M171+'25.dpmdptsp'!M171+'26.dinpora'!M171+'27.arpus'!M171+'28.dinlutkan'!M171+'29.distanbun'!M171+'30.ternak'!M171+'31.esdm'!M171+'32.disperindag'!M171+'33.setda'!M171+'34.setwan'!M171+'35.inspektorat'!M171+'36.bappeda'!M171+'37.bppd'!M171+'38.bpkad'!M171+'39.bkd'!M171+'40.bpsdm'!M171+'41.penghubung'!M171+'42.SKPKD'!M171</f>
        <v>0</v>
      </c>
      <c r="N171" s="54">
        <f>'1. dikbud'!N171+'2. dinkes'!N171+'3. moewardi'!N171+'4. margono'!N171+'5. tugurejo'!N171+'6. kelet'!N171+'7. amino'!N171+'8. rsjdska'!N171+'9. rsjdklaten'!N171+'10.binamarga'!N171+'11.psda'!N171+'12.peraskim'!N171+'13.satpol'!N171+'14.kesbangpol'!N171+'15.dinsos'!N171+'16.bpbd'!N171+'17.nakertran'!N171+'18.dp3akab'!N171+'19.dlhk'!N171+'20.dkp'!N171+'21.permades'!N171+'22.dishub'!N171+'23.kominfo'!N171+'24.dinkop'!N171+'25.dpmdptsp'!N171+'26.dinpora'!N171+'27.arpus'!N171+'28.dinlutkan'!N171+'29.distanbun'!N171+'30.ternak'!N171+'31.esdm'!N171+'32.disperindag'!N171+'33.setda'!N171+'34.setwan'!N171+'35.inspektorat'!N171+'36.bappeda'!N171+'37.bppd'!N171+'38.bpkad'!N171+'39.bkd'!N171+'40.bpsdm'!N171+'41.penghubung'!N171+'42.SKPKD'!N171</f>
        <v>0</v>
      </c>
      <c r="O171" s="54">
        <f>'1. dikbud'!O171+'2. dinkes'!O171+'3. moewardi'!O171+'4. margono'!O171+'5. tugurejo'!O171+'6. kelet'!O171+'7. amino'!O171+'8. rsjdska'!O171+'9. rsjdklaten'!O171+'10.binamarga'!O171+'11.psda'!O171+'12.peraskim'!O171+'13.satpol'!O171+'14.kesbangpol'!O171+'15.dinsos'!O171+'16.bpbd'!O171+'17.nakertran'!O171+'18.dp3akab'!O171+'19.dlhk'!O171+'20.dkp'!O171+'21.permades'!O171+'22.dishub'!O171+'23.kominfo'!O171+'24.dinkop'!O171+'25.dpmdptsp'!O171+'26.dinpora'!O171+'27.arpus'!O171+'28.dinlutkan'!O171+'29.distanbun'!O171+'30.ternak'!O171+'31.esdm'!O171+'32.disperindag'!O171+'33.setda'!O171+'34.setwan'!O171+'35.inspektorat'!O171+'36.bappeda'!O171+'37.bppd'!O171+'38.bpkad'!O171+'39.bkd'!O171+'40.bpsdm'!O171+'41.penghubung'!O171+'42.SKPKD'!O171</f>
        <v>0</v>
      </c>
      <c r="P171" s="54">
        <f>'1. dikbud'!P171+'2. dinkes'!P171+'3. moewardi'!P171+'4. margono'!P171+'5. tugurejo'!P171+'6. kelet'!P171+'7. amino'!P171+'8. rsjdska'!P171+'9. rsjdklaten'!P171+'10.binamarga'!P171+'11.psda'!P171+'12.peraskim'!P171+'13.satpol'!P171+'14.kesbangpol'!P171+'15.dinsos'!P171+'16.bpbd'!P171+'17.nakertran'!P171+'18.dp3akab'!P171+'19.dlhk'!P171+'20.dkp'!P171+'21.permades'!P171+'22.dishub'!P171+'23.kominfo'!P171+'24.dinkop'!P171+'25.dpmdptsp'!P171+'26.dinpora'!P171+'27.arpus'!P171+'28.dinlutkan'!P171+'29.distanbun'!P171+'30.ternak'!P171+'31.esdm'!P171+'32.disperindag'!P171+'33.setda'!P171+'34.setwan'!P171+'35.inspektorat'!P171+'36.bappeda'!P171+'37.bppd'!P171+'38.bpkad'!P171+'39.bkd'!P171+'40.bpsdm'!P171+'41.penghubung'!P171+'42.SKPKD'!P171</f>
        <v>0</v>
      </c>
      <c r="Q171" s="54">
        <f>'1. dikbud'!Q171+'2. dinkes'!Q171+'3. moewardi'!Q171+'4. margono'!Q171+'5. tugurejo'!Q171+'6. kelet'!Q171+'7. amino'!Q171+'8. rsjdska'!Q171+'9. rsjdklaten'!Q171+'10.binamarga'!Q171+'11.psda'!Q171+'12.peraskim'!Q171+'13.satpol'!Q171+'14.kesbangpol'!Q171+'15.dinsos'!Q171+'16.bpbd'!Q171+'17.nakertran'!Q171+'18.dp3akab'!Q171+'19.dlhk'!Q171+'20.dkp'!Q171+'21.permades'!Q171+'22.dishub'!Q171+'23.kominfo'!Q171+'24.dinkop'!Q171+'25.dpmdptsp'!Q171+'26.dinpora'!Q171+'27.arpus'!Q171+'28.dinlutkan'!Q171+'29.distanbun'!Q171+'30.ternak'!Q171+'31.esdm'!Q171+'32.disperindag'!Q171+'33.setda'!Q171+'34.setwan'!Q171+'35.inspektorat'!Q171+'36.bappeda'!Q171+'37.bppd'!Q171+'38.bpkad'!Q171+'39.bkd'!Q171+'40.bpsdm'!Q171+'41.penghubung'!Q171+'42.SKPKD'!Q171</f>
        <v>0</v>
      </c>
      <c r="R171" s="54">
        <f>'1. dikbud'!R171+'2. dinkes'!R171+'3. moewardi'!R171+'4. margono'!R171+'5. tugurejo'!R171+'6. kelet'!R171+'7. amino'!R171+'8. rsjdska'!R171+'9. rsjdklaten'!R171+'10.binamarga'!R171+'11.psda'!R171+'12.peraskim'!R171+'13.satpol'!R171+'14.kesbangpol'!R171+'15.dinsos'!R171+'16.bpbd'!R171+'17.nakertran'!R171+'18.dp3akab'!R171+'19.dlhk'!R171+'20.dkp'!R171+'21.permades'!R171+'22.dishub'!R171+'23.kominfo'!R171+'24.dinkop'!R171+'25.dpmdptsp'!R171+'26.dinpora'!R171+'27.arpus'!R171+'28.dinlutkan'!R171+'29.distanbun'!R171+'30.ternak'!R171+'31.esdm'!R171+'32.disperindag'!R171+'33.setda'!R171+'34.setwan'!R171+'35.inspektorat'!R171+'36.bappeda'!R171+'37.bppd'!R171+'38.bpkad'!R171+'39.bkd'!R171+'40.bpsdm'!R171+'41.penghubung'!R171+'42.SKPKD'!R171</f>
        <v>0</v>
      </c>
    </row>
    <row r="172" spans="1:18" s="262" customFormat="1" ht="13.9" customHeight="1">
      <c r="A172" s="265" t="s">
        <v>342</v>
      </c>
      <c r="B172" s="242" t="s">
        <v>240</v>
      </c>
      <c r="C172" s="54">
        <f>'1. dikbud'!C172+'2. dinkes'!C172+'3. moewardi'!C172+'4. margono'!C172+'5. tugurejo'!C172+'6. kelet'!C172+'7. amino'!C172+'8. rsjdska'!C172+'9. rsjdklaten'!C172+'10.binamarga'!C172+'11.psda'!C172+'12.peraskim'!C172+'13.satpol'!C172+'14.kesbangpol'!C172+'15.dinsos'!C172+'16.bpbd'!C172+'17.nakertran'!C172+'18.dp3akab'!C172+'19.dlhk'!C172+'20.dkp'!C172+'21.permades'!C172+'22.dishub'!C172+'23.kominfo'!C172+'24.dinkop'!C172+'25.dpmdptsp'!C172+'26.dinpora'!C172+'27.arpus'!C172+'28.dinlutkan'!C172+'29.distanbun'!C172+'30.ternak'!C172+'31.esdm'!C172+'32.disperindag'!C172+'33.setda'!C172+'34.setwan'!C172+'35.inspektorat'!C172+'36.bappeda'!C172+'37.bppd'!C172+'38.bpkad'!C172+'39.bkd'!C172+'40.bpsdm'!C172+'41.penghubung'!C172+'42.SKPKD'!C172</f>
        <v>0</v>
      </c>
      <c r="D172" s="54">
        <f>'1. dikbud'!D172+'2. dinkes'!D172+'3. moewardi'!D172+'4. margono'!D172+'5. tugurejo'!D172+'6. kelet'!D172+'7. amino'!D172+'8. rsjdska'!D172+'9. rsjdklaten'!D172+'10.binamarga'!D172+'11.psda'!D172+'12.peraskim'!D172+'13.satpol'!D172+'14.kesbangpol'!D172+'15.dinsos'!D172+'16.bpbd'!D172+'17.nakertran'!D172+'18.dp3akab'!D172+'19.dlhk'!D172+'20.dkp'!D172+'21.permades'!D172+'22.dishub'!D172+'23.kominfo'!D172+'24.dinkop'!D172+'25.dpmdptsp'!D172+'26.dinpora'!D172+'27.arpus'!D172+'28.dinlutkan'!D172+'29.distanbun'!D172+'30.ternak'!D172+'31.esdm'!D172+'32.disperindag'!D172+'33.setda'!D172+'34.setwan'!D172+'35.inspektorat'!D172+'36.bappeda'!D172+'37.bppd'!D172+'38.bpkad'!D172+'39.bkd'!D172+'40.bpsdm'!D172+'41.penghubung'!D172+'42.SKPKD'!D172</f>
        <v>0</v>
      </c>
      <c r="E172" s="54">
        <f>'1. dikbud'!E172+'2. dinkes'!E172+'3. moewardi'!E172+'4. margono'!E172+'5. tugurejo'!E172+'6. kelet'!E172+'7. amino'!E172+'8. rsjdska'!E172+'9. rsjdklaten'!E172+'10.binamarga'!E172+'11.psda'!E172+'12.peraskim'!E172+'13.satpol'!E172+'14.kesbangpol'!E172+'15.dinsos'!E172+'16.bpbd'!E172+'17.nakertran'!E172+'18.dp3akab'!E172+'19.dlhk'!E172+'20.dkp'!E172+'21.permades'!E172+'22.dishub'!E172+'23.kominfo'!E172+'24.dinkop'!E172+'25.dpmdptsp'!E172+'26.dinpora'!E172+'27.arpus'!E172+'28.dinlutkan'!E172+'29.distanbun'!E172+'30.ternak'!E172+'31.esdm'!E172+'32.disperindag'!E172+'33.setda'!E172+'34.setwan'!E172+'35.inspektorat'!E172+'36.bappeda'!E172+'37.bppd'!E172+'38.bpkad'!E172+'39.bkd'!E172+'40.bpsdm'!E172+'41.penghubung'!E172+'42.SKPKD'!E172</f>
        <v>0</v>
      </c>
      <c r="F172" s="54">
        <f>'1. dikbud'!F172+'2. dinkes'!F172+'3. moewardi'!F172+'4. margono'!F172+'5. tugurejo'!F172+'6. kelet'!F172+'7. amino'!F172+'8. rsjdska'!F172+'9. rsjdklaten'!F172+'10.binamarga'!F172+'11.psda'!F172+'12.peraskim'!F172+'13.satpol'!F172+'14.kesbangpol'!F172+'15.dinsos'!F172+'16.bpbd'!F172+'17.nakertran'!F172+'18.dp3akab'!F172+'19.dlhk'!F172+'20.dkp'!F172+'21.permades'!F172+'22.dishub'!F172+'23.kominfo'!F172+'24.dinkop'!F172+'25.dpmdptsp'!F172+'26.dinpora'!F172+'27.arpus'!F172+'28.dinlutkan'!F172+'29.distanbun'!F172+'30.ternak'!F172+'31.esdm'!F172+'32.disperindag'!F172+'33.setda'!F172+'34.setwan'!F172+'35.inspektorat'!F172+'36.bappeda'!F172+'37.bppd'!F172+'38.bpkad'!F172+'39.bkd'!F172+'40.bpsdm'!F172+'41.penghubung'!F172+'42.SKPKD'!F172</f>
        <v>0</v>
      </c>
      <c r="G172" s="54">
        <f>'1. dikbud'!G172+'2. dinkes'!G172+'3. moewardi'!G172+'4. margono'!G172+'5. tugurejo'!G172+'6. kelet'!G172+'7. amino'!G172+'8. rsjdska'!G172+'9. rsjdklaten'!G172+'10.binamarga'!G172+'11.psda'!G172+'12.peraskim'!G172+'13.satpol'!G172+'14.kesbangpol'!G172+'15.dinsos'!G172+'16.bpbd'!G172+'17.nakertran'!G172+'18.dp3akab'!G172+'19.dlhk'!G172+'20.dkp'!G172+'21.permades'!G172+'22.dishub'!G172+'23.kominfo'!G172+'24.dinkop'!G172+'25.dpmdptsp'!G172+'26.dinpora'!G172+'27.arpus'!G172+'28.dinlutkan'!G172+'29.distanbun'!G172+'30.ternak'!G172+'31.esdm'!G172+'32.disperindag'!G172+'33.setda'!G172+'34.setwan'!G172+'35.inspektorat'!G172+'36.bappeda'!G172+'37.bppd'!G172+'38.bpkad'!G172+'39.bkd'!G172+'40.bpsdm'!G172+'41.penghubung'!G172+'42.SKPKD'!G172</f>
        <v>0</v>
      </c>
      <c r="H172" s="54">
        <f>'1. dikbud'!H172+'2. dinkes'!H172+'3. moewardi'!H172+'4. margono'!H172+'5. tugurejo'!H172+'6. kelet'!H172+'7. amino'!H172+'8. rsjdska'!H172+'9. rsjdklaten'!H172+'10.binamarga'!H172+'11.psda'!H172+'12.peraskim'!H172+'13.satpol'!H172+'14.kesbangpol'!H172+'15.dinsos'!H172+'16.bpbd'!H172+'17.nakertran'!H172+'18.dp3akab'!H172+'19.dlhk'!H172+'20.dkp'!H172+'21.permades'!H172+'22.dishub'!H172+'23.kominfo'!H172+'24.dinkop'!H172+'25.dpmdptsp'!H172+'26.dinpora'!H172+'27.arpus'!H172+'28.dinlutkan'!H172+'29.distanbun'!H172+'30.ternak'!H172+'31.esdm'!H172+'32.disperindag'!H172+'33.setda'!H172+'34.setwan'!H172+'35.inspektorat'!H172+'36.bappeda'!H172+'37.bppd'!H172+'38.bpkad'!H172+'39.bkd'!H172+'40.bpsdm'!H172+'41.penghubung'!H172+'42.SKPKD'!H172</f>
        <v>0</v>
      </c>
      <c r="I172" s="54">
        <f>'1. dikbud'!I172+'2. dinkes'!I172+'3. moewardi'!I172+'4. margono'!I172+'5. tugurejo'!I172+'6. kelet'!I172+'7. amino'!I172+'8. rsjdska'!I172+'9. rsjdklaten'!I172+'10.binamarga'!I172+'11.psda'!I172+'12.peraskim'!I172+'13.satpol'!I172+'14.kesbangpol'!I172+'15.dinsos'!I172+'16.bpbd'!I172+'17.nakertran'!I172+'18.dp3akab'!I172+'19.dlhk'!I172+'20.dkp'!I172+'21.permades'!I172+'22.dishub'!I172+'23.kominfo'!I172+'24.dinkop'!I172+'25.dpmdptsp'!I172+'26.dinpora'!I172+'27.arpus'!I172+'28.dinlutkan'!I172+'29.distanbun'!I172+'30.ternak'!I172+'31.esdm'!I172+'32.disperindag'!I172+'33.setda'!I172+'34.setwan'!I172+'35.inspektorat'!I172+'36.bappeda'!I172+'37.bppd'!I172+'38.bpkad'!I172+'39.bkd'!I172+'40.bpsdm'!I172+'41.penghubung'!I172+'42.SKPKD'!I172</f>
        <v>0</v>
      </c>
      <c r="J172" s="54">
        <f>'1. dikbud'!J172+'2. dinkes'!J172+'3. moewardi'!J172+'4. margono'!J172+'5. tugurejo'!J172+'6. kelet'!J172+'7. amino'!J172+'8. rsjdska'!J172+'9. rsjdklaten'!J172+'10.binamarga'!J172+'11.psda'!J172+'12.peraskim'!J172+'13.satpol'!J172+'14.kesbangpol'!J172+'15.dinsos'!J172+'16.bpbd'!J172+'17.nakertran'!J172+'18.dp3akab'!J172+'19.dlhk'!J172+'20.dkp'!J172+'21.permades'!J172+'22.dishub'!J172+'23.kominfo'!J172+'24.dinkop'!J172+'25.dpmdptsp'!J172+'26.dinpora'!J172+'27.arpus'!J172+'28.dinlutkan'!J172+'29.distanbun'!J172+'30.ternak'!J172+'31.esdm'!J172+'32.disperindag'!J172+'33.setda'!J172+'34.setwan'!J172+'35.inspektorat'!J172+'36.bappeda'!J172+'37.bppd'!J172+'38.bpkad'!J172+'39.bkd'!J172+'40.bpsdm'!J172+'41.penghubung'!J172+'42.SKPKD'!J172</f>
        <v>0</v>
      </c>
      <c r="K172" s="54">
        <f>'1. dikbud'!K172+'2. dinkes'!K172+'3. moewardi'!K172+'4. margono'!K172+'5. tugurejo'!K172+'6. kelet'!K172+'7. amino'!K172+'8. rsjdska'!K172+'9. rsjdklaten'!K172+'10.binamarga'!K172+'11.psda'!K172+'12.peraskim'!K172+'13.satpol'!K172+'14.kesbangpol'!K172+'15.dinsos'!K172+'16.bpbd'!K172+'17.nakertran'!K172+'18.dp3akab'!K172+'19.dlhk'!K172+'20.dkp'!K172+'21.permades'!K172+'22.dishub'!K172+'23.kominfo'!K172+'24.dinkop'!K172+'25.dpmdptsp'!K172+'26.dinpora'!K172+'27.arpus'!K172+'28.dinlutkan'!K172+'29.distanbun'!K172+'30.ternak'!K172+'31.esdm'!K172+'32.disperindag'!K172+'33.setda'!K172+'34.setwan'!K172+'35.inspektorat'!K172+'36.bappeda'!K172+'37.bppd'!K172+'38.bpkad'!K172+'39.bkd'!K172+'40.bpsdm'!K172+'41.penghubung'!K172+'42.SKPKD'!K172</f>
        <v>0</v>
      </c>
      <c r="L172" s="54">
        <f>'1. dikbud'!L172+'2. dinkes'!L172+'3. moewardi'!L172+'4. margono'!L172+'5. tugurejo'!L172+'6. kelet'!L172+'7. amino'!L172+'8. rsjdska'!L172+'9. rsjdklaten'!L172+'10.binamarga'!L172+'11.psda'!L172+'12.peraskim'!L172+'13.satpol'!L172+'14.kesbangpol'!L172+'15.dinsos'!L172+'16.bpbd'!L172+'17.nakertran'!L172+'18.dp3akab'!L172+'19.dlhk'!L172+'20.dkp'!L172+'21.permades'!L172+'22.dishub'!L172+'23.kominfo'!L172+'24.dinkop'!L172+'25.dpmdptsp'!L172+'26.dinpora'!L172+'27.arpus'!L172+'28.dinlutkan'!L172+'29.distanbun'!L172+'30.ternak'!L172+'31.esdm'!L172+'32.disperindag'!L172+'33.setda'!L172+'34.setwan'!L172+'35.inspektorat'!L172+'36.bappeda'!L172+'37.bppd'!L172+'38.bpkad'!L172+'39.bkd'!L172+'40.bpsdm'!L172+'41.penghubung'!L172+'42.SKPKD'!L172</f>
        <v>0</v>
      </c>
      <c r="M172" s="54">
        <f>'1. dikbud'!M172+'2. dinkes'!M172+'3. moewardi'!M172+'4. margono'!M172+'5. tugurejo'!M172+'6. kelet'!M172+'7. amino'!M172+'8. rsjdska'!M172+'9. rsjdklaten'!M172+'10.binamarga'!M172+'11.psda'!M172+'12.peraskim'!M172+'13.satpol'!M172+'14.kesbangpol'!M172+'15.dinsos'!M172+'16.bpbd'!M172+'17.nakertran'!M172+'18.dp3akab'!M172+'19.dlhk'!M172+'20.dkp'!M172+'21.permades'!M172+'22.dishub'!M172+'23.kominfo'!M172+'24.dinkop'!M172+'25.dpmdptsp'!M172+'26.dinpora'!M172+'27.arpus'!M172+'28.dinlutkan'!M172+'29.distanbun'!M172+'30.ternak'!M172+'31.esdm'!M172+'32.disperindag'!M172+'33.setda'!M172+'34.setwan'!M172+'35.inspektorat'!M172+'36.bappeda'!M172+'37.bppd'!M172+'38.bpkad'!M172+'39.bkd'!M172+'40.bpsdm'!M172+'41.penghubung'!M172+'42.SKPKD'!M172</f>
        <v>0</v>
      </c>
      <c r="N172" s="54">
        <f>'1. dikbud'!N172+'2. dinkes'!N172+'3. moewardi'!N172+'4. margono'!N172+'5. tugurejo'!N172+'6. kelet'!N172+'7. amino'!N172+'8. rsjdska'!N172+'9. rsjdklaten'!N172+'10.binamarga'!N172+'11.psda'!N172+'12.peraskim'!N172+'13.satpol'!N172+'14.kesbangpol'!N172+'15.dinsos'!N172+'16.bpbd'!N172+'17.nakertran'!N172+'18.dp3akab'!N172+'19.dlhk'!N172+'20.dkp'!N172+'21.permades'!N172+'22.dishub'!N172+'23.kominfo'!N172+'24.dinkop'!N172+'25.dpmdptsp'!N172+'26.dinpora'!N172+'27.arpus'!N172+'28.dinlutkan'!N172+'29.distanbun'!N172+'30.ternak'!N172+'31.esdm'!N172+'32.disperindag'!N172+'33.setda'!N172+'34.setwan'!N172+'35.inspektorat'!N172+'36.bappeda'!N172+'37.bppd'!N172+'38.bpkad'!N172+'39.bkd'!N172+'40.bpsdm'!N172+'41.penghubung'!N172+'42.SKPKD'!N172</f>
        <v>0</v>
      </c>
      <c r="O172" s="54">
        <f>'1. dikbud'!O172+'2. dinkes'!O172+'3. moewardi'!O172+'4. margono'!O172+'5. tugurejo'!O172+'6. kelet'!O172+'7. amino'!O172+'8. rsjdska'!O172+'9. rsjdklaten'!O172+'10.binamarga'!O172+'11.psda'!O172+'12.peraskim'!O172+'13.satpol'!O172+'14.kesbangpol'!O172+'15.dinsos'!O172+'16.bpbd'!O172+'17.nakertran'!O172+'18.dp3akab'!O172+'19.dlhk'!O172+'20.dkp'!O172+'21.permades'!O172+'22.dishub'!O172+'23.kominfo'!O172+'24.dinkop'!O172+'25.dpmdptsp'!O172+'26.dinpora'!O172+'27.arpus'!O172+'28.dinlutkan'!O172+'29.distanbun'!O172+'30.ternak'!O172+'31.esdm'!O172+'32.disperindag'!O172+'33.setda'!O172+'34.setwan'!O172+'35.inspektorat'!O172+'36.bappeda'!O172+'37.bppd'!O172+'38.bpkad'!O172+'39.bkd'!O172+'40.bpsdm'!O172+'41.penghubung'!O172+'42.SKPKD'!O172</f>
        <v>0</v>
      </c>
      <c r="P172" s="54">
        <f>'1. dikbud'!P172+'2. dinkes'!P172+'3. moewardi'!P172+'4. margono'!P172+'5. tugurejo'!P172+'6. kelet'!P172+'7. amino'!P172+'8. rsjdska'!P172+'9. rsjdklaten'!P172+'10.binamarga'!P172+'11.psda'!P172+'12.peraskim'!P172+'13.satpol'!P172+'14.kesbangpol'!P172+'15.dinsos'!P172+'16.bpbd'!P172+'17.nakertran'!P172+'18.dp3akab'!P172+'19.dlhk'!P172+'20.dkp'!P172+'21.permades'!P172+'22.dishub'!P172+'23.kominfo'!P172+'24.dinkop'!P172+'25.dpmdptsp'!P172+'26.dinpora'!P172+'27.arpus'!P172+'28.dinlutkan'!P172+'29.distanbun'!P172+'30.ternak'!P172+'31.esdm'!P172+'32.disperindag'!P172+'33.setda'!P172+'34.setwan'!P172+'35.inspektorat'!P172+'36.bappeda'!P172+'37.bppd'!P172+'38.bpkad'!P172+'39.bkd'!P172+'40.bpsdm'!P172+'41.penghubung'!P172+'42.SKPKD'!P172</f>
        <v>0</v>
      </c>
      <c r="Q172" s="54">
        <f>'1. dikbud'!Q172+'2. dinkes'!Q172+'3. moewardi'!Q172+'4. margono'!Q172+'5. tugurejo'!Q172+'6. kelet'!Q172+'7. amino'!Q172+'8. rsjdska'!Q172+'9. rsjdklaten'!Q172+'10.binamarga'!Q172+'11.psda'!Q172+'12.peraskim'!Q172+'13.satpol'!Q172+'14.kesbangpol'!Q172+'15.dinsos'!Q172+'16.bpbd'!Q172+'17.nakertran'!Q172+'18.dp3akab'!Q172+'19.dlhk'!Q172+'20.dkp'!Q172+'21.permades'!Q172+'22.dishub'!Q172+'23.kominfo'!Q172+'24.dinkop'!Q172+'25.dpmdptsp'!Q172+'26.dinpora'!Q172+'27.arpus'!Q172+'28.dinlutkan'!Q172+'29.distanbun'!Q172+'30.ternak'!Q172+'31.esdm'!Q172+'32.disperindag'!Q172+'33.setda'!Q172+'34.setwan'!Q172+'35.inspektorat'!Q172+'36.bappeda'!Q172+'37.bppd'!Q172+'38.bpkad'!Q172+'39.bkd'!Q172+'40.bpsdm'!Q172+'41.penghubung'!Q172+'42.SKPKD'!Q172</f>
        <v>0</v>
      </c>
      <c r="R172" s="54">
        <f>'1. dikbud'!R172+'2. dinkes'!R172+'3. moewardi'!R172+'4. margono'!R172+'5. tugurejo'!R172+'6. kelet'!R172+'7. amino'!R172+'8. rsjdska'!R172+'9. rsjdklaten'!R172+'10.binamarga'!R172+'11.psda'!R172+'12.peraskim'!R172+'13.satpol'!R172+'14.kesbangpol'!R172+'15.dinsos'!R172+'16.bpbd'!R172+'17.nakertran'!R172+'18.dp3akab'!R172+'19.dlhk'!R172+'20.dkp'!R172+'21.permades'!R172+'22.dishub'!R172+'23.kominfo'!R172+'24.dinkop'!R172+'25.dpmdptsp'!R172+'26.dinpora'!R172+'27.arpus'!R172+'28.dinlutkan'!R172+'29.distanbun'!R172+'30.ternak'!R172+'31.esdm'!R172+'32.disperindag'!R172+'33.setda'!R172+'34.setwan'!R172+'35.inspektorat'!R172+'36.bappeda'!R172+'37.bppd'!R172+'38.bpkad'!R172+'39.bkd'!R172+'40.bpsdm'!R172+'41.penghubung'!R172+'42.SKPKD'!R172</f>
        <v>0</v>
      </c>
    </row>
    <row r="173" spans="1:18" s="262" customFormat="1" ht="13.9" customHeight="1">
      <c r="A173" s="265" t="s">
        <v>343</v>
      </c>
      <c r="B173" s="242" t="s">
        <v>241</v>
      </c>
      <c r="C173" s="54">
        <f>'1. dikbud'!C173+'2. dinkes'!C173+'3. moewardi'!C173+'4. margono'!C173+'5. tugurejo'!C173+'6. kelet'!C173+'7. amino'!C173+'8. rsjdska'!C173+'9. rsjdklaten'!C173+'10.binamarga'!C173+'11.psda'!C173+'12.peraskim'!C173+'13.satpol'!C173+'14.kesbangpol'!C173+'15.dinsos'!C173+'16.bpbd'!C173+'17.nakertran'!C173+'18.dp3akab'!C173+'19.dlhk'!C173+'20.dkp'!C173+'21.permades'!C173+'22.dishub'!C173+'23.kominfo'!C173+'24.dinkop'!C173+'25.dpmdptsp'!C173+'26.dinpora'!C173+'27.arpus'!C173+'28.dinlutkan'!C173+'29.distanbun'!C173+'30.ternak'!C173+'31.esdm'!C173+'32.disperindag'!C173+'33.setda'!C173+'34.setwan'!C173+'35.inspektorat'!C173+'36.bappeda'!C173+'37.bppd'!C173+'38.bpkad'!C173+'39.bkd'!C173+'40.bpsdm'!C173+'41.penghubung'!C173+'42.SKPKD'!C173</f>
        <v>0</v>
      </c>
      <c r="D173" s="54">
        <f>'1. dikbud'!D173+'2. dinkes'!D173+'3. moewardi'!D173+'4. margono'!D173+'5. tugurejo'!D173+'6. kelet'!D173+'7. amino'!D173+'8. rsjdska'!D173+'9. rsjdklaten'!D173+'10.binamarga'!D173+'11.psda'!D173+'12.peraskim'!D173+'13.satpol'!D173+'14.kesbangpol'!D173+'15.dinsos'!D173+'16.bpbd'!D173+'17.nakertran'!D173+'18.dp3akab'!D173+'19.dlhk'!D173+'20.dkp'!D173+'21.permades'!D173+'22.dishub'!D173+'23.kominfo'!D173+'24.dinkop'!D173+'25.dpmdptsp'!D173+'26.dinpora'!D173+'27.arpus'!D173+'28.dinlutkan'!D173+'29.distanbun'!D173+'30.ternak'!D173+'31.esdm'!D173+'32.disperindag'!D173+'33.setda'!D173+'34.setwan'!D173+'35.inspektorat'!D173+'36.bappeda'!D173+'37.bppd'!D173+'38.bpkad'!D173+'39.bkd'!D173+'40.bpsdm'!D173+'41.penghubung'!D173+'42.SKPKD'!D173</f>
        <v>0</v>
      </c>
      <c r="E173" s="54">
        <f>'1. dikbud'!E173+'2. dinkes'!E173+'3. moewardi'!E173+'4. margono'!E173+'5. tugurejo'!E173+'6. kelet'!E173+'7. amino'!E173+'8. rsjdska'!E173+'9. rsjdklaten'!E173+'10.binamarga'!E173+'11.psda'!E173+'12.peraskim'!E173+'13.satpol'!E173+'14.kesbangpol'!E173+'15.dinsos'!E173+'16.bpbd'!E173+'17.nakertran'!E173+'18.dp3akab'!E173+'19.dlhk'!E173+'20.dkp'!E173+'21.permades'!E173+'22.dishub'!E173+'23.kominfo'!E173+'24.dinkop'!E173+'25.dpmdptsp'!E173+'26.dinpora'!E173+'27.arpus'!E173+'28.dinlutkan'!E173+'29.distanbun'!E173+'30.ternak'!E173+'31.esdm'!E173+'32.disperindag'!E173+'33.setda'!E173+'34.setwan'!E173+'35.inspektorat'!E173+'36.bappeda'!E173+'37.bppd'!E173+'38.bpkad'!E173+'39.bkd'!E173+'40.bpsdm'!E173+'41.penghubung'!E173+'42.SKPKD'!E173</f>
        <v>0</v>
      </c>
      <c r="F173" s="54">
        <f>'1. dikbud'!F173+'2. dinkes'!F173+'3. moewardi'!F173+'4. margono'!F173+'5. tugurejo'!F173+'6. kelet'!F173+'7. amino'!F173+'8. rsjdska'!F173+'9. rsjdklaten'!F173+'10.binamarga'!F173+'11.psda'!F173+'12.peraskim'!F173+'13.satpol'!F173+'14.kesbangpol'!F173+'15.dinsos'!F173+'16.bpbd'!F173+'17.nakertran'!F173+'18.dp3akab'!F173+'19.dlhk'!F173+'20.dkp'!F173+'21.permades'!F173+'22.dishub'!F173+'23.kominfo'!F173+'24.dinkop'!F173+'25.dpmdptsp'!F173+'26.dinpora'!F173+'27.arpus'!F173+'28.dinlutkan'!F173+'29.distanbun'!F173+'30.ternak'!F173+'31.esdm'!F173+'32.disperindag'!F173+'33.setda'!F173+'34.setwan'!F173+'35.inspektorat'!F173+'36.bappeda'!F173+'37.bppd'!F173+'38.bpkad'!F173+'39.bkd'!F173+'40.bpsdm'!F173+'41.penghubung'!F173+'42.SKPKD'!F173</f>
        <v>0</v>
      </c>
      <c r="G173" s="54">
        <f>'1. dikbud'!G173+'2. dinkes'!G173+'3. moewardi'!G173+'4. margono'!G173+'5. tugurejo'!G173+'6. kelet'!G173+'7. amino'!G173+'8. rsjdska'!G173+'9. rsjdklaten'!G173+'10.binamarga'!G173+'11.psda'!G173+'12.peraskim'!G173+'13.satpol'!G173+'14.kesbangpol'!G173+'15.dinsos'!G173+'16.bpbd'!G173+'17.nakertran'!G173+'18.dp3akab'!G173+'19.dlhk'!G173+'20.dkp'!G173+'21.permades'!G173+'22.dishub'!G173+'23.kominfo'!G173+'24.dinkop'!G173+'25.dpmdptsp'!G173+'26.dinpora'!G173+'27.arpus'!G173+'28.dinlutkan'!G173+'29.distanbun'!G173+'30.ternak'!G173+'31.esdm'!G173+'32.disperindag'!G173+'33.setda'!G173+'34.setwan'!G173+'35.inspektorat'!G173+'36.bappeda'!G173+'37.bppd'!G173+'38.bpkad'!G173+'39.bkd'!G173+'40.bpsdm'!G173+'41.penghubung'!G173+'42.SKPKD'!G173</f>
        <v>0</v>
      </c>
      <c r="H173" s="54">
        <f>'1. dikbud'!H173+'2. dinkes'!H173+'3. moewardi'!H173+'4. margono'!H173+'5. tugurejo'!H173+'6. kelet'!H173+'7. amino'!H173+'8. rsjdska'!H173+'9. rsjdklaten'!H173+'10.binamarga'!H173+'11.psda'!H173+'12.peraskim'!H173+'13.satpol'!H173+'14.kesbangpol'!H173+'15.dinsos'!H173+'16.bpbd'!H173+'17.nakertran'!H173+'18.dp3akab'!H173+'19.dlhk'!H173+'20.dkp'!H173+'21.permades'!H173+'22.dishub'!H173+'23.kominfo'!H173+'24.dinkop'!H173+'25.dpmdptsp'!H173+'26.dinpora'!H173+'27.arpus'!H173+'28.dinlutkan'!H173+'29.distanbun'!H173+'30.ternak'!H173+'31.esdm'!H173+'32.disperindag'!H173+'33.setda'!H173+'34.setwan'!H173+'35.inspektorat'!H173+'36.bappeda'!H173+'37.bppd'!H173+'38.bpkad'!H173+'39.bkd'!H173+'40.bpsdm'!H173+'41.penghubung'!H173+'42.SKPKD'!H173</f>
        <v>0</v>
      </c>
      <c r="I173" s="54">
        <f>'1. dikbud'!I173+'2. dinkes'!I173+'3. moewardi'!I173+'4. margono'!I173+'5. tugurejo'!I173+'6. kelet'!I173+'7. amino'!I173+'8. rsjdska'!I173+'9. rsjdklaten'!I173+'10.binamarga'!I173+'11.psda'!I173+'12.peraskim'!I173+'13.satpol'!I173+'14.kesbangpol'!I173+'15.dinsos'!I173+'16.bpbd'!I173+'17.nakertran'!I173+'18.dp3akab'!I173+'19.dlhk'!I173+'20.dkp'!I173+'21.permades'!I173+'22.dishub'!I173+'23.kominfo'!I173+'24.dinkop'!I173+'25.dpmdptsp'!I173+'26.dinpora'!I173+'27.arpus'!I173+'28.dinlutkan'!I173+'29.distanbun'!I173+'30.ternak'!I173+'31.esdm'!I173+'32.disperindag'!I173+'33.setda'!I173+'34.setwan'!I173+'35.inspektorat'!I173+'36.bappeda'!I173+'37.bppd'!I173+'38.bpkad'!I173+'39.bkd'!I173+'40.bpsdm'!I173+'41.penghubung'!I173+'42.SKPKD'!I173</f>
        <v>0</v>
      </c>
      <c r="J173" s="54">
        <f>'1. dikbud'!J173+'2. dinkes'!J173+'3. moewardi'!J173+'4. margono'!J173+'5. tugurejo'!J173+'6. kelet'!J173+'7. amino'!J173+'8. rsjdska'!J173+'9. rsjdklaten'!J173+'10.binamarga'!J173+'11.psda'!J173+'12.peraskim'!J173+'13.satpol'!J173+'14.kesbangpol'!J173+'15.dinsos'!J173+'16.bpbd'!J173+'17.nakertran'!J173+'18.dp3akab'!J173+'19.dlhk'!J173+'20.dkp'!J173+'21.permades'!J173+'22.dishub'!J173+'23.kominfo'!J173+'24.dinkop'!J173+'25.dpmdptsp'!J173+'26.dinpora'!J173+'27.arpus'!J173+'28.dinlutkan'!J173+'29.distanbun'!J173+'30.ternak'!J173+'31.esdm'!J173+'32.disperindag'!J173+'33.setda'!J173+'34.setwan'!J173+'35.inspektorat'!J173+'36.bappeda'!J173+'37.bppd'!J173+'38.bpkad'!J173+'39.bkd'!J173+'40.bpsdm'!J173+'41.penghubung'!J173+'42.SKPKD'!J173</f>
        <v>0</v>
      </c>
      <c r="K173" s="54">
        <f>'1. dikbud'!K173+'2. dinkes'!K173+'3. moewardi'!K173+'4. margono'!K173+'5. tugurejo'!K173+'6. kelet'!K173+'7. amino'!K173+'8. rsjdska'!K173+'9. rsjdklaten'!K173+'10.binamarga'!K173+'11.psda'!K173+'12.peraskim'!K173+'13.satpol'!K173+'14.kesbangpol'!K173+'15.dinsos'!K173+'16.bpbd'!K173+'17.nakertran'!K173+'18.dp3akab'!K173+'19.dlhk'!K173+'20.dkp'!K173+'21.permades'!K173+'22.dishub'!K173+'23.kominfo'!K173+'24.dinkop'!K173+'25.dpmdptsp'!K173+'26.dinpora'!K173+'27.arpus'!K173+'28.dinlutkan'!K173+'29.distanbun'!K173+'30.ternak'!K173+'31.esdm'!K173+'32.disperindag'!K173+'33.setda'!K173+'34.setwan'!K173+'35.inspektorat'!K173+'36.bappeda'!K173+'37.bppd'!K173+'38.bpkad'!K173+'39.bkd'!K173+'40.bpsdm'!K173+'41.penghubung'!K173+'42.SKPKD'!K173</f>
        <v>0</v>
      </c>
      <c r="L173" s="54">
        <f>'1. dikbud'!L173+'2. dinkes'!L173+'3. moewardi'!L173+'4. margono'!L173+'5. tugurejo'!L173+'6. kelet'!L173+'7. amino'!L173+'8. rsjdska'!L173+'9. rsjdklaten'!L173+'10.binamarga'!L173+'11.psda'!L173+'12.peraskim'!L173+'13.satpol'!L173+'14.kesbangpol'!L173+'15.dinsos'!L173+'16.bpbd'!L173+'17.nakertran'!L173+'18.dp3akab'!L173+'19.dlhk'!L173+'20.dkp'!L173+'21.permades'!L173+'22.dishub'!L173+'23.kominfo'!L173+'24.dinkop'!L173+'25.dpmdptsp'!L173+'26.dinpora'!L173+'27.arpus'!L173+'28.dinlutkan'!L173+'29.distanbun'!L173+'30.ternak'!L173+'31.esdm'!L173+'32.disperindag'!L173+'33.setda'!L173+'34.setwan'!L173+'35.inspektorat'!L173+'36.bappeda'!L173+'37.bppd'!L173+'38.bpkad'!L173+'39.bkd'!L173+'40.bpsdm'!L173+'41.penghubung'!L173+'42.SKPKD'!L173</f>
        <v>0</v>
      </c>
      <c r="M173" s="54">
        <f>'1. dikbud'!M173+'2. dinkes'!M173+'3. moewardi'!M173+'4. margono'!M173+'5. tugurejo'!M173+'6. kelet'!M173+'7. amino'!M173+'8. rsjdska'!M173+'9. rsjdklaten'!M173+'10.binamarga'!M173+'11.psda'!M173+'12.peraskim'!M173+'13.satpol'!M173+'14.kesbangpol'!M173+'15.dinsos'!M173+'16.bpbd'!M173+'17.nakertran'!M173+'18.dp3akab'!M173+'19.dlhk'!M173+'20.dkp'!M173+'21.permades'!M173+'22.dishub'!M173+'23.kominfo'!M173+'24.dinkop'!M173+'25.dpmdptsp'!M173+'26.dinpora'!M173+'27.arpus'!M173+'28.dinlutkan'!M173+'29.distanbun'!M173+'30.ternak'!M173+'31.esdm'!M173+'32.disperindag'!M173+'33.setda'!M173+'34.setwan'!M173+'35.inspektorat'!M173+'36.bappeda'!M173+'37.bppd'!M173+'38.bpkad'!M173+'39.bkd'!M173+'40.bpsdm'!M173+'41.penghubung'!M173+'42.SKPKD'!M173</f>
        <v>0</v>
      </c>
      <c r="N173" s="54">
        <f>'1. dikbud'!N173+'2. dinkes'!N173+'3. moewardi'!N173+'4. margono'!N173+'5. tugurejo'!N173+'6. kelet'!N173+'7. amino'!N173+'8. rsjdska'!N173+'9. rsjdklaten'!N173+'10.binamarga'!N173+'11.psda'!N173+'12.peraskim'!N173+'13.satpol'!N173+'14.kesbangpol'!N173+'15.dinsos'!N173+'16.bpbd'!N173+'17.nakertran'!N173+'18.dp3akab'!N173+'19.dlhk'!N173+'20.dkp'!N173+'21.permades'!N173+'22.dishub'!N173+'23.kominfo'!N173+'24.dinkop'!N173+'25.dpmdptsp'!N173+'26.dinpora'!N173+'27.arpus'!N173+'28.dinlutkan'!N173+'29.distanbun'!N173+'30.ternak'!N173+'31.esdm'!N173+'32.disperindag'!N173+'33.setda'!N173+'34.setwan'!N173+'35.inspektorat'!N173+'36.bappeda'!N173+'37.bppd'!N173+'38.bpkad'!N173+'39.bkd'!N173+'40.bpsdm'!N173+'41.penghubung'!N173+'42.SKPKD'!N173</f>
        <v>0</v>
      </c>
      <c r="O173" s="54">
        <f>'1. dikbud'!O173+'2. dinkes'!O173+'3. moewardi'!O173+'4. margono'!O173+'5. tugurejo'!O173+'6. kelet'!O173+'7. amino'!O173+'8. rsjdska'!O173+'9. rsjdklaten'!O173+'10.binamarga'!O173+'11.psda'!O173+'12.peraskim'!O173+'13.satpol'!O173+'14.kesbangpol'!O173+'15.dinsos'!O173+'16.bpbd'!O173+'17.nakertran'!O173+'18.dp3akab'!O173+'19.dlhk'!O173+'20.dkp'!O173+'21.permades'!O173+'22.dishub'!O173+'23.kominfo'!O173+'24.dinkop'!O173+'25.dpmdptsp'!O173+'26.dinpora'!O173+'27.arpus'!O173+'28.dinlutkan'!O173+'29.distanbun'!O173+'30.ternak'!O173+'31.esdm'!O173+'32.disperindag'!O173+'33.setda'!O173+'34.setwan'!O173+'35.inspektorat'!O173+'36.bappeda'!O173+'37.bppd'!O173+'38.bpkad'!O173+'39.bkd'!O173+'40.bpsdm'!O173+'41.penghubung'!O173+'42.SKPKD'!O173</f>
        <v>0</v>
      </c>
      <c r="P173" s="54">
        <f>'1. dikbud'!P173+'2. dinkes'!P173+'3. moewardi'!P173+'4. margono'!P173+'5. tugurejo'!P173+'6. kelet'!P173+'7. amino'!P173+'8. rsjdska'!P173+'9. rsjdklaten'!P173+'10.binamarga'!P173+'11.psda'!P173+'12.peraskim'!P173+'13.satpol'!P173+'14.kesbangpol'!P173+'15.dinsos'!P173+'16.bpbd'!P173+'17.nakertran'!P173+'18.dp3akab'!P173+'19.dlhk'!P173+'20.dkp'!P173+'21.permades'!P173+'22.dishub'!P173+'23.kominfo'!P173+'24.dinkop'!P173+'25.dpmdptsp'!P173+'26.dinpora'!P173+'27.arpus'!P173+'28.dinlutkan'!P173+'29.distanbun'!P173+'30.ternak'!P173+'31.esdm'!P173+'32.disperindag'!P173+'33.setda'!P173+'34.setwan'!P173+'35.inspektorat'!P173+'36.bappeda'!P173+'37.bppd'!P173+'38.bpkad'!P173+'39.bkd'!P173+'40.bpsdm'!P173+'41.penghubung'!P173+'42.SKPKD'!P173</f>
        <v>0</v>
      </c>
      <c r="Q173" s="54">
        <f>'1. dikbud'!Q173+'2. dinkes'!Q173+'3. moewardi'!Q173+'4. margono'!Q173+'5. tugurejo'!Q173+'6. kelet'!Q173+'7. amino'!Q173+'8. rsjdska'!Q173+'9. rsjdklaten'!Q173+'10.binamarga'!Q173+'11.psda'!Q173+'12.peraskim'!Q173+'13.satpol'!Q173+'14.kesbangpol'!Q173+'15.dinsos'!Q173+'16.bpbd'!Q173+'17.nakertran'!Q173+'18.dp3akab'!Q173+'19.dlhk'!Q173+'20.dkp'!Q173+'21.permades'!Q173+'22.dishub'!Q173+'23.kominfo'!Q173+'24.dinkop'!Q173+'25.dpmdptsp'!Q173+'26.dinpora'!Q173+'27.arpus'!Q173+'28.dinlutkan'!Q173+'29.distanbun'!Q173+'30.ternak'!Q173+'31.esdm'!Q173+'32.disperindag'!Q173+'33.setda'!Q173+'34.setwan'!Q173+'35.inspektorat'!Q173+'36.bappeda'!Q173+'37.bppd'!Q173+'38.bpkad'!Q173+'39.bkd'!Q173+'40.bpsdm'!Q173+'41.penghubung'!Q173+'42.SKPKD'!Q173</f>
        <v>0</v>
      </c>
      <c r="R173" s="54">
        <f>'1. dikbud'!R173+'2. dinkes'!R173+'3. moewardi'!R173+'4. margono'!R173+'5. tugurejo'!R173+'6. kelet'!R173+'7. amino'!R173+'8. rsjdska'!R173+'9. rsjdklaten'!R173+'10.binamarga'!R173+'11.psda'!R173+'12.peraskim'!R173+'13.satpol'!R173+'14.kesbangpol'!R173+'15.dinsos'!R173+'16.bpbd'!R173+'17.nakertran'!R173+'18.dp3akab'!R173+'19.dlhk'!R173+'20.dkp'!R173+'21.permades'!R173+'22.dishub'!R173+'23.kominfo'!R173+'24.dinkop'!R173+'25.dpmdptsp'!R173+'26.dinpora'!R173+'27.arpus'!R173+'28.dinlutkan'!R173+'29.distanbun'!R173+'30.ternak'!R173+'31.esdm'!R173+'32.disperindag'!R173+'33.setda'!R173+'34.setwan'!R173+'35.inspektorat'!R173+'36.bappeda'!R173+'37.bppd'!R173+'38.bpkad'!R173+'39.bkd'!R173+'40.bpsdm'!R173+'41.penghubung'!R173+'42.SKPKD'!R173</f>
        <v>0</v>
      </c>
    </row>
    <row r="174" spans="1:18" s="262" customFormat="1" ht="13.9" customHeight="1">
      <c r="A174" s="265" t="s">
        <v>344</v>
      </c>
      <c r="B174" s="242" t="s">
        <v>242</v>
      </c>
      <c r="C174" s="54">
        <f>'1. dikbud'!C174+'2. dinkes'!C174+'3. moewardi'!C174+'4. margono'!C174+'5. tugurejo'!C174+'6. kelet'!C174+'7. amino'!C174+'8. rsjdska'!C174+'9. rsjdklaten'!C174+'10.binamarga'!C174+'11.psda'!C174+'12.peraskim'!C174+'13.satpol'!C174+'14.kesbangpol'!C174+'15.dinsos'!C174+'16.bpbd'!C174+'17.nakertran'!C174+'18.dp3akab'!C174+'19.dlhk'!C174+'20.dkp'!C174+'21.permades'!C174+'22.dishub'!C174+'23.kominfo'!C174+'24.dinkop'!C174+'25.dpmdptsp'!C174+'26.dinpora'!C174+'27.arpus'!C174+'28.dinlutkan'!C174+'29.distanbun'!C174+'30.ternak'!C174+'31.esdm'!C174+'32.disperindag'!C174+'33.setda'!C174+'34.setwan'!C174+'35.inspektorat'!C174+'36.bappeda'!C174+'37.bppd'!C174+'38.bpkad'!C174+'39.bkd'!C174+'40.bpsdm'!C174+'41.penghubung'!C174+'42.SKPKD'!C174</f>
        <v>0</v>
      </c>
      <c r="D174" s="54">
        <f>'1. dikbud'!D174+'2. dinkes'!D174+'3. moewardi'!D174+'4. margono'!D174+'5. tugurejo'!D174+'6. kelet'!D174+'7. amino'!D174+'8. rsjdska'!D174+'9. rsjdklaten'!D174+'10.binamarga'!D174+'11.psda'!D174+'12.peraskim'!D174+'13.satpol'!D174+'14.kesbangpol'!D174+'15.dinsos'!D174+'16.bpbd'!D174+'17.nakertran'!D174+'18.dp3akab'!D174+'19.dlhk'!D174+'20.dkp'!D174+'21.permades'!D174+'22.dishub'!D174+'23.kominfo'!D174+'24.dinkop'!D174+'25.dpmdptsp'!D174+'26.dinpora'!D174+'27.arpus'!D174+'28.dinlutkan'!D174+'29.distanbun'!D174+'30.ternak'!D174+'31.esdm'!D174+'32.disperindag'!D174+'33.setda'!D174+'34.setwan'!D174+'35.inspektorat'!D174+'36.bappeda'!D174+'37.bppd'!D174+'38.bpkad'!D174+'39.bkd'!D174+'40.bpsdm'!D174+'41.penghubung'!D174+'42.SKPKD'!D174</f>
        <v>0</v>
      </c>
      <c r="E174" s="54">
        <f>'1. dikbud'!E174+'2. dinkes'!E174+'3. moewardi'!E174+'4. margono'!E174+'5. tugurejo'!E174+'6. kelet'!E174+'7. amino'!E174+'8. rsjdska'!E174+'9. rsjdklaten'!E174+'10.binamarga'!E174+'11.psda'!E174+'12.peraskim'!E174+'13.satpol'!E174+'14.kesbangpol'!E174+'15.dinsos'!E174+'16.bpbd'!E174+'17.nakertran'!E174+'18.dp3akab'!E174+'19.dlhk'!E174+'20.dkp'!E174+'21.permades'!E174+'22.dishub'!E174+'23.kominfo'!E174+'24.dinkop'!E174+'25.dpmdptsp'!E174+'26.dinpora'!E174+'27.arpus'!E174+'28.dinlutkan'!E174+'29.distanbun'!E174+'30.ternak'!E174+'31.esdm'!E174+'32.disperindag'!E174+'33.setda'!E174+'34.setwan'!E174+'35.inspektorat'!E174+'36.bappeda'!E174+'37.bppd'!E174+'38.bpkad'!E174+'39.bkd'!E174+'40.bpsdm'!E174+'41.penghubung'!E174+'42.SKPKD'!E174</f>
        <v>0</v>
      </c>
      <c r="F174" s="54">
        <f>'1. dikbud'!F174+'2. dinkes'!F174+'3. moewardi'!F174+'4. margono'!F174+'5. tugurejo'!F174+'6. kelet'!F174+'7. amino'!F174+'8. rsjdska'!F174+'9. rsjdklaten'!F174+'10.binamarga'!F174+'11.psda'!F174+'12.peraskim'!F174+'13.satpol'!F174+'14.kesbangpol'!F174+'15.dinsos'!F174+'16.bpbd'!F174+'17.nakertran'!F174+'18.dp3akab'!F174+'19.dlhk'!F174+'20.dkp'!F174+'21.permades'!F174+'22.dishub'!F174+'23.kominfo'!F174+'24.dinkop'!F174+'25.dpmdptsp'!F174+'26.dinpora'!F174+'27.arpus'!F174+'28.dinlutkan'!F174+'29.distanbun'!F174+'30.ternak'!F174+'31.esdm'!F174+'32.disperindag'!F174+'33.setda'!F174+'34.setwan'!F174+'35.inspektorat'!F174+'36.bappeda'!F174+'37.bppd'!F174+'38.bpkad'!F174+'39.bkd'!F174+'40.bpsdm'!F174+'41.penghubung'!F174+'42.SKPKD'!F174</f>
        <v>0</v>
      </c>
      <c r="G174" s="54">
        <f>'1. dikbud'!G174+'2. dinkes'!G174+'3. moewardi'!G174+'4. margono'!G174+'5. tugurejo'!G174+'6. kelet'!G174+'7. amino'!G174+'8. rsjdska'!G174+'9. rsjdklaten'!G174+'10.binamarga'!G174+'11.psda'!G174+'12.peraskim'!G174+'13.satpol'!G174+'14.kesbangpol'!G174+'15.dinsos'!G174+'16.bpbd'!G174+'17.nakertran'!G174+'18.dp3akab'!G174+'19.dlhk'!G174+'20.dkp'!G174+'21.permades'!G174+'22.dishub'!G174+'23.kominfo'!G174+'24.dinkop'!G174+'25.dpmdptsp'!G174+'26.dinpora'!G174+'27.arpus'!G174+'28.dinlutkan'!G174+'29.distanbun'!G174+'30.ternak'!G174+'31.esdm'!G174+'32.disperindag'!G174+'33.setda'!G174+'34.setwan'!G174+'35.inspektorat'!G174+'36.bappeda'!G174+'37.bppd'!G174+'38.bpkad'!G174+'39.bkd'!G174+'40.bpsdm'!G174+'41.penghubung'!G174+'42.SKPKD'!G174</f>
        <v>0</v>
      </c>
      <c r="H174" s="54">
        <f>'1. dikbud'!H174+'2. dinkes'!H174+'3. moewardi'!H174+'4. margono'!H174+'5. tugurejo'!H174+'6. kelet'!H174+'7. amino'!H174+'8. rsjdska'!H174+'9. rsjdklaten'!H174+'10.binamarga'!H174+'11.psda'!H174+'12.peraskim'!H174+'13.satpol'!H174+'14.kesbangpol'!H174+'15.dinsos'!H174+'16.bpbd'!H174+'17.nakertran'!H174+'18.dp3akab'!H174+'19.dlhk'!H174+'20.dkp'!H174+'21.permades'!H174+'22.dishub'!H174+'23.kominfo'!H174+'24.dinkop'!H174+'25.dpmdptsp'!H174+'26.dinpora'!H174+'27.arpus'!H174+'28.dinlutkan'!H174+'29.distanbun'!H174+'30.ternak'!H174+'31.esdm'!H174+'32.disperindag'!H174+'33.setda'!H174+'34.setwan'!H174+'35.inspektorat'!H174+'36.bappeda'!H174+'37.bppd'!H174+'38.bpkad'!H174+'39.bkd'!H174+'40.bpsdm'!H174+'41.penghubung'!H174+'42.SKPKD'!H174</f>
        <v>0</v>
      </c>
      <c r="I174" s="54">
        <f>'1. dikbud'!I174+'2. dinkes'!I174+'3. moewardi'!I174+'4. margono'!I174+'5. tugurejo'!I174+'6. kelet'!I174+'7. amino'!I174+'8. rsjdska'!I174+'9. rsjdklaten'!I174+'10.binamarga'!I174+'11.psda'!I174+'12.peraskim'!I174+'13.satpol'!I174+'14.kesbangpol'!I174+'15.dinsos'!I174+'16.bpbd'!I174+'17.nakertran'!I174+'18.dp3akab'!I174+'19.dlhk'!I174+'20.dkp'!I174+'21.permades'!I174+'22.dishub'!I174+'23.kominfo'!I174+'24.dinkop'!I174+'25.dpmdptsp'!I174+'26.dinpora'!I174+'27.arpus'!I174+'28.dinlutkan'!I174+'29.distanbun'!I174+'30.ternak'!I174+'31.esdm'!I174+'32.disperindag'!I174+'33.setda'!I174+'34.setwan'!I174+'35.inspektorat'!I174+'36.bappeda'!I174+'37.bppd'!I174+'38.bpkad'!I174+'39.bkd'!I174+'40.bpsdm'!I174+'41.penghubung'!I174+'42.SKPKD'!I174</f>
        <v>0</v>
      </c>
      <c r="J174" s="54">
        <f>'1. dikbud'!J174+'2. dinkes'!J174+'3. moewardi'!J174+'4. margono'!J174+'5. tugurejo'!J174+'6. kelet'!J174+'7. amino'!J174+'8. rsjdska'!J174+'9. rsjdklaten'!J174+'10.binamarga'!J174+'11.psda'!J174+'12.peraskim'!J174+'13.satpol'!J174+'14.kesbangpol'!J174+'15.dinsos'!J174+'16.bpbd'!J174+'17.nakertran'!J174+'18.dp3akab'!J174+'19.dlhk'!J174+'20.dkp'!J174+'21.permades'!J174+'22.dishub'!J174+'23.kominfo'!J174+'24.dinkop'!J174+'25.dpmdptsp'!J174+'26.dinpora'!J174+'27.arpus'!J174+'28.dinlutkan'!J174+'29.distanbun'!J174+'30.ternak'!J174+'31.esdm'!J174+'32.disperindag'!J174+'33.setda'!J174+'34.setwan'!J174+'35.inspektorat'!J174+'36.bappeda'!J174+'37.bppd'!J174+'38.bpkad'!J174+'39.bkd'!J174+'40.bpsdm'!J174+'41.penghubung'!J174+'42.SKPKD'!J174</f>
        <v>0</v>
      </c>
      <c r="K174" s="54">
        <f>'1. dikbud'!K174+'2. dinkes'!K174+'3. moewardi'!K174+'4. margono'!K174+'5. tugurejo'!K174+'6. kelet'!K174+'7. amino'!K174+'8. rsjdska'!K174+'9. rsjdklaten'!K174+'10.binamarga'!K174+'11.psda'!K174+'12.peraskim'!K174+'13.satpol'!K174+'14.kesbangpol'!K174+'15.dinsos'!K174+'16.bpbd'!K174+'17.nakertran'!K174+'18.dp3akab'!K174+'19.dlhk'!K174+'20.dkp'!K174+'21.permades'!K174+'22.dishub'!K174+'23.kominfo'!K174+'24.dinkop'!K174+'25.dpmdptsp'!K174+'26.dinpora'!K174+'27.arpus'!K174+'28.dinlutkan'!K174+'29.distanbun'!K174+'30.ternak'!K174+'31.esdm'!K174+'32.disperindag'!K174+'33.setda'!K174+'34.setwan'!K174+'35.inspektorat'!K174+'36.bappeda'!K174+'37.bppd'!K174+'38.bpkad'!K174+'39.bkd'!K174+'40.bpsdm'!K174+'41.penghubung'!K174+'42.SKPKD'!K174</f>
        <v>0</v>
      </c>
      <c r="L174" s="54">
        <f>'1. dikbud'!L174+'2. dinkes'!L174+'3. moewardi'!L174+'4. margono'!L174+'5. tugurejo'!L174+'6. kelet'!L174+'7. amino'!L174+'8. rsjdska'!L174+'9. rsjdklaten'!L174+'10.binamarga'!L174+'11.psda'!L174+'12.peraskim'!L174+'13.satpol'!L174+'14.kesbangpol'!L174+'15.dinsos'!L174+'16.bpbd'!L174+'17.nakertran'!L174+'18.dp3akab'!L174+'19.dlhk'!L174+'20.dkp'!L174+'21.permades'!L174+'22.dishub'!L174+'23.kominfo'!L174+'24.dinkop'!L174+'25.dpmdptsp'!L174+'26.dinpora'!L174+'27.arpus'!L174+'28.dinlutkan'!L174+'29.distanbun'!L174+'30.ternak'!L174+'31.esdm'!L174+'32.disperindag'!L174+'33.setda'!L174+'34.setwan'!L174+'35.inspektorat'!L174+'36.bappeda'!L174+'37.bppd'!L174+'38.bpkad'!L174+'39.bkd'!L174+'40.bpsdm'!L174+'41.penghubung'!L174+'42.SKPKD'!L174</f>
        <v>0</v>
      </c>
      <c r="M174" s="54">
        <f>'1. dikbud'!M174+'2. dinkes'!M174+'3. moewardi'!M174+'4. margono'!M174+'5. tugurejo'!M174+'6. kelet'!M174+'7. amino'!M174+'8. rsjdska'!M174+'9. rsjdklaten'!M174+'10.binamarga'!M174+'11.psda'!M174+'12.peraskim'!M174+'13.satpol'!M174+'14.kesbangpol'!M174+'15.dinsos'!M174+'16.bpbd'!M174+'17.nakertran'!M174+'18.dp3akab'!M174+'19.dlhk'!M174+'20.dkp'!M174+'21.permades'!M174+'22.dishub'!M174+'23.kominfo'!M174+'24.dinkop'!M174+'25.dpmdptsp'!M174+'26.dinpora'!M174+'27.arpus'!M174+'28.dinlutkan'!M174+'29.distanbun'!M174+'30.ternak'!M174+'31.esdm'!M174+'32.disperindag'!M174+'33.setda'!M174+'34.setwan'!M174+'35.inspektorat'!M174+'36.bappeda'!M174+'37.bppd'!M174+'38.bpkad'!M174+'39.bkd'!M174+'40.bpsdm'!M174+'41.penghubung'!M174+'42.SKPKD'!M174</f>
        <v>0</v>
      </c>
      <c r="N174" s="54">
        <f>'1. dikbud'!N174+'2. dinkes'!N174+'3. moewardi'!N174+'4. margono'!N174+'5. tugurejo'!N174+'6. kelet'!N174+'7. amino'!N174+'8. rsjdska'!N174+'9. rsjdklaten'!N174+'10.binamarga'!N174+'11.psda'!N174+'12.peraskim'!N174+'13.satpol'!N174+'14.kesbangpol'!N174+'15.dinsos'!N174+'16.bpbd'!N174+'17.nakertran'!N174+'18.dp3akab'!N174+'19.dlhk'!N174+'20.dkp'!N174+'21.permades'!N174+'22.dishub'!N174+'23.kominfo'!N174+'24.dinkop'!N174+'25.dpmdptsp'!N174+'26.dinpora'!N174+'27.arpus'!N174+'28.dinlutkan'!N174+'29.distanbun'!N174+'30.ternak'!N174+'31.esdm'!N174+'32.disperindag'!N174+'33.setda'!N174+'34.setwan'!N174+'35.inspektorat'!N174+'36.bappeda'!N174+'37.bppd'!N174+'38.bpkad'!N174+'39.bkd'!N174+'40.bpsdm'!N174+'41.penghubung'!N174+'42.SKPKD'!N174</f>
        <v>0</v>
      </c>
      <c r="O174" s="54">
        <f>'1. dikbud'!O174+'2. dinkes'!O174+'3. moewardi'!O174+'4. margono'!O174+'5. tugurejo'!O174+'6. kelet'!O174+'7. amino'!O174+'8. rsjdska'!O174+'9. rsjdklaten'!O174+'10.binamarga'!O174+'11.psda'!O174+'12.peraskim'!O174+'13.satpol'!O174+'14.kesbangpol'!O174+'15.dinsos'!O174+'16.bpbd'!O174+'17.nakertran'!O174+'18.dp3akab'!O174+'19.dlhk'!O174+'20.dkp'!O174+'21.permades'!O174+'22.dishub'!O174+'23.kominfo'!O174+'24.dinkop'!O174+'25.dpmdptsp'!O174+'26.dinpora'!O174+'27.arpus'!O174+'28.dinlutkan'!O174+'29.distanbun'!O174+'30.ternak'!O174+'31.esdm'!O174+'32.disperindag'!O174+'33.setda'!O174+'34.setwan'!O174+'35.inspektorat'!O174+'36.bappeda'!O174+'37.bppd'!O174+'38.bpkad'!O174+'39.bkd'!O174+'40.bpsdm'!O174+'41.penghubung'!O174+'42.SKPKD'!O174</f>
        <v>0</v>
      </c>
      <c r="P174" s="54">
        <f>'1. dikbud'!P174+'2. dinkes'!P174+'3. moewardi'!P174+'4. margono'!P174+'5. tugurejo'!P174+'6. kelet'!P174+'7. amino'!P174+'8. rsjdska'!P174+'9. rsjdklaten'!P174+'10.binamarga'!P174+'11.psda'!P174+'12.peraskim'!P174+'13.satpol'!P174+'14.kesbangpol'!P174+'15.dinsos'!P174+'16.bpbd'!P174+'17.nakertran'!P174+'18.dp3akab'!P174+'19.dlhk'!P174+'20.dkp'!P174+'21.permades'!P174+'22.dishub'!P174+'23.kominfo'!P174+'24.dinkop'!P174+'25.dpmdptsp'!P174+'26.dinpora'!P174+'27.arpus'!P174+'28.dinlutkan'!P174+'29.distanbun'!P174+'30.ternak'!P174+'31.esdm'!P174+'32.disperindag'!P174+'33.setda'!P174+'34.setwan'!P174+'35.inspektorat'!P174+'36.bappeda'!P174+'37.bppd'!P174+'38.bpkad'!P174+'39.bkd'!P174+'40.bpsdm'!P174+'41.penghubung'!P174+'42.SKPKD'!P174</f>
        <v>0</v>
      </c>
      <c r="Q174" s="54">
        <f>'1. dikbud'!Q174+'2. dinkes'!Q174+'3. moewardi'!Q174+'4. margono'!Q174+'5. tugurejo'!Q174+'6. kelet'!Q174+'7. amino'!Q174+'8. rsjdska'!Q174+'9. rsjdklaten'!Q174+'10.binamarga'!Q174+'11.psda'!Q174+'12.peraskim'!Q174+'13.satpol'!Q174+'14.kesbangpol'!Q174+'15.dinsos'!Q174+'16.bpbd'!Q174+'17.nakertran'!Q174+'18.dp3akab'!Q174+'19.dlhk'!Q174+'20.dkp'!Q174+'21.permades'!Q174+'22.dishub'!Q174+'23.kominfo'!Q174+'24.dinkop'!Q174+'25.dpmdptsp'!Q174+'26.dinpora'!Q174+'27.arpus'!Q174+'28.dinlutkan'!Q174+'29.distanbun'!Q174+'30.ternak'!Q174+'31.esdm'!Q174+'32.disperindag'!Q174+'33.setda'!Q174+'34.setwan'!Q174+'35.inspektorat'!Q174+'36.bappeda'!Q174+'37.bppd'!Q174+'38.bpkad'!Q174+'39.bkd'!Q174+'40.bpsdm'!Q174+'41.penghubung'!Q174+'42.SKPKD'!Q174</f>
        <v>0</v>
      </c>
      <c r="R174" s="54">
        <f>'1. dikbud'!R174+'2. dinkes'!R174+'3. moewardi'!R174+'4. margono'!R174+'5. tugurejo'!R174+'6. kelet'!R174+'7. amino'!R174+'8. rsjdska'!R174+'9. rsjdklaten'!R174+'10.binamarga'!R174+'11.psda'!R174+'12.peraskim'!R174+'13.satpol'!R174+'14.kesbangpol'!R174+'15.dinsos'!R174+'16.bpbd'!R174+'17.nakertran'!R174+'18.dp3akab'!R174+'19.dlhk'!R174+'20.dkp'!R174+'21.permades'!R174+'22.dishub'!R174+'23.kominfo'!R174+'24.dinkop'!R174+'25.dpmdptsp'!R174+'26.dinpora'!R174+'27.arpus'!R174+'28.dinlutkan'!R174+'29.distanbun'!R174+'30.ternak'!R174+'31.esdm'!R174+'32.disperindag'!R174+'33.setda'!R174+'34.setwan'!R174+'35.inspektorat'!R174+'36.bappeda'!R174+'37.bppd'!R174+'38.bpkad'!R174+'39.bkd'!R174+'40.bpsdm'!R174+'41.penghubung'!R174+'42.SKPKD'!R174</f>
        <v>0</v>
      </c>
    </row>
    <row r="175" spans="1:18" s="262" customFormat="1" ht="13.9" customHeight="1">
      <c r="A175" s="265" t="s">
        <v>345</v>
      </c>
      <c r="B175" s="242" t="s">
        <v>243</v>
      </c>
      <c r="C175" s="54">
        <f>'1. dikbud'!C175+'2. dinkes'!C175+'3. moewardi'!C175+'4. margono'!C175+'5. tugurejo'!C175+'6. kelet'!C175+'7. amino'!C175+'8. rsjdska'!C175+'9. rsjdklaten'!C175+'10.binamarga'!C175+'11.psda'!C175+'12.peraskim'!C175+'13.satpol'!C175+'14.kesbangpol'!C175+'15.dinsos'!C175+'16.bpbd'!C175+'17.nakertran'!C175+'18.dp3akab'!C175+'19.dlhk'!C175+'20.dkp'!C175+'21.permades'!C175+'22.dishub'!C175+'23.kominfo'!C175+'24.dinkop'!C175+'25.dpmdptsp'!C175+'26.dinpora'!C175+'27.arpus'!C175+'28.dinlutkan'!C175+'29.distanbun'!C175+'30.ternak'!C175+'31.esdm'!C175+'32.disperindag'!C175+'33.setda'!C175+'34.setwan'!C175+'35.inspektorat'!C175+'36.bappeda'!C175+'37.bppd'!C175+'38.bpkad'!C175+'39.bkd'!C175+'40.bpsdm'!C175+'41.penghubung'!C175+'42.SKPKD'!C175</f>
        <v>0</v>
      </c>
      <c r="D175" s="54">
        <f>'1. dikbud'!D175+'2. dinkes'!D175+'3. moewardi'!D175+'4. margono'!D175+'5. tugurejo'!D175+'6. kelet'!D175+'7. amino'!D175+'8. rsjdska'!D175+'9. rsjdklaten'!D175+'10.binamarga'!D175+'11.psda'!D175+'12.peraskim'!D175+'13.satpol'!D175+'14.kesbangpol'!D175+'15.dinsos'!D175+'16.bpbd'!D175+'17.nakertran'!D175+'18.dp3akab'!D175+'19.dlhk'!D175+'20.dkp'!D175+'21.permades'!D175+'22.dishub'!D175+'23.kominfo'!D175+'24.dinkop'!D175+'25.dpmdptsp'!D175+'26.dinpora'!D175+'27.arpus'!D175+'28.dinlutkan'!D175+'29.distanbun'!D175+'30.ternak'!D175+'31.esdm'!D175+'32.disperindag'!D175+'33.setda'!D175+'34.setwan'!D175+'35.inspektorat'!D175+'36.bappeda'!D175+'37.bppd'!D175+'38.bpkad'!D175+'39.bkd'!D175+'40.bpsdm'!D175+'41.penghubung'!D175+'42.SKPKD'!D175</f>
        <v>0</v>
      </c>
      <c r="E175" s="54">
        <f>'1. dikbud'!E175+'2. dinkes'!E175+'3. moewardi'!E175+'4. margono'!E175+'5. tugurejo'!E175+'6. kelet'!E175+'7. amino'!E175+'8. rsjdska'!E175+'9. rsjdklaten'!E175+'10.binamarga'!E175+'11.psda'!E175+'12.peraskim'!E175+'13.satpol'!E175+'14.kesbangpol'!E175+'15.dinsos'!E175+'16.bpbd'!E175+'17.nakertran'!E175+'18.dp3akab'!E175+'19.dlhk'!E175+'20.dkp'!E175+'21.permades'!E175+'22.dishub'!E175+'23.kominfo'!E175+'24.dinkop'!E175+'25.dpmdptsp'!E175+'26.dinpora'!E175+'27.arpus'!E175+'28.dinlutkan'!E175+'29.distanbun'!E175+'30.ternak'!E175+'31.esdm'!E175+'32.disperindag'!E175+'33.setda'!E175+'34.setwan'!E175+'35.inspektorat'!E175+'36.bappeda'!E175+'37.bppd'!E175+'38.bpkad'!E175+'39.bkd'!E175+'40.bpsdm'!E175+'41.penghubung'!E175+'42.SKPKD'!E175</f>
        <v>0</v>
      </c>
      <c r="F175" s="54">
        <f>'1. dikbud'!F175+'2. dinkes'!F175+'3. moewardi'!F175+'4. margono'!F175+'5. tugurejo'!F175+'6. kelet'!F175+'7. amino'!F175+'8. rsjdska'!F175+'9. rsjdklaten'!F175+'10.binamarga'!F175+'11.psda'!F175+'12.peraskim'!F175+'13.satpol'!F175+'14.kesbangpol'!F175+'15.dinsos'!F175+'16.bpbd'!F175+'17.nakertran'!F175+'18.dp3akab'!F175+'19.dlhk'!F175+'20.dkp'!F175+'21.permades'!F175+'22.dishub'!F175+'23.kominfo'!F175+'24.dinkop'!F175+'25.dpmdptsp'!F175+'26.dinpora'!F175+'27.arpus'!F175+'28.dinlutkan'!F175+'29.distanbun'!F175+'30.ternak'!F175+'31.esdm'!F175+'32.disperindag'!F175+'33.setda'!F175+'34.setwan'!F175+'35.inspektorat'!F175+'36.bappeda'!F175+'37.bppd'!F175+'38.bpkad'!F175+'39.bkd'!F175+'40.bpsdm'!F175+'41.penghubung'!F175+'42.SKPKD'!F175</f>
        <v>0</v>
      </c>
      <c r="G175" s="54">
        <f>'1. dikbud'!G175+'2. dinkes'!G175+'3. moewardi'!G175+'4. margono'!G175+'5. tugurejo'!G175+'6. kelet'!G175+'7. amino'!G175+'8. rsjdska'!G175+'9. rsjdklaten'!G175+'10.binamarga'!G175+'11.psda'!G175+'12.peraskim'!G175+'13.satpol'!G175+'14.kesbangpol'!G175+'15.dinsos'!G175+'16.bpbd'!G175+'17.nakertran'!G175+'18.dp3akab'!G175+'19.dlhk'!G175+'20.dkp'!G175+'21.permades'!G175+'22.dishub'!G175+'23.kominfo'!G175+'24.dinkop'!G175+'25.dpmdptsp'!G175+'26.dinpora'!G175+'27.arpus'!G175+'28.dinlutkan'!G175+'29.distanbun'!G175+'30.ternak'!G175+'31.esdm'!G175+'32.disperindag'!G175+'33.setda'!G175+'34.setwan'!G175+'35.inspektorat'!G175+'36.bappeda'!G175+'37.bppd'!G175+'38.bpkad'!G175+'39.bkd'!G175+'40.bpsdm'!G175+'41.penghubung'!G175+'42.SKPKD'!G175</f>
        <v>0</v>
      </c>
      <c r="H175" s="54">
        <f>'1. dikbud'!H175+'2. dinkes'!H175+'3. moewardi'!H175+'4. margono'!H175+'5. tugurejo'!H175+'6. kelet'!H175+'7. amino'!H175+'8. rsjdska'!H175+'9. rsjdklaten'!H175+'10.binamarga'!H175+'11.psda'!H175+'12.peraskim'!H175+'13.satpol'!H175+'14.kesbangpol'!H175+'15.dinsos'!H175+'16.bpbd'!H175+'17.nakertran'!H175+'18.dp3akab'!H175+'19.dlhk'!H175+'20.dkp'!H175+'21.permades'!H175+'22.dishub'!H175+'23.kominfo'!H175+'24.dinkop'!H175+'25.dpmdptsp'!H175+'26.dinpora'!H175+'27.arpus'!H175+'28.dinlutkan'!H175+'29.distanbun'!H175+'30.ternak'!H175+'31.esdm'!H175+'32.disperindag'!H175+'33.setda'!H175+'34.setwan'!H175+'35.inspektorat'!H175+'36.bappeda'!H175+'37.bppd'!H175+'38.bpkad'!H175+'39.bkd'!H175+'40.bpsdm'!H175+'41.penghubung'!H175+'42.SKPKD'!H175</f>
        <v>0</v>
      </c>
      <c r="I175" s="54">
        <f>'1. dikbud'!I175+'2. dinkes'!I175+'3. moewardi'!I175+'4. margono'!I175+'5. tugurejo'!I175+'6. kelet'!I175+'7. amino'!I175+'8. rsjdska'!I175+'9. rsjdklaten'!I175+'10.binamarga'!I175+'11.psda'!I175+'12.peraskim'!I175+'13.satpol'!I175+'14.kesbangpol'!I175+'15.dinsos'!I175+'16.bpbd'!I175+'17.nakertran'!I175+'18.dp3akab'!I175+'19.dlhk'!I175+'20.dkp'!I175+'21.permades'!I175+'22.dishub'!I175+'23.kominfo'!I175+'24.dinkop'!I175+'25.dpmdptsp'!I175+'26.dinpora'!I175+'27.arpus'!I175+'28.dinlutkan'!I175+'29.distanbun'!I175+'30.ternak'!I175+'31.esdm'!I175+'32.disperindag'!I175+'33.setda'!I175+'34.setwan'!I175+'35.inspektorat'!I175+'36.bappeda'!I175+'37.bppd'!I175+'38.bpkad'!I175+'39.bkd'!I175+'40.bpsdm'!I175+'41.penghubung'!I175+'42.SKPKD'!I175</f>
        <v>0</v>
      </c>
      <c r="J175" s="54">
        <f>'1. dikbud'!J175+'2. dinkes'!J175+'3. moewardi'!J175+'4. margono'!J175+'5. tugurejo'!J175+'6. kelet'!J175+'7. amino'!J175+'8. rsjdska'!J175+'9. rsjdklaten'!J175+'10.binamarga'!J175+'11.psda'!J175+'12.peraskim'!J175+'13.satpol'!J175+'14.kesbangpol'!J175+'15.dinsos'!J175+'16.bpbd'!J175+'17.nakertran'!J175+'18.dp3akab'!J175+'19.dlhk'!J175+'20.dkp'!J175+'21.permades'!J175+'22.dishub'!J175+'23.kominfo'!J175+'24.dinkop'!J175+'25.dpmdptsp'!J175+'26.dinpora'!J175+'27.arpus'!J175+'28.dinlutkan'!J175+'29.distanbun'!J175+'30.ternak'!J175+'31.esdm'!J175+'32.disperindag'!J175+'33.setda'!J175+'34.setwan'!J175+'35.inspektorat'!J175+'36.bappeda'!J175+'37.bppd'!J175+'38.bpkad'!J175+'39.bkd'!J175+'40.bpsdm'!J175+'41.penghubung'!J175+'42.SKPKD'!J175</f>
        <v>0</v>
      </c>
      <c r="K175" s="54">
        <f>'1. dikbud'!K175+'2. dinkes'!K175+'3. moewardi'!K175+'4. margono'!K175+'5. tugurejo'!K175+'6. kelet'!K175+'7. amino'!K175+'8. rsjdska'!K175+'9. rsjdklaten'!K175+'10.binamarga'!K175+'11.psda'!K175+'12.peraskim'!K175+'13.satpol'!K175+'14.kesbangpol'!K175+'15.dinsos'!K175+'16.bpbd'!K175+'17.nakertran'!K175+'18.dp3akab'!K175+'19.dlhk'!K175+'20.dkp'!K175+'21.permades'!K175+'22.dishub'!K175+'23.kominfo'!K175+'24.dinkop'!K175+'25.dpmdptsp'!K175+'26.dinpora'!K175+'27.arpus'!K175+'28.dinlutkan'!K175+'29.distanbun'!K175+'30.ternak'!K175+'31.esdm'!K175+'32.disperindag'!K175+'33.setda'!K175+'34.setwan'!K175+'35.inspektorat'!K175+'36.bappeda'!K175+'37.bppd'!K175+'38.bpkad'!K175+'39.bkd'!K175+'40.bpsdm'!K175+'41.penghubung'!K175+'42.SKPKD'!K175</f>
        <v>0</v>
      </c>
      <c r="L175" s="54">
        <f>'1. dikbud'!L175+'2. dinkes'!L175+'3. moewardi'!L175+'4. margono'!L175+'5. tugurejo'!L175+'6. kelet'!L175+'7. amino'!L175+'8. rsjdska'!L175+'9. rsjdklaten'!L175+'10.binamarga'!L175+'11.psda'!L175+'12.peraskim'!L175+'13.satpol'!L175+'14.kesbangpol'!L175+'15.dinsos'!L175+'16.bpbd'!L175+'17.nakertran'!L175+'18.dp3akab'!L175+'19.dlhk'!L175+'20.dkp'!L175+'21.permades'!L175+'22.dishub'!L175+'23.kominfo'!L175+'24.dinkop'!L175+'25.dpmdptsp'!L175+'26.dinpora'!L175+'27.arpus'!L175+'28.dinlutkan'!L175+'29.distanbun'!L175+'30.ternak'!L175+'31.esdm'!L175+'32.disperindag'!L175+'33.setda'!L175+'34.setwan'!L175+'35.inspektorat'!L175+'36.bappeda'!L175+'37.bppd'!L175+'38.bpkad'!L175+'39.bkd'!L175+'40.bpsdm'!L175+'41.penghubung'!L175+'42.SKPKD'!L175</f>
        <v>0</v>
      </c>
      <c r="M175" s="54">
        <f>'1. dikbud'!M175+'2. dinkes'!M175+'3. moewardi'!M175+'4. margono'!M175+'5. tugurejo'!M175+'6. kelet'!M175+'7. amino'!M175+'8. rsjdska'!M175+'9. rsjdklaten'!M175+'10.binamarga'!M175+'11.psda'!M175+'12.peraskim'!M175+'13.satpol'!M175+'14.kesbangpol'!M175+'15.dinsos'!M175+'16.bpbd'!M175+'17.nakertran'!M175+'18.dp3akab'!M175+'19.dlhk'!M175+'20.dkp'!M175+'21.permades'!M175+'22.dishub'!M175+'23.kominfo'!M175+'24.dinkop'!M175+'25.dpmdptsp'!M175+'26.dinpora'!M175+'27.arpus'!M175+'28.dinlutkan'!M175+'29.distanbun'!M175+'30.ternak'!M175+'31.esdm'!M175+'32.disperindag'!M175+'33.setda'!M175+'34.setwan'!M175+'35.inspektorat'!M175+'36.bappeda'!M175+'37.bppd'!M175+'38.bpkad'!M175+'39.bkd'!M175+'40.bpsdm'!M175+'41.penghubung'!M175+'42.SKPKD'!M175</f>
        <v>0</v>
      </c>
      <c r="N175" s="54">
        <f>'1. dikbud'!N175+'2. dinkes'!N175+'3. moewardi'!N175+'4. margono'!N175+'5. tugurejo'!N175+'6. kelet'!N175+'7. amino'!N175+'8. rsjdska'!N175+'9. rsjdklaten'!N175+'10.binamarga'!N175+'11.psda'!N175+'12.peraskim'!N175+'13.satpol'!N175+'14.kesbangpol'!N175+'15.dinsos'!N175+'16.bpbd'!N175+'17.nakertran'!N175+'18.dp3akab'!N175+'19.dlhk'!N175+'20.dkp'!N175+'21.permades'!N175+'22.dishub'!N175+'23.kominfo'!N175+'24.dinkop'!N175+'25.dpmdptsp'!N175+'26.dinpora'!N175+'27.arpus'!N175+'28.dinlutkan'!N175+'29.distanbun'!N175+'30.ternak'!N175+'31.esdm'!N175+'32.disperindag'!N175+'33.setda'!N175+'34.setwan'!N175+'35.inspektorat'!N175+'36.bappeda'!N175+'37.bppd'!N175+'38.bpkad'!N175+'39.bkd'!N175+'40.bpsdm'!N175+'41.penghubung'!N175+'42.SKPKD'!N175</f>
        <v>0</v>
      </c>
      <c r="O175" s="54">
        <f>'1. dikbud'!O175+'2. dinkes'!O175+'3. moewardi'!O175+'4. margono'!O175+'5. tugurejo'!O175+'6. kelet'!O175+'7. amino'!O175+'8. rsjdska'!O175+'9. rsjdklaten'!O175+'10.binamarga'!O175+'11.psda'!O175+'12.peraskim'!O175+'13.satpol'!O175+'14.kesbangpol'!O175+'15.dinsos'!O175+'16.bpbd'!O175+'17.nakertran'!O175+'18.dp3akab'!O175+'19.dlhk'!O175+'20.dkp'!O175+'21.permades'!O175+'22.dishub'!O175+'23.kominfo'!O175+'24.dinkop'!O175+'25.dpmdptsp'!O175+'26.dinpora'!O175+'27.arpus'!O175+'28.dinlutkan'!O175+'29.distanbun'!O175+'30.ternak'!O175+'31.esdm'!O175+'32.disperindag'!O175+'33.setda'!O175+'34.setwan'!O175+'35.inspektorat'!O175+'36.bappeda'!O175+'37.bppd'!O175+'38.bpkad'!O175+'39.bkd'!O175+'40.bpsdm'!O175+'41.penghubung'!O175+'42.SKPKD'!O175</f>
        <v>0</v>
      </c>
      <c r="P175" s="54">
        <f>'1. dikbud'!P175+'2. dinkes'!P175+'3. moewardi'!P175+'4. margono'!P175+'5. tugurejo'!P175+'6. kelet'!P175+'7. amino'!P175+'8. rsjdska'!P175+'9. rsjdklaten'!P175+'10.binamarga'!P175+'11.psda'!P175+'12.peraskim'!P175+'13.satpol'!P175+'14.kesbangpol'!P175+'15.dinsos'!P175+'16.bpbd'!P175+'17.nakertran'!P175+'18.dp3akab'!P175+'19.dlhk'!P175+'20.dkp'!P175+'21.permades'!P175+'22.dishub'!P175+'23.kominfo'!P175+'24.dinkop'!P175+'25.dpmdptsp'!P175+'26.dinpora'!P175+'27.arpus'!P175+'28.dinlutkan'!P175+'29.distanbun'!P175+'30.ternak'!P175+'31.esdm'!P175+'32.disperindag'!P175+'33.setda'!P175+'34.setwan'!P175+'35.inspektorat'!P175+'36.bappeda'!P175+'37.bppd'!P175+'38.bpkad'!P175+'39.bkd'!P175+'40.bpsdm'!P175+'41.penghubung'!P175+'42.SKPKD'!P175</f>
        <v>0</v>
      </c>
      <c r="Q175" s="54">
        <f>'1. dikbud'!Q175+'2. dinkes'!Q175+'3. moewardi'!Q175+'4. margono'!Q175+'5. tugurejo'!Q175+'6. kelet'!Q175+'7. amino'!Q175+'8. rsjdska'!Q175+'9. rsjdklaten'!Q175+'10.binamarga'!Q175+'11.psda'!Q175+'12.peraskim'!Q175+'13.satpol'!Q175+'14.kesbangpol'!Q175+'15.dinsos'!Q175+'16.bpbd'!Q175+'17.nakertran'!Q175+'18.dp3akab'!Q175+'19.dlhk'!Q175+'20.dkp'!Q175+'21.permades'!Q175+'22.dishub'!Q175+'23.kominfo'!Q175+'24.dinkop'!Q175+'25.dpmdptsp'!Q175+'26.dinpora'!Q175+'27.arpus'!Q175+'28.dinlutkan'!Q175+'29.distanbun'!Q175+'30.ternak'!Q175+'31.esdm'!Q175+'32.disperindag'!Q175+'33.setda'!Q175+'34.setwan'!Q175+'35.inspektorat'!Q175+'36.bappeda'!Q175+'37.bppd'!Q175+'38.bpkad'!Q175+'39.bkd'!Q175+'40.bpsdm'!Q175+'41.penghubung'!Q175+'42.SKPKD'!Q175</f>
        <v>0</v>
      </c>
      <c r="R175" s="54">
        <f>'1. dikbud'!R175+'2. dinkes'!R175+'3. moewardi'!R175+'4. margono'!R175+'5. tugurejo'!R175+'6. kelet'!R175+'7. amino'!R175+'8. rsjdska'!R175+'9. rsjdklaten'!R175+'10.binamarga'!R175+'11.psda'!R175+'12.peraskim'!R175+'13.satpol'!R175+'14.kesbangpol'!R175+'15.dinsos'!R175+'16.bpbd'!R175+'17.nakertran'!R175+'18.dp3akab'!R175+'19.dlhk'!R175+'20.dkp'!R175+'21.permades'!R175+'22.dishub'!R175+'23.kominfo'!R175+'24.dinkop'!R175+'25.dpmdptsp'!R175+'26.dinpora'!R175+'27.arpus'!R175+'28.dinlutkan'!R175+'29.distanbun'!R175+'30.ternak'!R175+'31.esdm'!R175+'32.disperindag'!R175+'33.setda'!R175+'34.setwan'!R175+'35.inspektorat'!R175+'36.bappeda'!R175+'37.bppd'!R175+'38.bpkad'!R175+'39.bkd'!R175+'40.bpsdm'!R175+'41.penghubung'!R175+'42.SKPKD'!R175</f>
        <v>0</v>
      </c>
    </row>
    <row r="176" spans="1:18" s="262" customFormat="1" ht="13.9" customHeight="1">
      <c r="A176" s="265" t="s">
        <v>346</v>
      </c>
      <c r="B176" s="242" t="s">
        <v>244</v>
      </c>
      <c r="C176" s="54">
        <f>'1. dikbud'!C176+'2. dinkes'!C176+'3. moewardi'!C176+'4. margono'!C176+'5. tugurejo'!C176+'6. kelet'!C176+'7. amino'!C176+'8. rsjdska'!C176+'9. rsjdklaten'!C176+'10.binamarga'!C176+'11.psda'!C176+'12.peraskim'!C176+'13.satpol'!C176+'14.kesbangpol'!C176+'15.dinsos'!C176+'16.bpbd'!C176+'17.nakertran'!C176+'18.dp3akab'!C176+'19.dlhk'!C176+'20.dkp'!C176+'21.permades'!C176+'22.dishub'!C176+'23.kominfo'!C176+'24.dinkop'!C176+'25.dpmdptsp'!C176+'26.dinpora'!C176+'27.arpus'!C176+'28.dinlutkan'!C176+'29.distanbun'!C176+'30.ternak'!C176+'31.esdm'!C176+'32.disperindag'!C176+'33.setda'!C176+'34.setwan'!C176+'35.inspektorat'!C176+'36.bappeda'!C176+'37.bppd'!C176+'38.bpkad'!C176+'39.bkd'!C176+'40.bpsdm'!C176+'41.penghubung'!C176+'42.SKPKD'!C176</f>
        <v>0</v>
      </c>
      <c r="D176" s="54">
        <f>'1. dikbud'!D176+'2. dinkes'!D176+'3. moewardi'!D176+'4. margono'!D176+'5. tugurejo'!D176+'6. kelet'!D176+'7. amino'!D176+'8. rsjdska'!D176+'9. rsjdklaten'!D176+'10.binamarga'!D176+'11.psda'!D176+'12.peraskim'!D176+'13.satpol'!D176+'14.kesbangpol'!D176+'15.dinsos'!D176+'16.bpbd'!D176+'17.nakertran'!D176+'18.dp3akab'!D176+'19.dlhk'!D176+'20.dkp'!D176+'21.permades'!D176+'22.dishub'!D176+'23.kominfo'!D176+'24.dinkop'!D176+'25.dpmdptsp'!D176+'26.dinpora'!D176+'27.arpus'!D176+'28.dinlutkan'!D176+'29.distanbun'!D176+'30.ternak'!D176+'31.esdm'!D176+'32.disperindag'!D176+'33.setda'!D176+'34.setwan'!D176+'35.inspektorat'!D176+'36.bappeda'!D176+'37.bppd'!D176+'38.bpkad'!D176+'39.bkd'!D176+'40.bpsdm'!D176+'41.penghubung'!D176+'42.SKPKD'!D176</f>
        <v>0</v>
      </c>
      <c r="E176" s="54">
        <f>'1. dikbud'!E176+'2. dinkes'!E176+'3. moewardi'!E176+'4. margono'!E176+'5. tugurejo'!E176+'6. kelet'!E176+'7. amino'!E176+'8. rsjdska'!E176+'9. rsjdklaten'!E176+'10.binamarga'!E176+'11.psda'!E176+'12.peraskim'!E176+'13.satpol'!E176+'14.kesbangpol'!E176+'15.dinsos'!E176+'16.bpbd'!E176+'17.nakertran'!E176+'18.dp3akab'!E176+'19.dlhk'!E176+'20.dkp'!E176+'21.permades'!E176+'22.dishub'!E176+'23.kominfo'!E176+'24.dinkop'!E176+'25.dpmdptsp'!E176+'26.dinpora'!E176+'27.arpus'!E176+'28.dinlutkan'!E176+'29.distanbun'!E176+'30.ternak'!E176+'31.esdm'!E176+'32.disperindag'!E176+'33.setda'!E176+'34.setwan'!E176+'35.inspektorat'!E176+'36.bappeda'!E176+'37.bppd'!E176+'38.bpkad'!E176+'39.bkd'!E176+'40.bpsdm'!E176+'41.penghubung'!E176+'42.SKPKD'!E176</f>
        <v>0</v>
      </c>
      <c r="F176" s="54">
        <f>'1. dikbud'!F176+'2. dinkes'!F176+'3. moewardi'!F176+'4. margono'!F176+'5. tugurejo'!F176+'6. kelet'!F176+'7. amino'!F176+'8. rsjdska'!F176+'9. rsjdklaten'!F176+'10.binamarga'!F176+'11.psda'!F176+'12.peraskim'!F176+'13.satpol'!F176+'14.kesbangpol'!F176+'15.dinsos'!F176+'16.bpbd'!F176+'17.nakertran'!F176+'18.dp3akab'!F176+'19.dlhk'!F176+'20.dkp'!F176+'21.permades'!F176+'22.dishub'!F176+'23.kominfo'!F176+'24.dinkop'!F176+'25.dpmdptsp'!F176+'26.dinpora'!F176+'27.arpus'!F176+'28.dinlutkan'!F176+'29.distanbun'!F176+'30.ternak'!F176+'31.esdm'!F176+'32.disperindag'!F176+'33.setda'!F176+'34.setwan'!F176+'35.inspektorat'!F176+'36.bappeda'!F176+'37.bppd'!F176+'38.bpkad'!F176+'39.bkd'!F176+'40.bpsdm'!F176+'41.penghubung'!F176+'42.SKPKD'!F176</f>
        <v>0</v>
      </c>
      <c r="G176" s="54">
        <f>'1. dikbud'!G176+'2. dinkes'!G176+'3. moewardi'!G176+'4. margono'!G176+'5. tugurejo'!G176+'6. kelet'!G176+'7. amino'!G176+'8. rsjdska'!G176+'9. rsjdklaten'!G176+'10.binamarga'!G176+'11.psda'!G176+'12.peraskim'!G176+'13.satpol'!G176+'14.kesbangpol'!G176+'15.dinsos'!G176+'16.bpbd'!G176+'17.nakertran'!G176+'18.dp3akab'!G176+'19.dlhk'!G176+'20.dkp'!G176+'21.permades'!G176+'22.dishub'!G176+'23.kominfo'!G176+'24.dinkop'!G176+'25.dpmdptsp'!G176+'26.dinpora'!G176+'27.arpus'!G176+'28.dinlutkan'!G176+'29.distanbun'!G176+'30.ternak'!G176+'31.esdm'!G176+'32.disperindag'!G176+'33.setda'!G176+'34.setwan'!G176+'35.inspektorat'!G176+'36.bappeda'!G176+'37.bppd'!G176+'38.bpkad'!G176+'39.bkd'!G176+'40.bpsdm'!G176+'41.penghubung'!G176+'42.SKPKD'!G176</f>
        <v>0</v>
      </c>
      <c r="H176" s="54">
        <f>'1. dikbud'!H176+'2. dinkes'!H176+'3. moewardi'!H176+'4. margono'!H176+'5. tugurejo'!H176+'6. kelet'!H176+'7. amino'!H176+'8. rsjdska'!H176+'9. rsjdklaten'!H176+'10.binamarga'!H176+'11.psda'!H176+'12.peraskim'!H176+'13.satpol'!H176+'14.kesbangpol'!H176+'15.dinsos'!H176+'16.bpbd'!H176+'17.nakertran'!H176+'18.dp3akab'!H176+'19.dlhk'!H176+'20.dkp'!H176+'21.permades'!H176+'22.dishub'!H176+'23.kominfo'!H176+'24.dinkop'!H176+'25.dpmdptsp'!H176+'26.dinpora'!H176+'27.arpus'!H176+'28.dinlutkan'!H176+'29.distanbun'!H176+'30.ternak'!H176+'31.esdm'!H176+'32.disperindag'!H176+'33.setda'!H176+'34.setwan'!H176+'35.inspektorat'!H176+'36.bappeda'!H176+'37.bppd'!H176+'38.bpkad'!H176+'39.bkd'!H176+'40.bpsdm'!H176+'41.penghubung'!H176+'42.SKPKD'!H176</f>
        <v>0</v>
      </c>
      <c r="I176" s="54">
        <f>'1. dikbud'!I176+'2. dinkes'!I176+'3. moewardi'!I176+'4. margono'!I176+'5. tugurejo'!I176+'6. kelet'!I176+'7. amino'!I176+'8. rsjdska'!I176+'9. rsjdklaten'!I176+'10.binamarga'!I176+'11.psda'!I176+'12.peraskim'!I176+'13.satpol'!I176+'14.kesbangpol'!I176+'15.dinsos'!I176+'16.bpbd'!I176+'17.nakertran'!I176+'18.dp3akab'!I176+'19.dlhk'!I176+'20.dkp'!I176+'21.permades'!I176+'22.dishub'!I176+'23.kominfo'!I176+'24.dinkop'!I176+'25.dpmdptsp'!I176+'26.dinpora'!I176+'27.arpus'!I176+'28.dinlutkan'!I176+'29.distanbun'!I176+'30.ternak'!I176+'31.esdm'!I176+'32.disperindag'!I176+'33.setda'!I176+'34.setwan'!I176+'35.inspektorat'!I176+'36.bappeda'!I176+'37.bppd'!I176+'38.bpkad'!I176+'39.bkd'!I176+'40.bpsdm'!I176+'41.penghubung'!I176+'42.SKPKD'!I176</f>
        <v>0</v>
      </c>
      <c r="J176" s="54">
        <f>'1. dikbud'!J176+'2. dinkes'!J176+'3. moewardi'!J176+'4. margono'!J176+'5. tugurejo'!J176+'6. kelet'!J176+'7. amino'!J176+'8. rsjdska'!J176+'9. rsjdklaten'!J176+'10.binamarga'!J176+'11.psda'!J176+'12.peraskim'!J176+'13.satpol'!J176+'14.kesbangpol'!J176+'15.dinsos'!J176+'16.bpbd'!J176+'17.nakertran'!J176+'18.dp3akab'!J176+'19.dlhk'!J176+'20.dkp'!J176+'21.permades'!J176+'22.dishub'!J176+'23.kominfo'!J176+'24.dinkop'!J176+'25.dpmdptsp'!J176+'26.dinpora'!J176+'27.arpus'!J176+'28.dinlutkan'!J176+'29.distanbun'!J176+'30.ternak'!J176+'31.esdm'!J176+'32.disperindag'!J176+'33.setda'!J176+'34.setwan'!J176+'35.inspektorat'!J176+'36.bappeda'!J176+'37.bppd'!J176+'38.bpkad'!J176+'39.bkd'!J176+'40.bpsdm'!J176+'41.penghubung'!J176+'42.SKPKD'!J176</f>
        <v>0</v>
      </c>
      <c r="K176" s="54">
        <f>'1. dikbud'!K176+'2. dinkes'!K176+'3. moewardi'!K176+'4. margono'!K176+'5. tugurejo'!K176+'6. kelet'!K176+'7. amino'!K176+'8. rsjdska'!K176+'9. rsjdklaten'!K176+'10.binamarga'!K176+'11.psda'!K176+'12.peraskim'!K176+'13.satpol'!K176+'14.kesbangpol'!K176+'15.dinsos'!K176+'16.bpbd'!K176+'17.nakertran'!K176+'18.dp3akab'!K176+'19.dlhk'!K176+'20.dkp'!K176+'21.permades'!K176+'22.dishub'!K176+'23.kominfo'!K176+'24.dinkop'!K176+'25.dpmdptsp'!K176+'26.dinpora'!K176+'27.arpus'!K176+'28.dinlutkan'!K176+'29.distanbun'!K176+'30.ternak'!K176+'31.esdm'!K176+'32.disperindag'!K176+'33.setda'!K176+'34.setwan'!K176+'35.inspektorat'!K176+'36.bappeda'!K176+'37.bppd'!K176+'38.bpkad'!K176+'39.bkd'!K176+'40.bpsdm'!K176+'41.penghubung'!K176+'42.SKPKD'!K176</f>
        <v>0</v>
      </c>
      <c r="L176" s="54">
        <f>'1. dikbud'!L176+'2. dinkes'!L176+'3. moewardi'!L176+'4. margono'!L176+'5. tugurejo'!L176+'6. kelet'!L176+'7. amino'!L176+'8. rsjdska'!L176+'9. rsjdklaten'!L176+'10.binamarga'!L176+'11.psda'!L176+'12.peraskim'!L176+'13.satpol'!L176+'14.kesbangpol'!L176+'15.dinsos'!L176+'16.bpbd'!L176+'17.nakertran'!L176+'18.dp3akab'!L176+'19.dlhk'!L176+'20.dkp'!L176+'21.permades'!L176+'22.dishub'!L176+'23.kominfo'!L176+'24.dinkop'!L176+'25.dpmdptsp'!L176+'26.dinpora'!L176+'27.arpus'!L176+'28.dinlutkan'!L176+'29.distanbun'!L176+'30.ternak'!L176+'31.esdm'!L176+'32.disperindag'!L176+'33.setda'!L176+'34.setwan'!L176+'35.inspektorat'!L176+'36.bappeda'!L176+'37.bppd'!L176+'38.bpkad'!L176+'39.bkd'!L176+'40.bpsdm'!L176+'41.penghubung'!L176+'42.SKPKD'!L176</f>
        <v>0</v>
      </c>
      <c r="M176" s="54">
        <f>'1. dikbud'!M176+'2. dinkes'!M176+'3. moewardi'!M176+'4. margono'!M176+'5. tugurejo'!M176+'6. kelet'!M176+'7. amino'!M176+'8. rsjdska'!M176+'9. rsjdklaten'!M176+'10.binamarga'!M176+'11.psda'!M176+'12.peraskim'!M176+'13.satpol'!M176+'14.kesbangpol'!M176+'15.dinsos'!M176+'16.bpbd'!M176+'17.nakertran'!M176+'18.dp3akab'!M176+'19.dlhk'!M176+'20.dkp'!M176+'21.permades'!M176+'22.dishub'!M176+'23.kominfo'!M176+'24.dinkop'!M176+'25.dpmdptsp'!M176+'26.dinpora'!M176+'27.arpus'!M176+'28.dinlutkan'!M176+'29.distanbun'!M176+'30.ternak'!M176+'31.esdm'!M176+'32.disperindag'!M176+'33.setda'!M176+'34.setwan'!M176+'35.inspektorat'!M176+'36.bappeda'!M176+'37.bppd'!M176+'38.bpkad'!M176+'39.bkd'!M176+'40.bpsdm'!M176+'41.penghubung'!M176+'42.SKPKD'!M176</f>
        <v>0</v>
      </c>
      <c r="N176" s="54">
        <f>'1. dikbud'!N176+'2. dinkes'!N176+'3. moewardi'!N176+'4. margono'!N176+'5. tugurejo'!N176+'6. kelet'!N176+'7. amino'!N176+'8. rsjdska'!N176+'9. rsjdklaten'!N176+'10.binamarga'!N176+'11.psda'!N176+'12.peraskim'!N176+'13.satpol'!N176+'14.kesbangpol'!N176+'15.dinsos'!N176+'16.bpbd'!N176+'17.nakertran'!N176+'18.dp3akab'!N176+'19.dlhk'!N176+'20.dkp'!N176+'21.permades'!N176+'22.dishub'!N176+'23.kominfo'!N176+'24.dinkop'!N176+'25.dpmdptsp'!N176+'26.dinpora'!N176+'27.arpus'!N176+'28.dinlutkan'!N176+'29.distanbun'!N176+'30.ternak'!N176+'31.esdm'!N176+'32.disperindag'!N176+'33.setda'!N176+'34.setwan'!N176+'35.inspektorat'!N176+'36.bappeda'!N176+'37.bppd'!N176+'38.bpkad'!N176+'39.bkd'!N176+'40.bpsdm'!N176+'41.penghubung'!N176+'42.SKPKD'!N176</f>
        <v>0</v>
      </c>
      <c r="O176" s="54">
        <f>'1. dikbud'!O176+'2. dinkes'!O176+'3. moewardi'!O176+'4. margono'!O176+'5. tugurejo'!O176+'6. kelet'!O176+'7. amino'!O176+'8. rsjdska'!O176+'9. rsjdklaten'!O176+'10.binamarga'!O176+'11.psda'!O176+'12.peraskim'!O176+'13.satpol'!O176+'14.kesbangpol'!O176+'15.dinsos'!O176+'16.bpbd'!O176+'17.nakertran'!O176+'18.dp3akab'!O176+'19.dlhk'!O176+'20.dkp'!O176+'21.permades'!O176+'22.dishub'!O176+'23.kominfo'!O176+'24.dinkop'!O176+'25.dpmdptsp'!O176+'26.dinpora'!O176+'27.arpus'!O176+'28.dinlutkan'!O176+'29.distanbun'!O176+'30.ternak'!O176+'31.esdm'!O176+'32.disperindag'!O176+'33.setda'!O176+'34.setwan'!O176+'35.inspektorat'!O176+'36.bappeda'!O176+'37.bppd'!O176+'38.bpkad'!O176+'39.bkd'!O176+'40.bpsdm'!O176+'41.penghubung'!O176+'42.SKPKD'!O176</f>
        <v>0</v>
      </c>
      <c r="P176" s="54">
        <f>'1. dikbud'!P176+'2. dinkes'!P176+'3. moewardi'!P176+'4. margono'!P176+'5. tugurejo'!P176+'6. kelet'!P176+'7. amino'!P176+'8. rsjdska'!P176+'9. rsjdklaten'!P176+'10.binamarga'!P176+'11.psda'!P176+'12.peraskim'!P176+'13.satpol'!P176+'14.kesbangpol'!P176+'15.dinsos'!P176+'16.bpbd'!P176+'17.nakertran'!P176+'18.dp3akab'!P176+'19.dlhk'!P176+'20.dkp'!P176+'21.permades'!P176+'22.dishub'!P176+'23.kominfo'!P176+'24.dinkop'!P176+'25.dpmdptsp'!P176+'26.dinpora'!P176+'27.arpus'!P176+'28.dinlutkan'!P176+'29.distanbun'!P176+'30.ternak'!P176+'31.esdm'!P176+'32.disperindag'!P176+'33.setda'!P176+'34.setwan'!P176+'35.inspektorat'!P176+'36.bappeda'!P176+'37.bppd'!P176+'38.bpkad'!P176+'39.bkd'!P176+'40.bpsdm'!P176+'41.penghubung'!P176+'42.SKPKD'!P176</f>
        <v>0</v>
      </c>
      <c r="Q176" s="54">
        <f>'1. dikbud'!Q176+'2. dinkes'!Q176+'3. moewardi'!Q176+'4. margono'!Q176+'5. tugurejo'!Q176+'6. kelet'!Q176+'7. amino'!Q176+'8. rsjdska'!Q176+'9. rsjdklaten'!Q176+'10.binamarga'!Q176+'11.psda'!Q176+'12.peraskim'!Q176+'13.satpol'!Q176+'14.kesbangpol'!Q176+'15.dinsos'!Q176+'16.bpbd'!Q176+'17.nakertran'!Q176+'18.dp3akab'!Q176+'19.dlhk'!Q176+'20.dkp'!Q176+'21.permades'!Q176+'22.dishub'!Q176+'23.kominfo'!Q176+'24.dinkop'!Q176+'25.dpmdptsp'!Q176+'26.dinpora'!Q176+'27.arpus'!Q176+'28.dinlutkan'!Q176+'29.distanbun'!Q176+'30.ternak'!Q176+'31.esdm'!Q176+'32.disperindag'!Q176+'33.setda'!Q176+'34.setwan'!Q176+'35.inspektorat'!Q176+'36.bappeda'!Q176+'37.bppd'!Q176+'38.bpkad'!Q176+'39.bkd'!Q176+'40.bpsdm'!Q176+'41.penghubung'!Q176+'42.SKPKD'!Q176</f>
        <v>0</v>
      </c>
      <c r="R176" s="54">
        <f>'1. dikbud'!R176+'2. dinkes'!R176+'3. moewardi'!R176+'4. margono'!R176+'5. tugurejo'!R176+'6. kelet'!R176+'7. amino'!R176+'8. rsjdska'!R176+'9. rsjdklaten'!R176+'10.binamarga'!R176+'11.psda'!R176+'12.peraskim'!R176+'13.satpol'!R176+'14.kesbangpol'!R176+'15.dinsos'!R176+'16.bpbd'!R176+'17.nakertran'!R176+'18.dp3akab'!R176+'19.dlhk'!R176+'20.dkp'!R176+'21.permades'!R176+'22.dishub'!R176+'23.kominfo'!R176+'24.dinkop'!R176+'25.dpmdptsp'!R176+'26.dinpora'!R176+'27.arpus'!R176+'28.dinlutkan'!R176+'29.distanbun'!R176+'30.ternak'!R176+'31.esdm'!R176+'32.disperindag'!R176+'33.setda'!R176+'34.setwan'!R176+'35.inspektorat'!R176+'36.bappeda'!R176+'37.bppd'!R176+'38.bpkad'!R176+'39.bkd'!R176+'40.bpsdm'!R176+'41.penghubung'!R176+'42.SKPKD'!R176</f>
        <v>0</v>
      </c>
    </row>
    <row r="177" spans="1:18" s="262" customFormat="1" ht="13.9" customHeight="1">
      <c r="A177" s="265" t="s">
        <v>347</v>
      </c>
      <c r="B177" s="242" t="s">
        <v>245</v>
      </c>
      <c r="C177" s="54">
        <f>'1. dikbud'!C177+'2. dinkes'!C177+'3. moewardi'!C177+'4. margono'!C177+'5. tugurejo'!C177+'6. kelet'!C177+'7. amino'!C177+'8. rsjdska'!C177+'9. rsjdklaten'!C177+'10.binamarga'!C177+'11.psda'!C177+'12.peraskim'!C177+'13.satpol'!C177+'14.kesbangpol'!C177+'15.dinsos'!C177+'16.bpbd'!C177+'17.nakertran'!C177+'18.dp3akab'!C177+'19.dlhk'!C177+'20.dkp'!C177+'21.permades'!C177+'22.dishub'!C177+'23.kominfo'!C177+'24.dinkop'!C177+'25.dpmdptsp'!C177+'26.dinpora'!C177+'27.arpus'!C177+'28.dinlutkan'!C177+'29.distanbun'!C177+'30.ternak'!C177+'31.esdm'!C177+'32.disperindag'!C177+'33.setda'!C177+'34.setwan'!C177+'35.inspektorat'!C177+'36.bappeda'!C177+'37.bppd'!C177+'38.bpkad'!C177+'39.bkd'!C177+'40.bpsdm'!C177+'41.penghubung'!C177+'42.SKPKD'!C177</f>
        <v>0</v>
      </c>
      <c r="D177" s="54">
        <f>'1. dikbud'!D177+'2. dinkes'!D177+'3. moewardi'!D177+'4. margono'!D177+'5. tugurejo'!D177+'6. kelet'!D177+'7. amino'!D177+'8. rsjdska'!D177+'9. rsjdklaten'!D177+'10.binamarga'!D177+'11.psda'!D177+'12.peraskim'!D177+'13.satpol'!D177+'14.kesbangpol'!D177+'15.dinsos'!D177+'16.bpbd'!D177+'17.nakertran'!D177+'18.dp3akab'!D177+'19.dlhk'!D177+'20.dkp'!D177+'21.permades'!D177+'22.dishub'!D177+'23.kominfo'!D177+'24.dinkop'!D177+'25.dpmdptsp'!D177+'26.dinpora'!D177+'27.arpus'!D177+'28.dinlutkan'!D177+'29.distanbun'!D177+'30.ternak'!D177+'31.esdm'!D177+'32.disperindag'!D177+'33.setda'!D177+'34.setwan'!D177+'35.inspektorat'!D177+'36.bappeda'!D177+'37.bppd'!D177+'38.bpkad'!D177+'39.bkd'!D177+'40.bpsdm'!D177+'41.penghubung'!D177+'42.SKPKD'!D177</f>
        <v>0</v>
      </c>
      <c r="E177" s="54">
        <f>'1. dikbud'!E177+'2. dinkes'!E177+'3. moewardi'!E177+'4. margono'!E177+'5. tugurejo'!E177+'6. kelet'!E177+'7. amino'!E177+'8. rsjdska'!E177+'9. rsjdklaten'!E177+'10.binamarga'!E177+'11.psda'!E177+'12.peraskim'!E177+'13.satpol'!E177+'14.kesbangpol'!E177+'15.dinsos'!E177+'16.bpbd'!E177+'17.nakertran'!E177+'18.dp3akab'!E177+'19.dlhk'!E177+'20.dkp'!E177+'21.permades'!E177+'22.dishub'!E177+'23.kominfo'!E177+'24.dinkop'!E177+'25.dpmdptsp'!E177+'26.dinpora'!E177+'27.arpus'!E177+'28.dinlutkan'!E177+'29.distanbun'!E177+'30.ternak'!E177+'31.esdm'!E177+'32.disperindag'!E177+'33.setda'!E177+'34.setwan'!E177+'35.inspektorat'!E177+'36.bappeda'!E177+'37.bppd'!E177+'38.bpkad'!E177+'39.bkd'!E177+'40.bpsdm'!E177+'41.penghubung'!E177+'42.SKPKD'!E177</f>
        <v>0</v>
      </c>
      <c r="F177" s="54">
        <f>'1. dikbud'!F177+'2. dinkes'!F177+'3. moewardi'!F177+'4. margono'!F177+'5. tugurejo'!F177+'6. kelet'!F177+'7. amino'!F177+'8. rsjdska'!F177+'9. rsjdklaten'!F177+'10.binamarga'!F177+'11.psda'!F177+'12.peraskim'!F177+'13.satpol'!F177+'14.kesbangpol'!F177+'15.dinsos'!F177+'16.bpbd'!F177+'17.nakertran'!F177+'18.dp3akab'!F177+'19.dlhk'!F177+'20.dkp'!F177+'21.permades'!F177+'22.dishub'!F177+'23.kominfo'!F177+'24.dinkop'!F177+'25.dpmdptsp'!F177+'26.dinpora'!F177+'27.arpus'!F177+'28.dinlutkan'!F177+'29.distanbun'!F177+'30.ternak'!F177+'31.esdm'!F177+'32.disperindag'!F177+'33.setda'!F177+'34.setwan'!F177+'35.inspektorat'!F177+'36.bappeda'!F177+'37.bppd'!F177+'38.bpkad'!F177+'39.bkd'!F177+'40.bpsdm'!F177+'41.penghubung'!F177+'42.SKPKD'!F177</f>
        <v>0</v>
      </c>
      <c r="G177" s="54">
        <f>'1. dikbud'!G177+'2. dinkes'!G177+'3. moewardi'!G177+'4. margono'!G177+'5. tugurejo'!G177+'6. kelet'!G177+'7. amino'!G177+'8. rsjdska'!G177+'9. rsjdklaten'!G177+'10.binamarga'!G177+'11.psda'!G177+'12.peraskim'!G177+'13.satpol'!G177+'14.kesbangpol'!G177+'15.dinsos'!G177+'16.bpbd'!G177+'17.nakertran'!G177+'18.dp3akab'!G177+'19.dlhk'!G177+'20.dkp'!G177+'21.permades'!G177+'22.dishub'!G177+'23.kominfo'!G177+'24.dinkop'!G177+'25.dpmdptsp'!G177+'26.dinpora'!G177+'27.arpus'!G177+'28.dinlutkan'!G177+'29.distanbun'!G177+'30.ternak'!G177+'31.esdm'!G177+'32.disperindag'!G177+'33.setda'!G177+'34.setwan'!G177+'35.inspektorat'!G177+'36.bappeda'!G177+'37.bppd'!G177+'38.bpkad'!G177+'39.bkd'!G177+'40.bpsdm'!G177+'41.penghubung'!G177+'42.SKPKD'!G177</f>
        <v>0</v>
      </c>
      <c r="H177" s="54">
        <f>'1. dikbud'!H177+'2. dinkes'!H177+'3. moewardi'!H177+'4. margono'!H177+'5. tugurejo'!H177+'6. kelet'!H177+'7. amino'!H177+'8. rsjdska'!H177+'9. rsjdklaten'!H177+'10.binamarga'!H177+'11.psda'!H177+'12.peraskim'!H177+'13.satpol'!H177+'14.kesbangpol'!H177+'15.dinsos'!H177+'16.bpbd'!H177+'17.nakertran'!H177+'18.dp3akab'!H177+'19.dlhk'!H177+'20.dkp'!H177+'21.permades'!H177+'22.dishub'!H177+'23.kominfo'!H177+'24.dinkop'!H177+'25.dpmdptsp'!H177+'26.dinpora'!H177+'27.arpus'!H177+'28.dinlutkan'!H177+'29.distanbun'!H177+'30.ternak'!H177+'31.esdm'!H177+'32.disperindag'!H177+'33.setda'!H177+'34.setwan'!H177+'35.inspektorat'!H177+'36.bappeda'!H177+'37.bppd'!H177+'38.bpkad'!H177+'39.bkd'!H177+'40.bpsdm'!H177+'41.penghubung'!H177+'42.SKPKD'!H177</f>
        <v>0</v>
      </c>
      <c r="I177" s="54">
        <f>'1. dikbud'!I177+'2. dinkes'!I177+'3. moewardi'!I177+'4. margono'!I177+'5. tugurejo'!I177+'6. kelet'!I177+'7. amino'!I177+'8. rsjdska'!I177+'9. rsjdklaten'!I177+'10.binamarga'!I177+'11.psda'!I177+'12.peraskim'!I177+'13.satpol'!I177+'14.kesbangpol'!I177+'15.dinsos'!I177+'16.bpbd'!I177+'17.nakertran'!I177+'18.dp3akab'!I177+'19.dlhk'!I177+'20.dkp'!I177+'21.permades'!I177+'22.dishub'!I177+'23.kominfo'!I177+'24.dinkop'!I177+'25.dpmdptsp'!I177+'26.dinpora'!I177+'27.arpus'!I177+'28.dinlutkan'!I177+'29.distanbun'!I177+'30.ternak'!I177+'31.esdm'!I177+'32.disperindag'!I177+'33.setda'!I177+'34.setwan'!I177+'35.inspektorat'!I177+'36.bappeda'!I177+'37.bppd'!I177+'38.bpkad'!I177+'39.bkd'!I177+'40.bpsdm'!I177+'41.penghubung'!I177+'42.SKPKD'!I177</f>
        <v>0</v>
      </c>
      <c r="J177" s="54">
        <f>'1. dikbud'!J177+'2. dinkes'!J177+'3. moewardi'!J177+'4. margono'!J177+'5. tugurejo'!J177+'6. kelet'!J177+'7. amino'!J177+'8. rsjdska'!J177+'9. rsjdklaten'!J177+'10.binamarga'!J177+'11.psda'!J177+'12.peraskim'!J177+'13.satpol'!J177+'14.kesbangpol'!J177+'15.dinsos'!J177+'16.bpbd'!J177+'17.nakertran'!J177+'18.dp3akab'!J177+'19.dlhk'!J177+'20.dkp'!J177+'21.permades'!J177+'22.dishub'!J177+'23.kominfo'!J177+'24.dinkop'!J177+'25.dpmdptsp'!J177+'26.dinpora'!J177+'27.arpus'!J177+'28.dinlutkan'!J177+'29.distanbun'!J177+'30.ternak'!J177+'31.esdm'!J177+'32.disperindag'!J177+'33.setda'!J177+'34.setwan'!J177+'35.inspektorat'!J177+'36.bappeda'!J177+'37.bppd'!J177+'38.bpkad'!J177+'39.bkd'!J177+'40.bpsdm'!J177+'41.penghubung'!J177+'42.SKPKD'!J177</f>
        <v>0</v>
      </c>
      <c r="K177" s="54">
        <f>'1. dikbud'!K177+'2. dinkes'!K177+'3. moewardi'!K177+'4. margono'!K177+'5. tugurejo'!K177+'6. kelet'!K177+'7. amino'!K177+'8. rsjdska'!K177+'9. rsjdklaten'!K177+'10.binamarga'!K177+'11.psda'!K177+'12.peraskim'!K177+'13.satpol'!K177+'14.kesbangpol'!K177+'15.dinsos'!K177+'16.bpbd'!K177+'17.nakertran'!K177+'18.dp3akab'!K177+'19.dlhk'!K177+'20.dkp'!K177+'21.permades'!K177+'22.dishub'!K177+'23.kominfo'!K177+'24.dinkop'!K177+'25.dpmdptsp'!K177+'26.dinpora'!K177+'27.arpus'!K177+'28.dinlutkan'!K177+'29.distanbun'!K177+'30.ternak'!K177+'31.esdm'!K177+'32.disperindag'!K177+'33.setda'!K177+'34.setwan'!K177+'35.inspektorat'!K177+'36.bappeda'!K177+'37.bppd'!K177+'38.bpkad'!K177+'39.bkd'!K177+'40.bpsdm'!K177+'41.penghubung'!K177+'42.SKPKD'!K177</f>
        <v>0</v>
      </c>
      <c r="L177" s="54">
        <f>'1. dikbud'!L177+'2. dinkes'!L177+'3. moewardi'!L177+'4. margono'!L177+'5. tugurejo'!L177+'6. kelet'!L177+'7. amino'!L177+'8. rsjdska'!L177+'9. rsjdklaten'!L177+'10.binamarga'!L177+'11.psda'!L177+'12.peraskim'!L177+'13.satpol'!L177+'14.kesbangpol'!L177+'15.dinsos'!L177+'16.bpbd'!L177+'17.nakertran'!L177+'18.dp3akab'!L177+'19.dlhk'!L177+'20.dkp'!L177+'21.permades'!L177+'22.dishub'!L177+'23.kominfo'!L177+'24.dinkop'!L177+'25.dpmdptsp'!L177+'26.dinpora'!L177+'27.arpus'!L177+'28.dinlutkan'!L177+'29.distanbun'!L177+'30.ternak'!L177+'31.esdm'!L177+'32.disperindag'!L177+'33.setda'!L177+'34.setwan'!L177+'35.inspektorat'!L177+'36.bappeda'!L177+'37.bppd'!L177+'38.bpkad'!L177+'39.bkd'!L177+'40.bpsdm'!L177+'41.penghubung'!L177+'42.SKPKD'!L177</f>
        <v>0</v>
      </c>
      <c r="M177" s="54">
        <f>'1. dikbud'!M177+'2. dinkes'!M177+'3. moewardi'!M177+'4. margono'!M177+'5. tugurejo'!M177+'6. kelet'!M177+'7. amino'!M177+'8. rsjdska'!M177+'9. rsjdklaten'!M177+'10.binamarga'!M177+'11.psda'!M177+'12.peraskim'!M177+'13.satpol'!M177+'14.kesbangpol'!M177+'15.dinsos'!M177+'16.bpbd'!M177+'17.nakertran'!M177+'18.dp3akab'!M177+'19.dlhk'!M177+'20.dkp'!M177+'21.permades'!M177+'22.dishub'!M177+'23.kominfo'!M177+'24.dinkop'!M177+'25.dpmdptsp'!M177+'26.dinpora'!M177+'27.arpus'!M177+'28.dinlutkan'!M177+'29.distanbun'!M177+'30.ternak'!M177+'31.esdm'!M177+'32.disperindag'!M177+'33.setda'!M177+'34.setwan'!M177+'35.inspektorat'!M177+'36.bappeda'!M177+'37.bppd'!M177+'38.bpkad'!M177+'39.bkd'!M177+'40.bpsdm'!M177+'41.penghubung'!M177+'42.SKPKD'!M177</f>
        <v>0</v>
      </c>
      <c r="N177" s="54">
        <f>'1. dikbud'!N177+'2. dinkes'!N177+'3. moewardi'!N177+'4. margono'!N177+'5. tugurejo'!N177+'6. kelet'!N177+'7. amino'!N177+'8. rsjdska'!N177+'9. rsjdklaten'!N177+'10.binamarga'!N177+'11.psda'!N177+'12.peraskim'!N177+'13.satpol'!N177+'14.kesbangpol'!N177+'15.dinsos'!N177+'16.bpbd'!N177+'17.nakertran'!N177+'18.dp3akab'!N177+'19.dlhk'!N177+'20.dkp'!N177+'21.permades'!N177+'22.dishub'!N177+'23.kominfo'!N177+'24.dinkop'!N177+'25.dpmdptsp'!N177+'26.dinpora'!N177+'27.arpus'!N177+'28.dinlutkan'!N177+'29.distanbun'!N177+'30.ternak'!N177+'31.esdm'!N177+'32.disperindag'!N177+'33.setda'!N177+'34.setwan'!N177+'35.inspektorat'!N177+'36.bappeda'!N177+'37.bppd'!N177+'38.bpkad'!N177+'39.bkd'!N177+'40.bpsdm'!N177+'41.penghubung'!N177+'42.SKPKD'!N177</f>
        <v>0</v>
      </c>
      <c r="O177" s="54">
        <f>'1. dikbud'!O177+'2. dinkes'!O177+'3. moewardi'!O177+'4. margono'!O177+'5. tugurejo'!O177+'6. kelet'!O177+'7. amino'!O177+'8. rsjdska'!O177+'9. rsjdklaten'!O177+'10.binamarga'!O177+'11.psda'!O177+'12.peraskim'!O177+'13.satpol'!O177+'14.kesbangpol'!O177+'15.dinsos'!O177+'16.bpbd'!O177+'17.nakertran'!O177+'18.dp3akab'!O177+'19.dlhk'!O177+'20.dkp'!O177+'21.permades'!O177+'22.dishub'!O177+'23.kominfo'!O177+'24.dinkop'!O177+'25.dpmdptsp'!O177+'26.dinpora'!O177+'27.arpus'!O177+'28.dinlutkan'!O177+'29.distanbun'!O177+'30.ternak'!O177+'31.esdm'!O177+'32.disperindag'!O177+'33.setda'!O177+'34.setwan'!O177+'35.inspektorat'!O177+'36.bappeda'!O177+'37.bppd'!O177+'38.bpkad'!O177+'39.bkd'!O177+'40.bpsdm'!O177+'41.penghubung'!O177+'42.SKPKD'!O177</f>
        <v>0</v>
      </c>
      <c r="P177" s="54">
        <f>'1. dikbud'!P177+'2. dinkes'!P177+'3. moewardi'!P177+'4. margono'!P177+'5. tugurejo'!P177+'6. kelet'!P177+'7. amino'!P177+'8. rsjdska'!P177+'9. rsjdklaten'!P177+'10.binamarga'!P177+'11.psda'!P177+'12.peraskim'!P177+'13.satpol'!P177+'14.kesbangpol'!P177+'15.dinsos'!P177+'16.bpbd'!P177+'17.nakertran'!P177+'18.dp3akab'!P177+'19.dlhk'!P177+'20.dkp'!P177+'21.permades'!P177+'22.dishub'!P177+'23.kominfo'!P177+'24.dinkop'!P177+'25.dpmdptsp'!P177+'26.dinpora'!P177+'27.arpus'!P177+'28.dinlutkan'!P177+'29.distanbun'!P177+'30.ternak'!P177+'31.esdm'!P177+'32.disperindag'!P177+'33.setda'!P177+'34.setwan'!P177+'35.inspektorat'!P177+'36.bappeda'!P177+'37.bppd'!P177+'38.bpkad'!P177+'39.bkd'!P177+'40.bpsdm'!P177+'41.penghubung'!P177+'42.SKPKD'!P177</f>
        <v>0</v>
      </c>
      <c r="Q177" s="54">
        <f>'1. dikbud'!Q177+'2. dinkes'!Q177+'3. moewardi'!Q177+'4. margono'!Q177+'5. tugurejo'!Q177+'6. kelet'!Q177+'7. amino'!Q177+'8. rsjdska'!Q177+'9. rsjdklaten'!Q177+'10.binamarga'!Q177+'11.psda'!Q177+'12.peraskim'!Q177+'13.satpol'!Q177+'14.kesbangpol'!Q177+'15.dinsos'!Q177+'16.bpbd'!Q177+'17.nakertran'!Q177+'18.dp3akab'!Q177+'19.dlhk'!Q177+'20.dkp'!Q177+'21.permades'!Q177+'22.dishub'!Q177+'23.kominfo'!Q177+'24.dinkop'!Q177+'25.dpmdptsp'!Q177+'26.dinpora'!Q177+'27.arpus'!Q177+'28.dinlutkan'!Q177+'29.distanbun'!Q177+'30.ternak'!Q177+'31.esdm'!Q177+'32.disperindag'!Q177+'33.setda'!Q177+'34.setwan'!Q177+'35.inspektorat'!Q177+'36.bappeda'!Q177+'37.bppd'!Q177+'38.bpkad'!Q177+'39.bkd'!Q177+'40.bpsdm'!Q177+'41.penghubung'!Q177+'42.SKPKD'!Q177</f>
        <v>0</v>
      </c>
      <c r="R177" s="54">
        <f>'1. dikbud'!R177+'2. dinkes'!R177+'3. moewardi'!R177+'4. margono'!R177+'5. tugurejo'!R177+'6. kelet'!R177+'7. amino'!R177+'8. rsjdska'!R177+'9. rsjdklaten'!R177+'10.binamarga'!R177+'11.psda'!R177+'12.peraskim'!R177+'13.satpol'!R177+'14.kesbangpol'!R177+'15.dinsos'!R177+'16.bpbd'!R177+'17.nakertran'!R177+'18.dp3akab'!R177+'19.dlhk'!R177+'20.dkp'!R177+'21.permades'!R177+'22.dishub'!R177+'23.kominfo'!R177+'24.dinkop'!R177+'25.dpmdptsp'!R177+'26.dinpora'!R177+'27.arpus'!R177+'28.dinlutkan'!R177+'29.distanbun'!R177+'30.ternak'!R177+'31.esdm'!R177+'32.disperindag'!R177+'33.setda'!R177+'34.setwan'!R177+'35.inspektorat'!R177+'36.bappeda'!R177+'37.bppd'!R177+'38.bpkad'!R177+'39.bkd'!R177+'40.bpsdm'!R177+'41.penghubung'!R177+'42.SKPKD'!R177</f>
        <v>0</v>
      </c>
    </row>
    <row r="178" spans="1:18" s="262" customFormat="1" ht="13.9" customHeight="1">
      <c r="A178" s="265" t="s">
        <v>348</v>
      </c>
      <c r="B178" s="242" t="s">
        <v>246</v>
      </c>
      <c r="C178" s="54">
        <f>'1. dikbud'!C178+'2. dinkes'!C178+'3. moewardi'!C178+'4. margono'!C178+'5. tugurejo'!C178+'6. kelet'!C178+'7. amino'!C178+'8. rsjdska'!C178+'9. rsjdklaten'!C178+'10.binamarga'!C178+'11.psda'!C178+'12.peraskim'!C178+'13.satpol'!C178+'14.kesbangpol'!C178+'15.dinsos'!C178+'16.bpbd'!C178+'17.nakertran'!C178+'18.dp3akab'!C178+'19.dlhk'!C178+'20.dkp'!C178+'21.permades'!C178+'22.dishub'!C178+'23.kominfo'!C178+'24.dinkop'!C178+'25.dpmdptsp'!C178+'26.dinpora'!C178+'27.arpus'!C178+'28.dinlutkan'!C178+'29.distanbun'!C178+'30.ternak'!C178+'31.esdm'!C178+'32.disperindag'!C178+'33.setda'!C178+'34.setwan'!C178+'35.inspektorat'!C178+'36.bappeda'!C178+'37.bppd'!C178+'38.bpkad'!C178+'39.bkd'!C178+'40.bpsdm'!C178+'41.penghubung'!C178+'42.SKPKD'!C178</f>
        <v>0</v>
      </c>
      <c r="D178" s="54">
        <f>'1. dikbud'!D178+'2. dinkes'!D178+'3. moewardi'!D178+'4. margono'!D178+'5. tugurejo'!D178+'6. kelet'!D178+'7. amino'!D178+'8. rsjdska'!D178+'9. rsjdklaten'!D178+'10.binamarga'!D178+'11.psda'!D178+'12.peraskim'!D178+'13.satpol'!D178+'14.kesbangpol'!D178+'15.dinsos'!D178+'16.bpbd'!D178+'17.nakertran'!D178+'18.dp3akab'!D178+'19.dlhk'!D178+'20.dkp'!D178+'21.permades'!D178+'22.dishub'!D178+'23.kominfo'!D178+'24.dinkop'!D178+'25.dpmdptsp'!D178+'26.dinpora'!D178+'27.arpus'!D178+'28.dinlutkan'!D178+'29.distanbun'!D178+'30.ternak'!D178+'31.esdm'!D178+'32.disperindag'!D178+'33.setda'!D178+'34.setwan'!D178+'35.inspektorat'!D178+'36.bappeda'!D178+'37.bppd'!D178+'38.bpkad'!D178+'39.bkd'!D178+'40.bpsdm'!D178+'41.penghubung'!D178+'42.SKPKD'!D178</f>
        <v>0</v>
      </c>
      <c r="E178" s="54">
        <f>'1. dikbud'!E178+'2. dinkes'!E178+'3. moewardi'!E178+'4. margono'!E178+'5. tugurejo'!E178+'6. kelet'!E178+'7. amino'!E178+'8. rsjdska'!E178+'9. rsjdklaten'!E178+'10.binamarga'!E178+'11.psda'!E178+'12.peraskim'!E178+'13.satpol'!E178+'14.kesbangpol'!E178+'15.dinsos'!E178+'16.bpbd'!E178+'17.nakertran'!E178+'18.dp3akab'!E178+'19.dlhk'!E178+'20.dkp'!E178+'21.permades'!E178+'22.dishub'!E178+'23.kominfo'!E178+'24.dinkop'!E178+'25.dpmdptsp'!E178+'26.dinpora'!E178+'27.arpus'!E178+'28.dinlutkan'!E178+'29.distanbun'!E178+'30.ternak'!E178+'31.esdm'!E178+'32.disperindag'!E178+'33.setda'!E178+'34.setwan'!E178+'35.inspektorat'!E178+'36.bappeda'!E178+'37.bppd'!E178+'38.bpkad'!E178+'39.bkd'!E178+'40.bpsdm'!E178+'41.penghubung'!E178+'42.SKPKD'!E178</f>
        <v>0</v>
      </c>
      <c r="F178" s="54">
        <f>'1. dikbud'!F178+'2. dinkes'!F178+'3. moewardi'!F178+'4. margono'!F178+'5. tugurejo'!F178+'6. kelet'!F178+'7. amino'!F178+'8. rsjdska'!F178+'9. rsjdklaten'!F178+'10.binamarga'!F178+'11.psda'!F178+'12.peraskim'!F178+'13.satpol'!F178+'14.kesbangpol'!F178+'15.dinsos'!F178+'16.bpbd'!F178+'17.nakertran'!F178+'18.dp3akab'!F178+'19.dlhk'!F178+'20.dkp'!F178+'21.permades'!F178+'22.dishub'!F178+'23.kominfo'!F178+'24.dinkop'!F178+'25.dpmdptsp'!F178+'26.dinpora'!F178+'27.arpus'!F178+'28.dinlutkan'!F178+'29.distanbun'!F178+'30.ternak'!F178+'31.esdm'!F178+'32.disperindag'!F178+'33.setda'!F178+'34.setwan'!F178+'35.inspektorat'!F178+'36.bappeda'!F178+'37.bppd'!F178+'38.bpkad'!F178+'39.bkd'!F178+'40.bpsdm'!F178+'41.penghubung'!F178+'42.SKPKD'!F178</f>
        <v>0</v>
      </c>
      <c r="G178" s="54">
        <f>'1. dikbud'!G178+'2. dinkes'!G178+'3. moewardi'!G178+'4. margono'!G178+'5. tugurejo'!G178+'6. kelet'!G178+'7. amino'!G178+'8. rsjdska'!G178+'9. rsjdklaten'!G178+'10.binamarga'!G178+'11.psda'!G178+'12.peraskim'!G178+'13.satpol'!G178+'14.kesbangpol'!G178+'15.dinsos'!G178+'16.bpbd'!G178+'17.nakertran'!G178+'18.dp3akab'!G178+'19.dlhk'!G178+'20.dkp'!G178+'21.permades'!G178+'22.dishub'!G178+'23.kominfo'!G178+'24.dinkop'!G178+'25.dpmdptsp'!G178+'26.dinpora'!G178+'27.arpus'!G178+'28.dinlutkan'!G178+'29.distanbun'!G178+'30.ternak'!G178+'31.esdm'!G178+'32.disperindag'!G178+'33.setda'!G178+'34.setwan'!G178+'35.inspektorat'!G178+'36.bappeda'!G178+'37.bppd'!G178+'38.bpkad'!G178+'39.bkd'!G178+'40.bpsdm'!G178+'41.penghubung'!G178+'42.SKPKD'!G178</f>
        <v>0</v>
      </c>
      <c r="H178" s="54">
        <f>'1. dikbud'!H178+'2. dinkes'!H178+'3. moewardi'!H178+'4. margono'!H178+'5. tugurejo'!H178+'6. kelet'!H178+'7. amino'!H178+'8. rsjdska'!H178+'9. rsjdklaten'!H178+'10.binamarga'!H178+'11.psda'!H178+'12.peraskim'!H178+'13.satpol'!H178+'14.kesbangpol'!H178+'15.dinsos'!H178+'16.bpbd'!H178+'17.nakertran'!H178+'18.dp3akab'!H178+'19.dlhk'!H178+'20.dkp'!H178+'21.permades'!H178+'22.dishub'!H178+'23.kominfo'!H178+'24.dinkop'!H178+'25.dpmdptsp'!H178+'26.dinpora'!H178+'27.arpus'!H178+'28.dinlutkan'!H178+'29.distanbun'!H178+'30.ternak'!H178+'31.esdm'!H178+'32.disperindag'!H178+'33.setda'!H178+'34.setwan'!H178+'35.inspektorat'!H178+'36.bappeda'!H178+'37.bppd'!H178+'38.bpkad'!H178+'39.bkd'!H178+'40.bpsdm'!H178+'41.penghubung'!H178+'42.SKPKD'!H178</f>
        <v>0</v>
      </c>
      <c r="I178" s="54">
        <f>'1. dikbud'!I178+'2. dinkes'!I178+'3. moewardi'!I178+'4. margono'!I178+'5. tugurejo'!I178+'6. kelet'!I178+'7. amino'!I178+'8. rsjdska'!I178+'9. rsjdklaten'!I178+'10.binamarga'!I178+'11.psda'!I178+'12.peraskim'!I178+'13.satpol'!I178+'14.kesbangpol'!I178+'15.dinsos'!I178+'16.bpbd'!I178+'17.nakertran'!I178+'18.dp3akab'!I178+'19.dlhk'!I178+'20.dkp'!I178+'21.permades'!I178+'22.dishub'!I178+'23.kominfo'!I178+'24.dinkop'!I178+'25.dpmdptsp'!I178+'26.dinpora'!I178+'27.arpus'!I178+'28.dinlutkan'!I178+'29.distanbun'!I178+'30.ternak'!I178+'31.esdm'!I178+'32.disperindag'!I178+'33.setda'!I178+'34.setwan'!I178+'35.inspektorat'!I178+'36.bappeda'!I178+'37.bppd'!I178+'38.bpkad'!I178+'39.bkd'!I178+'40.bpsdm'!I178+'41.penghubung'!I178+'42.SKPKD'!I178</f>
        <v>0</v>
      </c>
      <c r="J178" s="54">
        <f>'1. dikbud'!J178+'2. dinkes'!J178+'3. moewardi'!J178+'4. margono'!J178+'5. tugurejo'!J178+'6. kelet'!J178+'7. amino'!J178+'8. rsjdska'!J178+'9. rsjdklaten'!J178+'10.binamarga'!J178+'11.psda'!J178+'12.peraskim'!J178+'13.satpol'!J178+'14.kesbangpol'!J178+'15.dinsos'!J178+'16.bpbd'!J178+'17.nakertran'!J178+'18.dp3akab'!J178+'19.dlhk'!J178+'20.dkp'!J178+'21.permades'!J178+'22.dishub'!J178+'23.kominfo'!J178+'24.dinkop'!J178+'25.dpmdptsp'!J178+'26.dinpora'!J178+'27.arpus'!J178+'28.dinlutkan'!J178+'29.distanbun'!J178+'30.ternak'!J178+'31.esdm'!J178+'32.disperindag'!J178+'33.setda'!J178+'34.setwan'!J178+'35.inspektorat'!J178+'36.bappeda'!J178+'37.bppd'!J178+'38.bpkad'!J178+'39.bkd'!J178+'40.bpsdm'!J178+'41.penghubung'!J178+'42.SKPKD'!J178</f>
        <v>0</v>
      </c>
      <c r="K178" s="54">
        <f>'1. dikbud'!K178+'2. dinkes'!K178+'3. moewardi'!K178+'4. margono'!K178+'5. tugurejo'!K178+'6. kelet'!K178+'7. amino'!K178+'8. rsjdska'!K178+'9. rsjdklaten'!K178+'10.binamarga'!K178+'11.psda'!K178+'12.peraskim'!K178+'13.satpol'!K178+'14.kesbangpol'!K178+'15.dinsos'!K178+'16.bpbd'!K178+'17.nakertran'!K178+'18.dp3akab'!K178+'19.dlhk'!K178+'20.dkp'!K178+'21.permades'!K178+'22.dishub'!K178+'23.kominfo'!K178+'24.dinkop'!K178+'25.dpmdptsp'!K178+'26.dinpora'!K178+'27.arpus'!K178+'28.dinlutkan'!K178+'29.distanbun'!K178+'30.ternak'!K178+'31.esdm'!K178+'32.disperindag'!K178+'33.setda'!K178+'34.setwan'!K178+'35.inspektorat'!K178+'36.bappeda'!K178+'37.bppd'!K178+'38.bpkad'!K178+'39.bkd'!K178+'40.bpsdm'!K178+'41.penghubung'!K178+'42.SKPKD'!K178</f>
        <v>0</v>
      </c>
      <c r="L178" s="54">
        <f>'1. dikbud'!L178+'2. dinkes'!L178+'3. moewardi'!L178+'4. margono'!L178+'5. tugurejo'!L178+'6. kelet'!L178+'7. amino'!L178+'8. rsjdska'!L178+'9. rsjdklaten'!L178+'10.binamarga'!L178+'11.psda'!L178+'12.peraskim'!L178+'13.satpol'!L178+'14.kesbangpol'!L178+'15.dinsos'!L178+'16.bpbd'!L178+'17.nakertran'!L178+'18.dp3akab'!L178+'19.dlhk'!L178+'20.dkp'!L178+'21.permades'!L178+'22.dishub'!L178+'23.kominfo'!L178+'24.dinkop'!L178+'25.dpmdptsp'!L178+'26.dinpora'!L178+'27.arpus'!L178+'28.dinlutkan'!L178+'29.distanbun'!L178+'30.ternak'!L178+'31.esdm'!L178+'32.disperindag'!L178+'33.setda'!L178+'34.setwan'!L178+'35.inspektorat'!L178+'36.bappeda'!L178+'37.bppd'!L178+'38.bpkad'!L178+'39.bkd'!L178+'40.bpsdm'!L178+'41.penghubung'!L178+'42.SKPKD'!L178</f>
        <v>0</v>
      </c>
      <c r="M178" s="54">
        <f>'1. dikbud'!M178+'2. dinkes'!M178+'3. moewardi'!M178+'4. margono'!M178+'5. tugurejo'!M178+'6. kelet'!M178+'7. amino'!M178+'8. rsjdska'!M178+'9. rsjdklaten'!M178+'10.binamarga'!M178+'11.psda'!M178+'12.peraskim'!M178+'13.satpol'!M178+'14.kesbangpol'!M178+'15.dinsos'!M178+'16.bpbd'!M178+'17.nakertran'!M178+'18.dp3akab'!M178+'19.dlhk'!M178+'20.dkp'!M178+'21.permades'!M178+'22.dishub'!M178+'23.kominfo'!M178+'24.dinkop'!M178+'25.dpmdptsp'!M178+'26.dinpora'!M178+'27.arpus'!M178+'28.dinlutkan'!M178+'29.distanbun'!M178+'30.ternak'!M178+'31.esdm'!M178+'32.disperindag'!M178+'33.setda'!M178+'34.setwan'!M178+'35.inspektorat'!M178+'36.bappeda'!M178+'37.bppd'!M178+'38.bpkad'!M178+'39.bkd'!M178+'40.bpsdm'!M178+'41.penghubung'!M178+'42.SKPKD'!M178</f>
        <v>0</v>
      </c>
      <c r="N178" s="54">
        <f>'1. dikbud'!N178+'2. dinkes'!N178+'3. moewardi'!N178+'4. margono'!N178+'5. tugurejo'!N178+'6. kelet'!N178+'7. amino'!N178+'8. rsjdska'!N178+'9. rsjdklaten'!N178+'10.binamarga'!N178+'11.psda'!N178+'12.peraskim'!N178+'13.satpol'!N178+'14.kesbangpol'!N178+'15.dinsos'!N178+'16.bpbd'!N178+'17.nakertran'!N178+'18.dp3akab'!N178+'19.dlhk'!N178+'20.dkp'!N178+'21.permades'!N178+'22.dishub'!N178+'23.kominfo'!N178+'24.dinkop'!N178+'25.dpmdptsp'!N178+'26.dinpora'!N178+'27.arpus'!N178+'28.dinlutkan'!N178+'29.distanbun'!N178+'30.ternak'!N178+'31.esdm'!N178+'32.disperindag'!N178+'33.setda'!N178+'34.setwan'!N178+'35.inspektorat'!N178+'36.bappeda'!N178+'37.bppd'!N178+'38.bpkad'!N178+'39.bkd'!N178+'40.bpsdm'!N178+'41.penghubung'!N178+'42.SKPKD'!N178</f>
        <v>0</v>
      </c>
      <c r="O178" s="54">
        <f>'1. dikbud'!O178+'2. dinkes'!O178+'3. moewardi'!O178+'4. margono'!O178+'5. tugurejo'!O178+'6. kelet'!O178+'7. amino'!O178+'8. rsjdska'!O178+'9. rsjdklaten'!O178+'10.binamarga'!O178+'11.psda'!O178+'12.peraskim'!O178+'13.satpol'!O178+'14.kesbangpol'!O178+'15.dinsos'!O178+'16.bpbd'!O178+'17.nakertran'!O178+'18.dp3akab'!O178+'19.dlhk'!O178+'20.dkp'!O178+'21.permades'!O178+'22.dishub'!O178+'23.kominfo'!O178+'24.dinkop'!O178+'25.dpmdptsp'!O178+'26.dinpora'!O178+'27.arpus'!O178+'28.dinlutkan'!O178+'29.distanbun'!O178+'30.ternak'!O178+'31.esdm'!O178+'32.disperindag'!O178+'33.setda'!O178+'34.setwan'!O178+'35.inspektorat'!O178+'36.bappeda'!O178+'37.bppd'!O178+'38.bpkad'!O178+'39.bkd'!O178+'40.bpsdm'!O178+'41.penghubung'!O178+'42.SKPKD'!O178</f>
        <v>0</v>
      </c>
      <c r="P178" s="54">
        <f>'1. dikbud'!P178+'2. dinkes'!P178+'3. moewardi'!P178+'4. margono'!P178+'5. tugurejo'!P178+'6. kelet'!P178+'7. amino'!P178+'8. rsjdska'!P178+'9. rsjdklaten'!P178+'10.binamarga'!P178+'11.psda'!P178+'12.peraskim'!P178+'13.satpol'!P178+'14.kesbangpol'!P178+'15.dinsos'!P178+'16.bpbd'!P178+'17.nakertran'!P178+'18.dp3akab'!P178+'19.dlhk'!P178+'20.dkp'!P178+'21.permades'!P178+'22.dishub'!P178+'23.kominfo'!P178+'24.dinkop'!P178+'25.dpmdptsp'!P178+'26.dinpora'!P178+'27.arpus'!P178+'28.dinlutkan'!P178+'29.distanbun'!P178+'30.ternak'!P178+'31.esdm'!P178+'32.disperindag'!P178+'33.setda'!P178+'34.setwan'!P178+'35.inspektorat'!P178+'36.bappeda'!P178+'37.bppd'!P178+'38.bpkad'!P178+'39.bkd'!P178+'40.bpsdm'!P178+'41.penghubung'!P178+'42.SKPKD'!P178</f>
        <v>0</v>
      </c>
      <c r="Q178" s="54">
        <f>'1. dikbud'!Q178+'2. dinkes'!Q178+'3. moewardi'!Q178+'4. margono'!Q178+'5. tugurejo'!Q178+'6. kelet'!Q178+'7. amino'!Q178+'8. rsjdska'!Q178+'9. rsjdklaten'!Q178+'10.binamarga'!Q178+'11.psda'!Q178+'12.peraskim'!Q178+'13.satpol'!Q178+'14.kesbangpol'!Q178+'15.dinsos'!Q178+'16.bpbd'!Q178+'17.nakertran'!Q178+'18.dp3akab'!Q178+'19.dlhk'!Q178+'20.dkp'!Q178+'21.permades'!Q178+'22.dishub'!Q178+'23.kominfo'!Q178+'24.dinkop'!Q178+'25.dpmdptsp'!Q178+'26.dinpora'!Q178+'27.arpus'!Q178+'28.dinlutkan'!Q178+'29.distanbun'!Q178+'30.ternak'!Q178+'31.esdm'!Q178+'32.disperindag'!Q178+'33.setda'!Q178+'34.setwan'!Q178+'35.inspektorat'!Q178+'36.bappeda'!Q178+'37.bppd'!Q178+'38.bpkad'!Q178+'39.bkd'!Q178+'40.bpsdm'!Q178+'41.penghubung'!Q178+'42.SKPKD'!Q178</f>
        <v>0</v>
      </c>
      <c r="R178" s="54">
        <f>'1. dikbud'!R178+'2. dinkes'!R178+'3. moewardi'!R178+'4. margono'!R178+'5. tugurejo'!R178+'6. kelet'!R178+'7. amino'!R178+'8. rsjdska'!R178+'9. rsjdklaten'!R178+'10.binamarga'!R178+'11.psda'!R178+'12.peraskim'!R178+'13.satpol'!R178+'14.kesbangpol'!R178+'15.dinsos'!R178+'16.bpbd'!R178+'17.nakertran'!R178+'18.dp3akab'!R178+'19.dlhk'!R178+'20.dkp'!R178+'21.permades'!R178+'22.dishub'!R178+'23.kominfo'!R178+'24.dinkop'!R178+'25.dpmdptsp'!R178+'26.dinpora'!R178+'27.arpus'!R178+'28.dinlutkan'!R178+'29.distanbun'!R178+'30.ternak'!R178+'31.esdm'!R178+'32.disperindag'!R178+'33.setda'!R178+'34.setwan'!R178+'35.inspektorat'!R178+'36.bappeda'!R178+'37.bppd'!R178+'38.bpkad'!R178+'39.bkd'!R178+'40.bpsdm'!R178+'41.penghubung'!R178+'42.SKPKD'!R178</f>
        <v>0</v>
      </c>
    </row>
    <row r="179" spans="1:18" s="262" customFormat="1" ht="15">
      <c r="A179" s="265" t="s">
        <v>349</v>
      </c>
      <c r="B179" s="242" t="s">
        <v>247</v>
      </c>
      <c r="C179" s="54">
        <f>'1. dikbud'!C179+'2. dinkes'!C179+'3. moewardi'!C179+'4. margono'!C179+'5. tugurejo'!C179+'6. kelet'!C179+'7. amino'!C179+'8. rsjdska'!C179+'9. rsjdklaten'!C179+'10.binamarga'!C179+'11.psda'!C179+'12.peraskim'!C179+'13.satpol'!C179+'14.kesbangpol'!C179+'15.dinsos'!C179+'16.bpbd'!C179+'17.nakertran'!C179+'18.dp3akab'!C179+'19.dlhk'!C179+'20.dkp'!C179+'21.permades'!C179+'22.dishub'!C179+'23.kominfo'!C179+'24.dinkop'!C179+'25.dpmdptsp'!C179+'26.dinpora'!C179+'27.arpus'!C179+'28.dinlutkan'!C179+'29.distanbun'!C179+'30.ternak'!C179+'31.esdm'!C179+'32.disperindag'!C179+'33.setda'!C179+'34.setwan'!C179+'35.inspektorat'!C179+'36.bappeda'!C179+'37.bppd'!C179+'38.bpkad'!C179+'39.bkd'!C179+'40.bpsdm'!C179+'41.penghubung'!C179+'42.SKPKD'!C179</f>
        <v>0</v>
      </c>
      <c r="D179" s="54">
        <f>'1. dikbud'!D179+'2. dinkes'!D179+'3. moewardi'!D179+'4. margono'!D179+'5. tugurejo'!D179+'6. kelet'!D179+'7. amino'!D179+'8. rsjdska'!D179+'9. rsjdklaten'!D179+'10.binamarga'!D179+'11.psda'!D179+'12.peraskim'!D179+'13.satpol'!D179+'14.kesbangpol'!D179+'15.dinsos'!D179+'16.bpbd'!D179+'17.nakertran'!D179+'18.dp3akab'!D179+'19.dlhk'!D179+'20.dkp'!D179+'21.permades'!D179+'22.dishub'!D179+'23.kominfo'!D179+'24.dinkop'!D179+'25.dpmdptsp'!D179+'26.dinpora'!D179+'27.arpus'!D179+'28.dinlutkan'!D179+'29.distanbun'!D179+'30.ternak'!D179+'31.esdm'!D179+'32.disperindag'!D179+'33.setda'!D179+'34.setwan'!D179+'35.inspektorat'!D179+'36.bappeda'!D179+'37.bppd'!D179+'38.bpkad'!D179+'39.bkd'!D179+'40.bpsdm'!D179+'41.penghubung'!D179+'42.SKPKD'!D179</f>
        <v>0</v>
      </c>
      <c r="E179" s="54">
        <f>'1. dikbud'!E179+'2. dinkes'!E179+'3. moewardi'!E179+'4. margono'!E179+'5. tugurejo'!E179+'6. kelet'!E179+'7. amino'!E179+'8. rsjdska'!E179+'9. rsjdklaten'!E179+'10.binamarga'!E179+'11.psda'!E179+'12.peraskim'!E179+'13.satpol'!E179+'14.kesbangpol'!E179+'15.dinsos'!E179+'16.bpbd'!E179+'17.nakertran'!E179+'18.dp3akab'!E179+'19.dlhk'!E179+'20.dkp'!E179+'21.permades'!E179+'22.dishub'!E179+'23.kominfo'!E179+'24.dinkop'!E179+'25.dpmdptsp'!E179+'26.dinpora'!E179+'27.arpus'!E179+'28.dinlutkan'!E179+'29.distanbun'!E179+'30.ternak'!E179+'31.esdm'!E179+'32.disperindag'!E179+'33.setda'!E179+'34.setwan'!E179+'35.inspektorat'!E179+'36.bappeda'!E179+'37.bppd'!E179+'38.bpkad'!E179+'39.bkd'!E179+'40.bpsdm'!E179+'41.penghubung'!E179+'42.SKPKD'!E179</f>
        <v>0</v>
      </c>
      <c r="F179" s="54">
        <f>'1. dikbud'!F179+'2. dinkes'!F179+'3. moewardi'!F179+'4. margono'!F179+'5. tugurejo'!F179+'6. kelet'!F179+'7. amino'!F179+'8. rsjdska'!F179+'9. rsjdklaten'!F179+'10.binamarga'!F179+'11.psda'!F179+'12.peraskim'!F179+'13.satpol'!F179+'14.kesbangpol'!F179+'15.dinsos'!F179+'16.bpbd'!F179+'17.nakertran'!F179+'18.dp3akab'!F179+'19.dlhk'!F179+'20.dkp'!F179+'21.permades'!F179+'22.dishub'!F179+'23.kominfo'!F179+'24.dinkop'!F179+'25.dpmdptsp'!F179+'26.dinpora'!F179+'27.arpus'!F179+'28.dinlutkan'!F179+'29.distanbun'!F179+'30.ternak'!F179+'31.esdm'!F179+'32.disperindag'!F179+'33.setda'!F179+'34.setwan'!F179+'35.inspektorat'!F179+'36.bappeda'!F179+'37.bppd'!F179+'38.bpkad'!F179+'39.bkd'!F179+'40.bpsdm'!F179+'41.penghubung'!F179+'42.SKPKD'!F179</f>
        <v>0</v>
      </c>
      <c r="G179" s="54">
        <f>'1. dikbud'!G179+'2. dinkes'!G179+'3. moewardi'!G179+'4. margono'!G179+'5. tugurejo'!G179+'6. kelet'!G179+'7. amino'!G179+'8. rsjdska'!G179+'9. rsjdklaten'!G179+'10.binamarga'!G179+'11.psda'!G179+'12.peraskim'!G179+'13.satpol'!G179+'14.kesbangpol'!G179+'15.dinsos'!G179+'16.bpbd'!G179+'17.nakertran'!G179+'18.dp3akab'!G179+'19.dlhk'!G179+'20.dkp'!G179+'21.permades'!G179+'22.dishub'!G179+'23.kominfo'!G179+'24.dinkop'!G179+'25.dpmdptsp'!G179+'26.dinpora'!G179+'27.arpus'!G179+'28.dinlutkan'!G179+'29.distanbun'!G179+'30.ternak'!G179+'31.esdm'!G179+'32.disperindag'!G179+'33.setda'!G179+'34.setwan'!G179+'35.inspektorat'!G179+'36.bappeda'!G179+'37.bppd'!G179+'38.bpkad'!G179+'39.bkd'!G179+'40.bpsdm'!G179+'41.penghubung'!G179+'42.SKPKD'!G179</f>
        <v>0</v>
      </c>
      <c r="H179" s="54">
        <f>'1. dikbud'!H179+'2. dinkes'!H179+'3. moewardi'!H179+'4. margono'!H179+'5. tugurejo'!H179+'6. kelet'!H179+'7. amino'!H179+'8. rsjdska'!H179+'9. rsjdklaten'!H179+'10.binamarga'!H179+'11.psda'!H179+'12.peraskim'!H179+'13.satpol'!H179+'14.kesbangpol'!H179+'15.dinsos'!H179+'16.bpbd'!H179+'17.nakertran'!H179+'18.dp3akab'!H179+'19.dlhk'!H179+'20.dkp'!H179+'21.permades'!H179+'22.dishub'!H179+'23.kominfo'!H179+'24.dinkop'!H179+'25.dpmdptsp'!H179+'26.dinpora'!H179+'27.arpus'!H179+'28.dinlutkan'!H179+'29.distanbun'!H179+'30.ternak'!H179+'31.esdm'!H179+'32.disperindag'!H179+'33.setda'!H179+'34.setwan'!H179+'35.inspektorat'!H179+'36.bappeda'!H179+'37.bppd'!H179+'38.bpkad'!H179+'39.bkd'!H179+'40.bpsdm'!H179+'41.penghubung'!H179+'42.SKPKD'!H179</f>
        <v>0</v>
      </c>
      <c r="I179" s="54">
        <f>'1. dikbud'!I179+'2. dinkes'!I179+'3. moewardi'!I179+'4. margono'!I179+'5. tugurejo'!I179+'6. kelet'!I179+'7. amino'!I179+'8. rsjdska'!I179+'9. rsjdklaten'!I179+'10.binamarga'!I179+'11.psda'!I179+'12.peraskim'!I179+'13.satpol'!I179+'14.kesbangpol'!I179+'15.dinsos'!I179+'16.bpbd'!I179+'17.nakertran'!I179+'18.dp3akab'!I179+'19.dlhk'!I179+'20.dkp'!I179+'21.permades'!I179+'22.dishub'!I179+'23.kominfo'!I179+'24.dinkop'!I179+'25.dpmdptsp'!I179+'26.dinpora'!I179+'27.arpus'!I179+'28.dinlutkan'!I179+'29.distanbun'!I179+'30.ternak'!I179+'31.esdm'!I179+'32.disperindag'!I179+'33.setda'!I179+'34.setwan'!I179+'35.inspektorat'!I179+'36.bappeda'!I179+'37.bppd'!I179+'38.bpkad'!I179+'39.bkd'!I179+'40.bpsdm'!I179+'41.penghubung'!I179+'42.SKPKD'!I179</f>
        <v>0</v>
      </c>
      <c r="J179" s="54">
        <f>'1. dikbud'!J179+'2. dinkes'!J179+'3. moewardi'!J179+'4. margono'!J179+'5. tugurejo'!J179+'6. kelet'!J179+'7. amino'!J179+'8. rsjdska'!J179+'9. rsjdklaten'!J179+'10.binamarga'!J179+'11.psda'!J179+'12.peraskim'!J179+'13.satpol'!J179+'14.kesbangpol'!J179+'15.dinsos'!J179+'16.bpbd'!J179+'17.nakertran'!J179+'18.dp3akab'!J179+'19.dlhk'!J179+'20.dkp'!J179+'21.permades'!J179+'22.dishub'!J179+'23.kominfo'!J179+'24.dinkop'!J179+'25.dpmdptsp'!J179+'26.dinpora'!J179+'27.arpus'!J179+'28.dinlutkan'!J179+'29.distanbun'!J179+'30.ternak'!J179+'31.esdm'!J179+'32.disperindag'!J179+'33.setda'!J179+'34.setwan'!J179+'35.inspektorat'!J179+'36.bappeda'!J179+'37.bppd'!J179+'38.bpkad'!J179+'39.bkd'!J179+'40.bpsdm'!J179+'41.penghubung'!J179+'42.SKPKD'!J179</f>
        <v>0</v>
      </c>
      <c r="K179" s="54">
        <f>'1. dikbud'!K179+'2. dinkes'!K179+'3. moewardi'!K179+'4. margono'!K179+'5. tugurejo'!K179+'6. kelet'!K179+'7. amino'!K179+'8. rsjdska'!K179+'9. rsjdklaten'!K179+'10.binamarga'!K179+'11.psda'!K179+'12.peraskim'!K179+'13.satpol'!K179+'14.kesbangpol'!K179+'15.dinsos'!K179+'16.bpbd'!K179+'17.nakertran'!K179+'18.dp3akab'!K179+'19.dlhk'!K179+'20.dkp'!K179+'21.permades'!K179+'22.dishub'!K179+'23.kominfo'!K179+'24.dinkop'!K179+'25.dpmdptsp'!K179+'26.dinpora'!K179+'27.arpus'!K179+'28.dinlutkan'!K179+'29.distanbun'!K179+'30.ternak'!K179+'31.esdm'!K179+'32.disperindag'!K179+'33.setda'!K179+'34.setwan'!K179+'35.inspektorat'!K179+'36.bappeda'!K179+'37.bppd'!K179+'38.bpkad'!K179+'39.bkd'!K179+'40.bpsdm'!K179+'41.penghubung'!K179+'42.SKPKD'!K179</f>
        <v>0</v>
      </c>
      <c r="L179" s="54">
        <f>'1. dikbud'!L179+'2. dinkes'!L179+'3. moewardi'!L179+'4. margono'!L179+'5. tugurejo'!L179+'6. kelet'!L179+'7. amino'!L179+'8. rsjdska'!L179+'9. rsjdklaten'!L179+'10.binamarga'!L179+'11.psda'!L179+'12.peraskim'!L179+'13.satpol'!L179+'14.kesbangpol'!L179+'15.dinsos'!L179+'16.bpbd'!L179+'17.nakertran'!L179+'18.dp3akab'!L179+'19.dlhk'!L179+'20.dkp'!L179+'21.permades'!L179+'22.dishub'!L179+'23.kominfo'!L179+'24.dinkop'!L179+'25.dpmdptsp'!L179+'26.dinpora'!L179+'27.arpus'!L179+'28.dinlutkan'!L179+'29.distanbun'!L179+'30.ternak'!L179+'31.esdm'!L179+'32.disperindag'!L179+'33.setda'!L179+'34.setwan'!L179+'35.inspektorat'!L179+'36.bappeda'!L179+'37.bppd'!L179+'38.bpkad'!L179+'39.bkd'!L179+'40.bpsdm'!L179+'41.penghubung'!L179+'42.SKPKD'!L179</f>
        <v>0</v>
      </c>
      <c r="M179" s="54">
        <f>'1. dikbud'!M179+'2. dinkes'!M179+'3. moewardi'!M179+'4. margono'!M179+'5. tugurejo'!M179+'6. kelet'!M179+'7. amino'!M179+'8. rsjdska'!M179+'9. rsjdklaten'!M179+'10.binamarga'!M179+'11.psda'!M179+'12.peraskim'!M179+'13.satpol'!M179+'14.kesbangpol'!M179+'15.dinsos'!M179+'16.bpbd'!M179+'17.nakertran'!M179+'18.dp3akab'!M179+'19.dlhk'!M179+'20.dkp'!M179+'21.permades'!M179+'22.dishub'!M179+'23.kominfo'!M179+'24.dinkop'!M179+'25.dpmdptsp'!M179+'26.dinpora'!M179+'27.arpus'!M179+'28.dinlutkan'!M179+'29.distanbun'!M179+'30.ternak'!M179+'31.esdm'!M179+'32.disperindag'!M179+'33.setda'!M179+'34.setwan'!M179+'35.inspektorat'!M179+'36.bappeda'!M179+'37.bppd'!M179+'38.bpkad'!M179+'39.bkd'!M179+'40.bpsdm'!M179+'41.penghubung'!M179+'42.SKPKD'!M179</f>
        <v>0</v>
      </c>
      <c r="N179" s="54">
        <f>'1. dikbud'!N179+'2. dinkes'!N179+'3. moewardi'!N179+'4. margono'!N179+'5. tugurejo'!N179+'6. kelet'!N179+'7. amino'!N179+'8. rsjdska'!N179+'9. rsjdklaten'!N179+'10.binamarga'!N179+'11.psda'!N179+'12.peraskim'!N179+'13.satpol'!N179+'14.kesbangpol'!N179+'15.dinsos'!N179+'16.bpbd'!N179+'17.nakertran'!N179+'18.dp3akab'!N179+'19.dlhk'!N179+'20.dkp'!N179+'21.permades'!N179+'22.dishub'!N179+'23.kominfo'!N179+'24.dinkop'!N179+'25.dpmdptsp'!N179+'26.dinpora'!N179+'27.arpus'!N179+'28.dinlutkan'!N179+'29.distanbun'!N179+'30.ternak'!N179+'31.esdm'!N179+'32.disperindag'!N179+'33.setda'!N179+'34.setwan'!N179+'35.inspektorat'!N179+'36.bappeda'!N179+'37.bppd'!N179+'38.bpkad'!N179+'39.bkd'!N179+'40.bpsdm'!N179+'41.penghubung'!N179+'42.SKPKD'!N179</f>
        <v>0</v>
      </c>
      <c r="O179" s="54">
        <f>'1. dikbud'!O179+'2. dinkes'!O179+'3. moewardi'!O179+'4. margono'!O179+'5. tugurejo'!O179+'6. kelet'!O179+'7. amino'!O179+'8. rsjdska'!O179+'9. rsjdklaten'!O179+'10.binamarga'!O179+'11.psda'!O179+'12.peraskim'!O179+'13.satpol'!O179+'14.kesbangpol'!O179+'15.dinsos'!O179+'16.bpbd'!O179+'17.nakertran'!O179+'18.dp3akab'!O179+'19.dlhk'!O179+'20.dkp'!O179+'21.permades'!O179+'22.dishub'!O179+'23.kominfo'!O179+'24.dinkop'!O179+'25.dpmdptsp'!O179+'26.dinpora'!O179+'27.arpus'!O179+'28.dinlutkan'!O179+'29.distanbun'!O179+'30.ternak'!O179+'31.esdm'!O179+'32.disperindag'!O179+'33.setda'!O179+'34.setwan'!O179+'35.inspektorat'!O179+'36.bappeda'!O179+'37.bppd'!O179+'38.bpkad'!O179+'39.bkd'!O179+'40.bpsdm'!O179+'41.penghubung'!O179+'42.SKPKD'!O179</f>
        <v>0</v>
      </c>
      <c r="P179" s="54">
        <f>'1. dikbud'!P179+'2. dinkes'!P179+'3. moewardi'!P179+'4. margono'!P179+'5. tugurejo'!P179+'6. kelet'!P179+'7. amino'!P179+'8. rsjdska'!P179+'9. rsjdklaten'!P179+'10.binamarga'!P179+'11.psda'!P179+'12.peraskim'!P179+'13.satpol'!P179+'14.kesbangpol'!P179+'15.dinsos'!P179+'16.bpbd'!P179+'17.nakertran'!P179+'18.dp3akab'!P179+'19.dlhk'!P179+'20.dkp'!P179+'21.permades'!P179+'22.dishub'!P179+'23.kominfo'!P179+'24.dinkop'!P179+'25.dpmdptsp'!P179+'26.dinpora'!P179+'27.arpus'!P179+'28.dinlutkan'!P179+'29.distanbun'!P179+'30.ternak'!P179+'31.esdm'!P179+'32.disperindag'!P179+'33.setda'!P179+'34.setwan'!P179+'35.inspektorat'!P179+'36.bappeda'!P179+'37.bppd'!P179+'38.bpkad'!P179+'39.bkd'!P179+'40.bpsdm'!P179+'41.penghubung'!P179+'42.SKPKD'!P179</f>
        <v>0</v>
      </c>
      <c r="Q179" s="54">
        <f>'1. dikbud'!Q179+'2. dinkes'!Q179+'3. moewardi'!Q179+'4. margono'!Q179+'5. tugurejo'!Q179+'6. kelet'!Q179+'7. amino'!Q179+'8. rsjdska'!Q179+'9. rsjdklaten'!Q179+'10.binamarga'!Q179+'11.psda'!Q179+'12.peraskim'!Q179+'13.satpol'!Q179+'14.kesbangpol'!Q179+'15.dinsos'!Q179+'16.bpbd'!Q179+'17.nakertran'!Q179+'18.dp3akab'!Q179+'19.dlhk'!Q179+'20.dkp'!Q179+'21.permades'!Q179+'22.dishub'!Q179+'23.kominfo'!Q179+'24.dinkop'!Q179+'25.dpmdptsp'!Q179+'26.dinpora'!Q179+'27.arpus'!Q179+'28.dinlutkan'!Q179+'29.distanbun'!Q179+'30.ternak'!Q179+'31.esdm'!Q179+'32.disperindag'!Q179+'33.setda'!Q179+'34.setwan'!Q179+'35.inspektorat'!Q179+'36.bappeda'!Q179+'37.bppd'!Q179+'38.bpkad'!Q179+'39.bkd'!Q179+'40.bpsdm'!Q179+'41.penghubung'!Q179+'42.SKPKD'!Q179</f>
        <v>0</v>
      </c>
      <c r="R179" s="54">
        <f>'1. dikbud'!R179+'2. dinkes'!R179+'3. moewardi'!R179+'4. margono'!R179+'5. tugurejo'!R179+'6. kelet'!R179+'7. amino'!R179+'8. rsjdska'!R179+'9. rsjdklaten'!R179+'10.binamarga'!R179+'11.psda'!R179+'12.peraskim'!R179+'13.satpol'!R179+'14.kesbangpol'!R179+'15.dinsos'!R179+'16.bpbd'!R179+'17.nakertran'!R179+'18.dp3akab'!R179+'19.dlhk'!R179+'20.dkp'!R179+'21.permades'!R179+'22.dishub'!R179+'23.kominfo'!R179+'24.dinkop'!R179+'25.dpmdptsp'!R179+'26.dinpora'!R179+'27.arpus'!R179+'28.dinlutkan'!R179+'29.distanbun'!R179+'30.ternak'!R179+'31.esdm'!R179+'32.disperindag'!R179+'33.setda'!R179+'34.setwan'!R179+'35.inspektorat'!R179+'36.bappeda'!R179+'37.bppd'!R179+'38.bpkad'!R179+'39.bkd'!R179+'40.bpsdm'!R179+'41.penghubung'!R179+'42.SKPKD'!R179</f>
        <v>0</v>
      </c>
    </row>
    <row r="180" spans="1:18" s="262" customFormat="1" ht="15">
      <c r="A180" s="265" t="s">
        <v>350</v>
      </c>
      <c r="B180" s="242" t="s">
        <v>248</v>
      </c>
      <c r="C180" s="54">
        <f>'1. dikbud'!C180+'2. dinkes'!C180+'3. moewardi'!C180+'4. margono'!C180+'5. tugurejo'!C180+'6. kelet'!C180+'7. amino'!C180+'8. rsjdska'!C180+'9. rsjdklaten'!C180+'10.binamarga'!C180+'11.psda'!C180+'12.peraskim'!C180+'13.satpol'!C180+'14.kesbangpol'!C180+'15.dinsos'!C180+'16.bpbd'!C180+'17.nakertran'!C180+'18.dp3akab'!C180+'19.dlhk'!C180+'20.dkp'!C180+'21.permades'!C180+'22.dishub'!C180+'23.kominfo'!C180+'24.dinkop'!C180+'25.dpmdptsp'!C180+'26.dinpora'!C180+'27.arpus'!C180+'28.dinlutkan'!C180+'29.distanbun'!C180+'30.ternak'!C180+'31.esdm'!C180+'32.disperindag'!C180+'33.setda'!C180+'34.setwan'!C180+'35.inspektorat'!C180+'36.bappeda'!C180+'37.bppd'!C180+'38.bpkad'!C180+'39.bkd'!C180+'40.bpsdm'!C180+'41.penghubung'!C180+'42.SKPKD'!C180</f>
        <v>0</v>
      </c>
      <c r="D180" s="54">
        <f>'1. dikbud'!D180+'2. dinkes'!D180+'3. moewardi'!D180+'4. margono'!D180+'5. tugurejo'!D180+'6. kelet'!D180+'7. amino'!D180+'8. rsjdska'!D180+'9. rsjdklaten'!D180+'10.binamarga'!D180+'11.psda'!D180+'12.peraskim'!D180+'13.satpol'!D180+'14.kesbangpol'!D180+'15.dinsos'!D180+'16.bpbd'!D180+'17.nakertran'!D180+'18.dp3akab'!D180+'19.dlhk'!D180+'20.dkp'!D180+'21.permades'!D180+'22.dishub'!D180+'23.kominfo'!D180+'24.dinkop'!D180+'25.dpmdptsp'!D180+'26.dinpora'!D180+'27.arpus'!D180+'28.dinlutkan'!D180+'29.distanbun'!D180+'30.ternak'!D180+'31.esdm'!D180+'32.disperindag'!D180+'33.setda'!D180+'34.setwan'!D180+'35.inspektorat'!D180+'36.bappeda'!D180+'37.bppd'!D180+'38.bpkad'!D180+'39.bkd'!D180+'40.bpsdm'!D180+'41.penghubung'!D180+'42.SKPKD'!D180</f>
        <v>0</v>
      </c>
      <c r="E180" s="54">
        <f>'1. dikbud'!E180+'2. dinkes'!E180+'3. moewardi'!E180+'4. margono'!E180+'5. tugurejo'!E180+'6. kelet'!E180+'7. amino'!E180+'8. rsjdska'!E180+'9. rsjdklaten'!E180+'10.binamarga'!E180+'11.psda'!E180+'12.peraskim'!E180+'13.satpol'!E180+'14.kesbangpol'!E180+'15.dinsos'!E180+'16.bpbd'!E180+'17.nakertran'!E180+'18.dp3akab'!E180+'19.dlhk'!E180+'20.dkp'!E180+'21.permades'!E180+'22.dishub'!E180+'23.kominfo'!E180+'24.dinkop'!E180+'25.dpmdptsp'!E180+'26.dinpora'!E180+'27.arpus'!E180+'28.dinlutkan'!E180+'29.distanbun'!E180+'30.ternak'!E180+'31.esdm'!E180+'32.disperindag'!E180+'33.setda'!E180+'34.setwan'!E180+'35.inspektorat'!E180+'36.bappeda'!E180+'37.bppd'!E180+'38.bpkad'!E180+'39.bkd'!E180+'40.bpsdm'!E180+'41.penghubung'!E180+'42.SKPKD'!E180</f>
        <v>0</v>
      </c>
      <c r="F180" s="54">
        <f>'1. dikbud'!F180+'2. dinkes'!F180+'3. moewardi'!F180+'4. margono'!F180+'5. tugurejo'!F180+'6. kelet'!F180+'7. amino'!F180+'8. rsjdska'!F180+'9. rsjdklaten'!F180+'10.binamarga'!F180+'11.psda'!F180+'12.peraskim'!F180+'13.satpol'!F180+'14.kesbangpol'!F180+'15.dinsos'!F180+'16.bpbd'!F180+'17.nakertran'!F180+'18.dp3akab'!F180+'19.dlhk'!F180+'20.dkp'!F180+'21.permades'!F180+'22.dishub'!F180+'23.kominfo'!F180+'24.dinkop'!F180+'25.dpmdptsp'!F180+'26.dinpora'!F180+'27.arpus'!F180+'28.dinlutkan'!F180+'29.distanbun'!F180+'30.ternak'!F180+'31.esdm'!F180+'32.disperindag'!F180+'33.setda'!F180+'34.setwan'!F180+'35.inspektorat'!F180+'36.bappeda'!F180+'37.bppd'!F180+'38.bpkad'!F180+'39.bkd'!F180+'40.bpsdm'!F180+'41.penghubung'!F180+'42.SKPKD'!F180</f>
        <v>0</v>
      </c>
      <c r="G180" s="54">
        <f>'1. dikbud'!G180+'2. dinkes'!G180+'3. moewardi'!G180+'4. margono'!G180+'5. tugurejo'!G180+'6. kelet'!G180+'7. amino'!G180+'8. rsjdska'!G180+'9. rsjdklaten'!G180+'10.binamarga'!G180+'11.psda'!G180+'12.peraskim'!G180+'13.satpol'!G180+'14.kesbangpol'!G180+'15.dinsos'!G180+'16.bpbd'!G180+'17.nakertran'!G180+'18.dp3akab'!G180+'19.dlhk'!G180+'20.dkp'!G180+'21.permades'!G180+'22.dishub'!G180+'23.kominfo'!G180+'24.dinkop'!G180+'25.dpmdptsp'!G180+'26.dinpora'!G180+'27.arpus'!G180+'28.dinlutkan'!G180+'29.distanbun'!G180+'30.ternak'!G180+'31.esdm'!G180+'32.disperindag'!G180+'33.setda'!G180+'34.setwan'!G180+'35.inspektorat'!G180+'36.bappeda'!G180+'37.bppd'!G180+'38.bpkad'!G180+'39.bkd'!G180+'40.bpsdm'!G180+'41.penghubung'!G180+'42.SKPKD'!G180</f>
        <v>0</v>
      </c>
      <c r="H180" s="54">
        <f>'1. dikbud'!H180+'2. dinkes'!H180+'3. moewardi'!H180+'4. margono'!H180+'5. tugurejo'!H180+'6. kelet'!H180+'7. amino'!H180+'8. rsjdska'!H180+'9. rsjdklaten'!H180+'10.binamarga'!H180+'11.psda'!H180+'12.peraskim'!H180+'13.satpol'!H180+'14.kesbangpol'!H180+'15.dinsos'!H180+'16.bpbd'!H180+'17.nakertran'!H180+'18.dp3akab'!H180+'19.dlhk'!H180+'20.dkp'!H180+'21.permades'!H180+'22.dishub'!H180+'23.kominfo'!H180+'24.dinkop'!H180+'25.dpmdptsp'!H180+'26.dinpora'!H180+'27.arpus'!H180+'28.dinlutkan'!H180+'29.distanbun'!H180+'30.ternak'!H180+'31.esdm'!H180+'32.disperindag'!H180+'33.setda'!H180+'34.setwan'!H180+'35.inspektorat'!H180+'36.bappeda'!H180+'37.bppd'!H180+'38.bpkad'!H180+'39.bkd'!H180+'40.bpsdm'!H180+'41.penghubung'!H180+'42.SKPKD'!H180</f>
        <v>0</v>
      </c>
      <c r="I180" s="54">
        <f>'1. dikbud'!I180+'2. dinkes'!I180+'3. moewardi'!I180+'4. margono'!I180+'5. tugurejo'!I180+'6. kelet'!I180+'7. amino'!I180+'8. rsjdska'!I180+'9. rsjdklaten'!I180+'10.binamarga'!I180+'11.psda'!I180+'12.peraskim'!I180+'13.satpol'!I180+'14.kesbangpol'!I180+'15.dinsos'!I180+'16.bpbd'!I180+'17.nakertran'!I180+'18.dp3akab'!I180+'19.dlhk'!I180+'20.dkp'!I180+'21.permades'!I180+'22.dishub'!I180+'23.kominfo'!I180+'24.dinkop'!I180+'25.dpmdptsp'!I180+'26.dinpora'!I180+'27.arpus'!I180+'28.dinlutkan'!I180+'29.distanbun'!I180+'30.ternak'!I180+'31.esdm'!I180+'32.disperindag'!I180+'33.setda'!I180+'34.setwan'!I180+'35.inspektorat'!I180+'36.bappeda'!I180+'37.bppd'!I180+'38.bpkad'!I180+'39.bkd'!I180+'40.bpsdm'!I180+'41.penghubung'!I180+'42.SKPKD'!I180</f>
        <v>0</v>
      </c>
      <c r="J180" s="54">
        <f>'1. dikbud'!J180+'2. dinkes'!J180+'3. moewardi'!J180+'4. margono'!J180+'5. tugurejo'!J180+'6. kelet'!J180+'7. amino'!J180+'8. rsjdska'!J180+'9. rsjdklaten'!J180+'10.binamarga'!J180+'11.psda'!J180+'12.peraskim'!J180+'13.satpol'!J180+'14.kesbangpol'!J180+'15.dinsos'!J180+'16.bpbd'!J180+'17.nakertran'!J180+'18.dp3akab'!J180+'19.dlhk'!J180+'20.dkp'!J180+'21.permades'!J180+'22.dishub'!J180+'23.kominfo'!J180+'24.dinkop'!J180+'25.dpmdptsp'!J180+'26.dinpora'!J180+'27.arpus'!J180+'28.dinlutkan'!J180+'29.distanbun'!J180+'30.ternak'!J180+'31.esdm'!J180+'32.disperindag'!J180+'33.setda'!J180+'34.setwan'!J180+'35.inspektorat'!J180+'36.bappeda'!J180+'37.bppd'!J180+'38.bpkad'!J180+'39.bkd'!J180+'40.bpsdm'!J180+'41.penghubung'!J180+'42.SKPKD'!J180</f>
        <v>0</v>
      </c>
      <c r="K180" s="54">
        <f>'1. dikbud'!K180+'2. dinkes'!K180+'3. moewardi'!K180+'4. margono'!K180+'5. tugurejo'!K180+'6. kelet'!K180+'7. amino'!K180+'8. rsjdska'!K180+'9. rsjdklaten'!K180+'10.binamarga'!K180+'11.psda'!K180+'12.peraskim'!K180+'13.satpol'!K180+'14.kesbangpol'!K180+'15.dinsos'!K180+'16.bpbd'!K180+'17.nakertran'!K180+'18.dp3akab'!K180+'19.dlhk'!K180+'20.dkp'!K180+'21.permades'!K180+'22.dishub'!K180+'23.kominfo'!K180+'24.dinkop'!K180+'25.dpmdptsp'!K180+'26.dinpora'!K180+'27.arpus'!K180+'28.dinlutkan'!K180+'29.distanbun'!K180+'30.ternak'!K180+'31.esdm'!K180+'32.disperindag'!K180+'33.setda'!K180+'34.setwan'!K180+'35.inspektorat'!K180+'36.bappeda'!K180+'37.bppd'!K180+'38.bpkad'!K180+'39.bkd'!K180+'40.bpsdm'!K180+'41.penghubung'!K180+'42.SKPKD'!K180</f>
        <v>0</v>
      </c>
      <c r="L180" s="54">
        <f>'1. dikbud'!L180+'2. dinkes'!L180+'3. moewardi'!L180+'4. margono'!L180+'5. tugurejo'!L180+'6. kelet'!L180+'7. amino'!L180+'8. rsjdska'!L180+'9. rsjdklaten'!L180+'10.binamarga'!L180+'11.psda'!L180+'12.peraskim'!L180+'13.satpol'!L180+'14.kesbangpol'!L180+'15.dinsos'!L180+'16.bpbd'!L180+'17.nakertran'!L180+'18.dp3akab'!L180+'19.dlhk'!L180+'20.dkp'!L180+'21.permades'!L180+'22.dishub'!L180+'23.kominfo'!L180+'24.dinkop'!L180+'25.dpmdptsp'!L180+'26.dinpora'!L180+'27.arpus'!L180+'28.dinlutkan'!L180+'29.distanbun'!L180+'30.ternak'!L180+'31.esdm'!L180+'32.disperindag'!L180+'33.setda'!L180+'34.setwan'!L180+'35.inspektorat'!L180+'36.bappeda'!L180+'37.bppd'!L180+'38.bpkad'!L180+'39.bkd'!L180+'40.bpsdm'!L180+'41.penghubung'!L180+'42.SKPKD'!L180</f>
        <v>0</v>
      </c>
      <c r="M180" s="54">
        <f>'1. dikbud'!M180+'2. dinkes'!M180+'3. moewardi'!M180+'4. margono'!M180+'5. tugurejo'!M180+'6. kelet'!M180+'7. amino'!M180+'8. rsjdska'!M180+'9. rsjdklaten'!M180+'10.binamarga'!M180+'11.psda'!M180+'12.peraskim'!M180+'13.satpol'!M180+'14.kesbangpol'!M180+'15.dinsos'!M180+'16.bpbd'!M180+'17.nakertran'!M180+'18.dp3akab'!M180+'19.dlhk'!M180+'20.dkp'!M180+'21.permades'!M180+'22.dishub'!M180+'23.kominfo'!M180+'24.dinkop'!M180+'25.dpmdptsp'!M180+'26.dinpora'!M180+'27.arpus'!M180+'28.dinlutkan'!M180+'29.distanbun'!M180+'30.ternak'!M180+'31.esdm'!M180+'32.disperindag'!M180+'33.setda'!M180+'34.setwan'!M180+'35.inspektorat'!M180+'36.bappeda'!M180+'37.bppd'!M180+'38.bpkad'!M180+'39.bkd'!M180+'40.bpsdm'!M180+'41.penghubung'!M180+'42.SKPKD'!M180</f>
        <v>0</v>
      </c>
      <c r="N180" s="54">
        <f>'1. dikbud'!N180+'2. dinkes'!N180+'3. moewardi'!N180+'4. margono'!N180+'5. tugurejo'!N180+'6. kelet'!N180+'7. amino'!N180+'8. rsjdska'!N180+'9. rsjdklaten'!N180+'10.binamarga'!N180+'11.psda'!N180+'12.peraskim'!N180+'13.satpol'!N180+'14.kesbangpol'!N180+'15.dinsos'!N180+'16.bpbd'!N180+'17.nakertran'!N180+'18.dp3akab'!N180+'19.dlhk'!N180+'20.dkp'!N180+'21.permades'!N180+'22.dishub'!N180+'23.kominfo'!N180+'24.dinkop'!N180+'25.dpmdptsp'!N180+'26.dinpora'!N180+'27.arpus'!N180+'28.dinlutkan'!N180+'29.distanbun'!N180+'30.ternak'!N180+'31.esdm'!N180+'32.disperindag'!N180+'33.setda'!N180+'34.setwan'!N180+'35.inspektorat'!N180+'36.bappeda'!N180+'37.bppd'!N180+'38.bpkad'!N180+'39.bkd'!N180+'40.bpsdm'!N180+'41.penghubung'!N180+'42.SKPKD'!N180</f>
        <v>0</v>
      </c>
      <c r="O180" s="54">
        <f>'1. dikbud'!O180+'2. dinkes'!O180+'3. moewardi'!O180+'4. margono'!O180+'5. tugurejo'!O180+'6. kelet'!O180+'7. amino'!O180+'8. rsjdska'!O180+'9. rsjdklaten'!O180+'10.binamarga'!O180+'11.psda'!O180+'12.peraskim'!O180+'13.satpol'!O180+'14.kesbangpol'!O180+'15.dinsos'!O180+'16.bpbd'!O180+'17.nakertran'!O180+'18.dp3akab'!O180+'19.dlhk'!O180+'20.dkp'!O180+'21.permades'!O180+'22.dishub'!O180+'23.kominfo'!O180+'24.dinkop'!O180+'25.dpmdptsp'!O180+'26.dinpora'!O180+'27.arpus'!O180+'28.dinlutkan'!O180+'29.distanbun'!O180+'30.ternak'!O180+'31.esdm'!O180+'32.disperindag'!O180+'33.setda'!O180+'34.setwan'!O180+'35.inspektorat'!O180+'36.bappeda'!O180+'37.bppd'!O180+'38.bpkad'!O180+'39.bkd'!O180+'40.bpsdm'!O180+'41.penghubung'!O180+'42.SKPKD'!O180</f>
        <v>0</v>
      </c>
      <c r="P180" s="54">
        <f>'1. dikbud'!P180+'2. dinkes'!P180+'3. moewardi'!P180+'4. margono'!P180+'5. tugurejo'!P180+'6. kelet'!P180+'7. amino'!P180+'8. rsjdska'!P180+'9. rsjdklaten'!P180+'10.binamarga'!P180+'11.psda'!P180+'12.peraskim'!P180+'13.satpol'!P180+'14.kesbangpol'!P180+'15.dinsos'!P180+'16.bpbd'!P180+'17.nakertran'!P180+'18.dp3akab'!P180+'19.dlhk'!P180+'20.dkp'!P180+'21.permades'!P180+'22.dishub'!P180+'23.kominfo'!P180+'24.dinkop'!P180+'25.dpmdptsp'!P180+'26.dinpora'!P180+'27.arpus'!P180+'28.dinlutkan'!P180+'29.distanbun'!P180+'30.ternak'!P180+'31.esdm'!P180+'32.disperindag'!P180+'33.setda'!P180+'34.setwan'!P180+'35.inspektorat'!P180+'36.bappeda'!P180+'37.bppd'!P180+'38.bpkad'!P180+'39.bkd'!P180+'40.bpsdm'!P180+'41.penghubung'!P180+'42.SKPKD'!P180</f>
        <v>0</v>
      </c>
      <c r="Q180" s="54">
        <f>'1. dikbud'!Q180+'2. dinkes'!Q180+'3. moewardi'!Q180+'4. margono'!Q180+'5. tugurejo'!Q180+'6. kelet'!Q180+'7. amino'!Q180+'8. rsjdska'!Q180+'9. rsjdklaten'!Q180+'10.binamarga'!Q180+'11.psda'!Q180+'12.peraskim'!Q180+'13.satpol'!Q180+'14.kesbangpol'!Q180+'15.dinsos'!Q180+'16.bpbd'!Q180+'17.nakertran'!Q180+'18.dp3akab'!Q180+'19.dlhk'!Q180+'20.dkp'!Q180+'21.permades'!Q180+'22.dishub'!Q180+'23.kominfo'!Q180+'24.dinkop'!Q180+'25.dpmdptsp'!Q180+'26.dinpora'!Q180+'27.arpus'!Q180+'28.dinlutkan'!Q180+'29.distanbun'!Q180+'30.ternak'!Q180+'31.esdm'!Q180+'32.disperindag'!Q180+'33.setda'!Q180+'34.setwan'!Q180+'35.inspektorat'!Q180+'36.bappeda'!Q180+'37.bppd'!Q180+'38.bpkad'!Q180+'39.bkd'!Q180+'40.bpsdm'!Q180+'41.penghubung'!Q180+'42.SKPKD'!Q180</f>
        <v>0</v>
      </c>
      <c r="R180" s="54">
        <f>'1. dikbud'!R180+'2. dinkes'!R180+'3. moewardi'!R180+'4. margono'!R180+'5. tugurejo'!R180+'6. kelet'!R180+'7. amino'!R180+'8. rsjdska'!R180+'9. rsjdklaten'!R180+'10.binamarga'!R180+'11.psda'!R180+'12.peraskim'!R180+'13.satpol'!R180+'14.kesbangpol'!R180+'15.dinsos'!R180+'16.bpbd'!R180+'17.nakertran'!R180+'18.dp3akab'!R180+'19.dlhk'!R180+'20.dkp'!R180+'21.permades'!R180+'22.dishub'!R180+'23.kominfo'!R180+'24.dinkop'!R180+'25.dpmdptsp'!R180+'26.dinpora'!R180+'27.arpus'!R180+'28.dinlutkan'!R180+'29.distanbun'!R180+'30.ternak'!R180+'31.esdm'!R180+'32.disperindag'!R180+'33.setda'!R180+'34.setwan'!R180+'35.inspektorat'!R180+'36.bappeda'!R180+'37.bppd'!R180+'38.bpkad'!R180+'39.bkd'!R180+'40.bpsdm'!R180+'41.penghubung'!R180+'42.SKPKD'!R180</f>
        <v>0</v>
      </c>
    </row>
    <row r="181" spans="1:18" s="262" customFormat="1" ht="15">
      <c r="A181" s="270"/>
      <c r="B181" s="271"/>
      <c r="C181" s="266"/>
      <c r="D181" s="267"/>
      <c r="E181" s="266"/>
      <c r="F181" s="267"/>
      <c r="G181" s="266"/>
      <c r="H181" s="267"/>
      <c r="I181" s="266"/>
      <c r="J181" s="267"/>
      <c r="K181" s="266"/>
      <c r="L181" s="267"/>
      <c r="M181" s="266"/>
      <c r="N181" s="267"/>
      <c r="O181" s="266"/>
      <c r="P181" s="267"/>
      <c r="Q181" s="266"/>
      <c r="R181" s="267"/>
    </row>
    <row r="182" spans="1:18" s="262" customFormat="1" ht="15">
      <c r="A182" s="272"/>
      <c r="B182" s="273"/>
      <c r="C182" s="274"/>
      <c r="D182" s="275"/>
      <c r="E182" s="276"/>
      <c r="F182" s="275"/>
      <c r="G182" s="276"/>
      <c r="H182" s="275"/>
      <c r="I182" s="276"/>
      <c r="J182" s="275"/>
      <c r="K182" s="276"/>
      <c r="L182" s="275"/>
      <c r="M182" s="276"/>
      <c r="N182" s="275"/>
      <c r="O182" s="276"/>
      <c r="P182" s="275"/>
      <c r="Q182" s="276"/>
      <c r="R182" s="275"/>
    </row>
    <row r="183" spans="1:18" s="262" customFormat="1" ht="15">
      <c r="A183" s="322" t="s">
        <v>23</v>
      </c>
      <c r="B183" s="323"/>
      <c r="C183" s="277">
        <f>SUM(C162:C182)</f>
        <v>2</v>
      </c>
      <c r="D183" s="278">
        <f t="shared" ref="D183:R183" si="16">SUM(D162:D182)</f>
        <v>300625848000</v>
      </c>
      <c r="E183" s="277">
        <f t="shared" si="16"/>
        <v>4</v>
      </c>
      <c r="F183" s="278">
        <f t="shared" si="16"/>
        <v>4165897656</v>
      </c>
      <c r="G183" s="277">
        <f t="shared" si="16"/>
        <v>0</v>
      </c>
      <c r="H183" s="278">
        <f t="shared" si="16"/>
        <v>0</v>
      </c>
      <c r="I183" s="277">
        <f t="shared" si="16"/>
        <v>4</v>
      </c>
      <c r="J183" s="278">
        <f t="shared" si="16"/>
        <v>4165897656</v>
      </c>
      <c r="K183" s="277">
        <f t="shared" si="16"/>
        <v>0</v>
      </c>
      <c r="L183" s="278">
        <f t="shared" si="16"/>
        <v>0</v>
      </c>
      <c r="M183" s="277">
        <f t="shared" si="16"/>
        <v>0</v>
      </c>
      <c r="N183" s="278">
        <f t="shared" si="16"/>
        <v>0</v>
      </c>
      <c r="O183" s="277">
        <f t="shared" si="16"/>
        <v>0</v>
      </c>
      <c r="P183" s="278">
        <f t="shared" si="16"/>
        <v>0</v>
      </c>
      <c r="Q183" s="277">
        <f t="shared" si="16"/>
        <v>6</v>
      </c>
      <c r="R183" s="278">
        <f t="shared" si="16"/>
        <v>304791745656</v>
      </c>
    </row>
  </sheetData>
  <mergeCells count="271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Q117:Q119"/>
    <mergeCell ref="R117:R119"/>
    <mergeCell ref="S117:S119"/>
    <mergeCell ref="T117:T119"/>
    <mergeCell ref="U117:U119"/>
    <mergeCell ref="V117:V119"/>
    <mergeCell ref="W117:Z117"/>
    <mergeCell ref="AA117:AA119"/>
    <mergeCell ref="AB117:AB119"/>
    <mergeCell ref="A35:B35"/>
    <mergeCell ref="AA11:AB11"/>
    <mergeCell ref="AC11:AD11"/>
    <mergeCell ref="AE11:AF11"/>
    <mergeCell ref="AG11:AH11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AI11:AJ11"/>
    <mergeCell ref="AK11:AL11"/>
    <mergeCell ref="O11:P11"/>
    <mergeCell ref="Q11:R11"/>
    <mergeCell ref="S11:T11"/>
    <mergeCell ref="U11:V11"/>
    <mergeCell ref="W11:X11"/>
    <mergeCell ref="Y11:Z11"/>
    <mergeCell ref="AJ7:AJ10"/>
    <mergeCell ref="Q8:Q9"/>
    <mergeCell ref="R8:R9"/>
    <mergeCell ref="S8:S9"/>
    <mergeCell ref="T8:T9"/>
    <mergeCell ref="AC8:AC9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C11:D11"/>
    <mergeCell ref="E11:F11"/>
    <mergeCell ref="G11:H11"/>
    <mergeCell ref="I11:J11"/>
    <mergeCell ref="K11:L11"/>
    <mergeCell ref="M11:N11"/>
    <mergeCell ref="E10:F10"/>
    <mergeCell ref="G10:H10"/>
    <mergeCell ref="I10:J10"/>
    <mergeCell ref="K10:L10"/>
    <mergeCell ref="M10:N10"/>
    <mergeCell ref="L7:L9"/>
    <mergeCell ref="M7:M9"/>
    <mergeCell ref="N7:N9"/>
    <mergeCell ref="O7:O9"/>
    <mergeCell ref="Y7:Y9"/>
    <mergeCell ref="AA10:AB10"/>
    <mergeCell ref="AC10:AD10"/>
    <mergeCell ref="AE10:AF10"/>
    <mergeCell ref="AG10:AH10"/>
    <mergeCell ref="S10:T10"/>
    <mergeCell ref="U10:V10"/>
    <mergeCell ref="Y10:Z10"/>
    <mergeCell ref="Q7:T7"/>
    <mergeCell ref="U7:U9"/>
    <mergeCell ref="V7:V9"/>
    <mergeCell ref="W7:W10"/>
    <mergeCell ref="X7:X10"/>
    <mergeCell ref="Q10:R10"/>
    <mergeCell ref="O10:P10"/>
    <mergeCell ref="W47:W49"/>
    <mergeCell ref="AF47:AF49"/>
    <mergeCell ref="AG47:AG50"/>
    <mergeCell ref="AH47:AH50"/>
    <mergeCell ref="M48:M49"/>
    <mergeCell ref="AI7:AI10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J7:J9"/>
    <mergeCell ref="K7:K9"/>
    <mergeCell ref="Y50:Z50"/>
    <mergeCell ref="X47:X49"/>
    <mergeCell ref="Y47:Y49"/>
    <mergeCell ref="Z47:Z49"/>
    <mergeCell ref="AA47:AD47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S47:S50"/>
    <mergeCell ref="T47:T50"/>
    <mergeCell ref="U47:U49"/>
    <mergeCell ref="V47:V49"/>
    <mergeCell ref="AE47:AE49"/>
    <mergeCell ref="M47:P47"/>
    <mergeCell ref="Q47:Q49"/>
    <mergeCell ref="R47:R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N48:N49"/>
    <mergeCell ref="O48:O49"/>
    <mergeCell ref="P48:P49"/>
    <mergeCell ref="AA48:AA49"/>
    <mergeCell ref="AB48:AB49"/>
    <mergeCell ref="AC48:AC49"/>
    <mergeCell ref="AD48:AD49"/>
    <mergeCell ref="O50:P50"/>
    <mergeCell ref="Q50:R50"/>
    <mergeCell ref="U50:V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K47:K49"/>
    <mergeCell ref="L47:L49"/>
    <mergeCell ref="K79:X79"/>
    <mergeCell ref="Y79:Z81"/>
    <mergeCell ref="AA79:AB81"/>
    <mergeCell ref="K80:P80"/>
    <mergeCell ref="Q80:X80"/>
    <mergeCell ref="C51:D51"/>
    <mergeCell ref="E51:F51"/>
    <mergeCell ref="G51:H51"/>
    <mergeCell ref="I51:J51"/>
    <mergeCell ref="K51:L51"/>
    <mergeCell ref="K81:L81"/>
    <mergeCell ref="M81:N81"/>
    <mergeCell ref="O81:P81"/>
    <mergeCell ref="Q81:R81"/>
    <mergeCell ref="S81:T81"/>
    <mergeCell ref="U81:V81"/>
    <mergeCell ref="W81:X81"/>
    <mergeCell ref="E50:F50"/>
    <mergeCell ref="G50:H50"/>
    <mergeCell ref="I50:J50"/>
    <mergeCell ref="K50:L50"/>
    <mergeCell ref="M50:N50"/>
    <mergeCell ref="M51:N51"/>
    <mergeCell ref="O51:P51"/>
    <mergeCell ref="Q51:R51"/>
    <mergeCell ref="S51:T51"/>
    <mergeCell ref="W50:X50"/>
    <mergeCell ref="A151:R151"/>
    <mergeCell ref="A152:R152"/>
    <mergeCell ref="A156:A160"/>
    <mergeCell ref="B156:B160"/>
    <mergeCell ref="C156:C160"/>
    <mergeCell ref="D156:D160"/>
    <mergeCell ref="E156:J156"/>
    <mergeCell ref="K156:P156"/>
    <mergeCell ref="Q156:Q160"/>
    <mergeCell ref="R156:R160"/>
    <mergeCell ref="E157:E159"/>
    <mergeCell ref="F157:F159"/>
    <mergeCell ref="G157:G159"/>
    <mergeCell ref="H157:H159"/>
    <mergeCell ref="I157:I160"/>
    <mergeCell ref="J157:J160"/>
    <mergeCell ref="K157:K159"/>
    <mergeCell ref="L157:L159"/>
    <mergeCell ref="M157:M159"/>
    <mergeCell ref="N157:N159"/>
    <mergeCell ref="O157:O160"/>
    <mergeCell ref="P157:P160"/>
    <mergeCell ref="E160:F160"/>
    <mergeCell ref="G160:H160"/>
    <mergeCell ref="Q161:R161"/>
    <mergeCell ref="A183:B183"/>
    <mergeCell ref="K160:L160"/>
    <mergeCell ref="M160:N160"/>
    <mergeCell ref="C161:D161"/>
    <mergeCell ref="E161:F161"/>
    <mergeCell ref="G161:H161"/>
    <mergeCell ref="I161:J161"/>
    <mergeCell ref="K161:L161"/>
    <mergeCell ref="M161:N161"/>
    <mergeCell ref="O161:P161"/>
  </mergeCells>
  <pageMargins left="0.7" right="0.7" top="0.75" bottom="0.75" header="0.3" footer="0.3"/>
  <pageSetup orientation="portrait" horizontalDpi="180" verticalDpi="180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AA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285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2</v>
      </c>
      <c r="D12" s="54">
        <v>120185000000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2</v>
      </c>
      <c r="AL12" s="54">
        <v>120185000000</v>
      </c>
      <c r="AM12" s="233"/>
      <c r="AN12" s="282"/>
      <c r="AO12" s="233"/>
      <c r="AP12" s="233"/>
    </row>
    <row r="13" spans="1:42">
      <c r="A13" s="230">
        <v>2</v>
      </c>
      <c r="B13" s="52" t="s">
        <v>231</v>
      </c>
      <c r="C13" s="54">
        <v>14</v>
      </c>
      <c r="D13" s="54">
        <v>3023099500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14</v>
      </c>
      <c r="AL13" s="54">
        <v>3023099500</v>
      </c>
      <c r="AM13" s="233"/>
      <c r="AN13" s="282"/>
      <c r="AO13" s="233"/>
      <c r="AP13" s="233"/>
    </row>
    <row r="14" spans="1:42">
      <c r="A14" s="230">
        <v>3</v>
      </c>
      <c r="B14" s="52" t="s">
        <v>232</v>
      </c>
      <c r="C14" s="54">
        <v>51</v>
      </c>
      <c r="D14" s="54">
        <v>4741756593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1</v>
      </c>
      <c r="P14" s="54">
        <v>354068500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1</v>
      </c>
      <c r="X14" s="54">
        <v>354068500</v>
      </c>
      <c r="Y14" s="54">
        <v>0</v>
      </c>
      <c r="Z14" s="54">
        <v>0</v>
      </c>
      <c r="AA14" s="54">
        <v>1</v>
      </c>
      <c r="AB14" s="54">
        <v>294109000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1</v>
      </c>
      <c r="AJ14" s="54">
        <v>294109000</v>
      </c>
      <c r="AK14" s="54">
        <v>51</v>
      </c>
      <c r="AL14" s="54">
        <v>4801716093</v>
      </c>
      <c r="AM14" s="233"/>
      <c r="AN14" s="282"/>
      <c r="AO14" s="233"/>
      <c r="AP14" s="233"/>
    </row>
    <row r="15" spans="1:42">
      <c r="A15" s="230">
        <v>4</v>
      </c>
      <c r="B15" s="52" t="s">
        <v>233</v>
      </c>
      <c r="C15" s="54">
        <v>1</v>
      </c>
      <c r="D15" s="54">
        <v>5850000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1</v>
      </c>
      <c r="AL15" s="54">
        <v>5850000</v>
      </c>
      <c r="AM15" s="233"/>
      <c r="AN15" s="282"/>
      <c r="AO15" s="233"/>
      <c r="AP15" s="233"/>
    </row>
    <row r="16" spans="1:42">
      <c r="A16" s="230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M16" s="233"/>
      <c r="AN16" s="282"/>
      <c r="AO16" s="233"/>
      <c r="AP16" s="233"/>
    </row>
    <row r="17" spans="1:42">
      <c r="A17" s="230">
        <v>6</v>
      </c>
      <c r="B17" s="52" t="s">
        <v>235</v>
      </c>
      <c r="C17" s="54">
        <v>3232</v>
      </c>
      <c r="D17" s="54">
        <v>10544438063</v>
      </c>
      <c r="E17" s="54">
        <v>56</v>
      </c>
      <c r="F17" s="54">
        <v>433810200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2</v>
      </c>
      <c r="P17" s="54">
        <v>12300622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58</v>
      </c>
      <c r="X17" s="54">
        <v>446110822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4">
        <v>3290</v>
      </c>
      <c r="AL17" s="54">
        <v>10990548885</v>
      </c>
      <c r="AM17" s="233"/>
      <c r="AN17" s="282"/>
      <c r="AO17" s="233"/>
      <c r="AP17" s="233"/>
    </row>
    <row r="18" spans="1:42">
      <c r="A18" s="230">
        <v>7</v>
      </c>
      <c r="B18" s="52" t="s">
        <v>236</v>
      </c>
      <c r="C18" s="54">
        <v>222</v>
      </c>
      <c r="D18" s="54">
        <v>1446585495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222</v>
      </c>
      <c r="AL18" s="54">
        <v>1446585495</v>
      </c>
      <c r="AM18" s="233"/>
      <c r="AN18" s="282"/>
      <c r="AO18" s="233"/>
      <c r="AP18" s="233"/>
    </row>
    <row r="19" spans="1:42">
      <c r="A19" s="230">
        <v>8</v>
      </c>
      <c r="B19" s="52" t="s">
        <v>237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M19" s="233"/>
      <c r="AN19" s="282"/>
      <c r="AO19" s="233"/>
      <c r="AP19" s="233"/>
    </row>
    <row r="20" spans="1:42">
      <c r="A20" s="230">
        <v>9</v>
      </c>
      <c r="B20" s="52" t="s">
        <v>238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M20" s="233"/>
      <c r="AN20" s="282"/>
      <c r="AO20" s="233"/>
      <c r="AP20" s="233"/>
    </row>
    <row r="21" spans="1:42">
      <c r="A21" s="230">
        <v>10</v>
      </c>
      <c r="B21" s="52" t="s">
        <v>239</v>
      </c>
      <c r="C21" s="54">
        <v>4</v>
      </c>
      <c r="D21" s="54">
        <v>23650000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4</v>
      </c>
      <c r="AL21" s="54">
        <v>23650000</v>
      </c>
      <c r="AM21" s="233"/>
      <c r="AN21" s="282"/>
      <c r="AO21" s="233"/>
      <c r="AP21" s="233"/>
    </row>
    <row r="22" spans="1:42">
      <c r="A22" s="230">
        <v>11</v>
      </c>
      <c r="B22" s="52" t="s">
        <v>240</v>
      </c>
      <c r="C22" s="54">
        <v>7</v>
      </c>
      <c r="D22" s="54">
        <v>18921432808</v>
      </c>
      <c r="E22" s="54">
        <v>0</v>
      </c>
      <c r="F22" s="54">
        <v>589244500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589244500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7</v>
      </c>
      <c r="AL22" s="54">
        <v>19510677308</v>
      </c>
      <c r="AM22" s="233"/>
      <c r="AN22" s="282"/>
      <c r="AO22" s="233"/>
      <c r="AP22" s="233"/>
    </row>
    <row r="23" spans="1:42">
      <c r="A23" s="230">
        <v>12</v>
      </c>
      <c r="B23" s="52" t="s">
        <v>241</v>
      </c>
      <c r="C23" s="54">
        <v>1</v>
      </c>
      <c r="D23" s="54">
        <v>94220000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1</v>
      </c>
      <c r="AL23" s="54">
        <v>94220000</v>
      </c>
      <c r="AM23" s="233"/>
      <c r="AN23" s="282"/>
      <c r="AO23" s="233"/>
      <c r="AP23" s="233"/>
    </row>
    <row r="24" spans="1:42">
      <c r="A24" s="230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M24" s="233"/>
      <c r="AN24" s="282"/>
      <c r="AO24" s="233"/>
      <c r="AP24" s="233"/>
    </row>
    <row r="25" spans="1:42">
      <c r="A25" s="230">
        <v>14</v>
      </c>
      <c r="B25" s="52" t="s">
        <v>243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M25" s="233"/>
      <c r="AN25" s="282"/>
      <c r="AO25" s="233"/>
      <c r="AP25" s="233"/>
    </row>
    <row r="26" spans="1:42">
      <c r="A26" s="230">
        <v>15</v>
      </c>
      <c r="B26" s="52" t="s">
        <v>244</v>
      </c>
      <c r="C26" s="54">
        <v>2</v>
      </c>
      <c r="D26" s="54">
        <v>647598000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2</v>
      </c>
      <c r="AL26" s="54">
        <v>647598000</v>
      </c>
      <c r="AM26" s="233"/>
      <c r="AN26" s="282"/>
      <c r="AO26" s="233"/>
      <c r="AP26" s="233"/>
    </row>
    <row r="27" spans="1:42">
      <c r="A27" s="230">
        <v>16</v>
      </c>
      <c r="B27" s="52" t="s">
        <v>245</v>
      </c>
      <c r="C27" s="54">
        <v>5</v>
      </c>
      <c r="D27" s="54">
        <v>732367750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5</v>
      </c>
      <c r="AL27" s="54">
        <v>732367750</v>
      </c>
      <c r="AM27" s="233"/>
      <c r="AN27" s="282"/>
      <c r="AO27" s="233"/>
      <c r="AP27" s="233"/>
    </row>
    <row r="28" spans="1:42">
      <c r="A28" s="230">
        <v>17</v>
      </c>
      <c r="B28" s="52" t="s">
        <v>246</v>
      </c>
      <c r="C28" s="54">
        <v>2010</v>
      </c>
      <c r="D28" s="54">
        <v>318765950</v>
      </c>
      <c r="E28" s="54">
        <v>53</v>
      </c>
      <c r="F28" s="54">
        <v>8844000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53</v>
      </c>
      <c r="X28" s="54">
        <v>8844000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2063</v>
      </c>
      <c r="AL28" s="54">
        <v>327609950</v>
      </c>
      <c r="AM28" s="233"/>
      <c r="AN28" s="282"/>
      <c r="AO28" s="233"/>
      <c r="AP28" s="233"/>
    </row>
    <row r="29" spans="1:42">
      <c r="A29" s="230">
        <v>18</v>
      </c>
      <c r="B29" s="52" t="s">
        <v>247</v>
      </c>
      <c r="C29" s="54">
        <v>4</v>
      </c>
      <c r="D29" s="54">
        <v>9800000</v>
      </c>
      <c r="E29" s="54">
        <v>1</v>
      </c>
      <c r="F29" s="54">
        <v>15000000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1</v>
      </c>
      <c r="X29" s="54">
        <v>15000000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5</v>
      </c>
      <c r="AL29" s="54">
        <v>24800000</v>
      </c>
      <c r="AM29" s="233"/>
      <c r="AN29" s="282"/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M30" s="233"/>
      <c r="AN30" s="282"/>
      <c r="AO30" s="233"/>
      <c r="AP30" s="233"/>
    </row>
    <row r="31" spans="1:42">
      <c r="A31" s="230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M31" s="233"/>
      <c r="AN31" s="282"/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5555</v>
      </c>
      <c r="D35" s="56">
        <f t="shared" ref="D35:AL35" si="0">SUM(D12:D34)</f>
        <v>160694564159</v>
      </c>
      <c r="E35" s="56">
        <f>SUM(E12:E34)</f>
        <v>110</v>
      </c>
      <c r="F35" s="56">
        <f t="shared" si="0"/>
        <v>1046898700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3</v>
      </c>
      <c r="P35" s="56">
        <f t="shared" si="0"/>
        <v>366369122</v>
      </c>
      <c r="Q35" s="56">
        <f t="shared" si="0"/>
        <v>0</v>
      </c>
      <c r="R35" s="56">
        <f t="shared" si="0"/>
        <v>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113</v>
      </c>
      <c r="X35" s="56">
        <f t="shared" si="0"/>
        <v>1413267822</v>
      </c>
      <c r="Y35" s="56">
        <f t="shared" si="0"/>
        <v>0</v>
      </c>
      <c r="Z35" s="56">
        <f t="shared" si="0"/>
        <v>0</v>
      </c>
      <c r="AA35" s="56">
        <f t="shared" si="0"/>
        <v>1</v>
      </c>
      <c r="AB35" s="56">
        <f t="shared" si="0"/>
        <v>294109000</v>
      </c>
      <c r="AC35" s="56">
        <f t="shared" si="0"/>
        <v>0</v>
      </c>
      <c r="AD35" s="56">
        <f t="shared" si="0"/>
        <v>0</v>
      </c>
      <c r="AE35" s="56">
        <f t="shared" si="0"/>
        <v>0</v>
      </c>
      <c r="AF35" s="56">
        <f t="shared" si="0"/>
        <v>0</v>
      </c>
      <c r="AG35" s="56">
        <f t="shared" si="0"/>
        <v>0</v>
      </c>
      <c r="AH35" s="56">
        <f t="shared" si="0"/>
        <v>0</v>
      </c>
      <c r="AI35" s="56">
        <f t="shared" si="0"/>
        <v>1</v>
      </c>
      <c r="AJ35" s="56">
        <f t="shared" si="0"/>
        <v>294109000</v>
      </c>
      <c r="AK35" s="56">
        <f t="shared" si="0"/>
        <v>5667</v>
      </c>
      <c r="AL35" s="56">
        <f t="shared" si="0"/>
        <v>161813722981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4.03.01 BADAN  PERENCANAAN  PEMBANGUNAN,  PENELITIAN  DAN  PENGEMBANGAN  DAERAH 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2</v>
      </c>
      <c r="D55" s="57">
        <v>197327500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2</v>
      </c>
      <c r="AJ55" s="57">
        <v>197327500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3</v>
      </c>
      <c r="D61" s="57">
        <v>161487500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3</v>
      </c>
      <c r="AJ61" s="57">
        <v>161487500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5</v>
      </c>
      <c r="D68" s="60">
        <f t="shared" ref="D68:AJ68" si="1">SUM(D52:D67)</f>
        <v>358815000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5</v>
      </c>
      <c r="AJ68" s="60">
        <f t="shared" si="1"/>
        <v>358815000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4.03.01 BADAN  PERENCANAAN  PEMBANGUNAN,  PENELITIAN  DAN  PENGEMBANGAN  DAERAH 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</row>
    <row r="85" spans="1:32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</row>
    <row r="86" spans="1:32" s="74" customFormat="1">
      <c r="A86" s="241">
        <v>3</v>
      </c>
      <c r="B86" s="242" t="s">
        <v>232</v>
      </c>
      <c r="C86" s="243">
        <v>0</v>
      </c>
      <c r="D86" s="243">
        <v>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0</v>
      </c>
      <c r="AB86" s="243">
        <v>0</v>
      </c>
    </row>
    <row r="87" spans="1:32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</row>
    <row r="88" spans="1:32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</row>
    <row r="89" spans="1:32" s="74" customFormat="1">
      <c r="A89" s="241">
        <v>6</v>
      </c>
      <c r="B89" s="242" t="s">
        <v>235</v>
      </c>
      <c r="C89" s="243">
        <v>66</v>
      </c>
      <c r="D89" s="243">
        <v>378046700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66</v>
      </c>
      <c r="AB89" s="243">
        <v>378046700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4</v>
      </c>
      <c r="D90" s="243">
        <v>12456000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4</v>
      </c>
      <c r="AB90" s="243">
        <v>12456000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</row>
    <row r="92" spans="1:32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</row>
    <row r="94" spans="1:32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70</v>
      </c>
      <c r="D105" s="138">
        <f t="shared" ref="D105:AB105" si="2">SUM(D84:D104)</f>
        <v>390502700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70</v>
      </c>
      <c r="AB105" s="138">
        <f t="shared" si="2"/>
        <v>390502700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4.03.01 BADAN  PERENCANAAN  PEMBANGUNAN,  PENELITIAN  DAN  PENGEMBANGAN  DAERAH 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190</v>
      </c>
      <c r="D127" s="266">
        <v>47312500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0</v>
      </c>
      <c r="L127" s="266">
        <v>0</v>
      </c>
      <c r="M127" s="266">
        <v>0</v>
      </c>
      <c r="N127" s="266">
        <v>0</v>
      </c>
      <c r="O127" s="266">
        <v>0</v>
      </c>
      <c r="P127" s="266">
        <v>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190</v>
      </c>
      <c r="AF127" s="266">
        <v>47312500</v>
      </c>
    </row>
    <row r="128" spans="1:34" s="262" customFormat="1" ht="13.9" customHeight="1">
      <c r="A128" s="265" t="s">
        <v>338</v>
      </c>
      <c r="B128" s="242" t="s">
        <v>236</v>
      </c>
      <c r="C128" s="266">
        <v>3</v>
      </c>
      <c r="D128" s="266">
        <v>1084834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3</v>
      </c>
      <c r="AF128" s="266">
        <v>1084834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193</v>
      </c>
      <c r="D145" s="278">
        <f t="shared" ref="D145:AF145" si="3">SUM(D122:D144)</f>
        <v>48397334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0</v>
      </c>
      <c r="L145" s="278">
        <f t="shared" si="3"/>
        <v>0</v>
      </c>
      <c r="M145" s="277">
        <f t="shared" si="3"/>
        <v>0</v>
      </c>
      <c r="N145" s="278">
        <f t="shared" si="3"/>
        <v>0</v>
      </c>
      <c r="O145" s="277">
        <f t="shared" si="3"/>
        <v>0</v>
      </c>
      <c r="P145" s="278">
        <f t="shared" si="3"/>
        <v>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193</v>
      </c>
      <c r="AF145" s="278">
        <f t="shared" si="3"/>
        <v>48397334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AA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M12" sqref="AM12:AQ35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6.75" style="148" bestFit="1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6.75" style="148" bestFit="1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286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104</v>
      </c>
      <c r="D12" s="54">
        <v>108872812582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1</v>
      </c>
      <c r="P12" s="54">
        <v>179200000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1</v>
      </c>
      <c r="X12" s="54">
        <v>179200000</v>
      </c>
      <c r="Y12" s="54">
        <v>0</v>
      </c>
      <c r="Z12" s="54">
        <v>0</v>
      </c>
      <c r="AA12" s="54">
        <v>1</v>
      </c>
      <c r="AB12" s="54">
        <v>179200000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1</v>
      </c>
      <c r="AJ12" s="54">
        <v>179200000</v>
      </c>
      <c r="AK12" s="54">
        <v>104</v>
      </c>
      <c r="AL12" s="54">
        <v>108872812582</v>
      </c>
      <c r="AM12" s="233"/>
      <c r="AN12" s="282"/>
      <c r="AO12" s="233"/>
      <c r="AP12" s="233"/>
    </row>
    <row r="13" spans="1:42">
      <c r="A13" s="230">
        <v>2</v>
      </c>
      <c r="B13" s="52" t="s">
        <v>231</v>
      </c>
      <c r="C13" s="54">
        <v>194</v>
      </c>
      <c r="D13" s="54">
        <v>14854630000</v>
      </c>
      <c r="E13" s="54">
        <v>14</v>
      </c>
      <c r="F13" s="54">
        <v>103376410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22</v>
      </c>
      <c r="R13" s="54">
        <v>1083588593</v>
      </c>
      <c r="S13" s="54">
        <v>6</v>
      </c>
      <c r="T13" s="54">
        <v>52630000</v>
      </c>
      <c r="U13" s="54">
        <v>0</v>
      </c>
      <c r="V13" s="54">
        <v>0</v>
      </c>
      <c r="W13" s="54">
        <v>42</v>
      </c>
      <c r="X13" s="54">
        <v>1239595003</v>
      </c>
      <c r="Y13" s="54">
        <v>0</v>
      </c>
      <c r="Z13" s="54">
        <v>0</v>
      </c>
      <c r="AA13" s="54">
        <v>6</v>
      </c>
      <c r="AB13" s="54">
        <v>52630000</v>
      </c>
      <c r="AC13" s="54">
        <v>8</v>
      </c>
      <c r="AD13" s="54">
        <v>63500000</v>
      </c>
      <c r="AE13" s="54">
        <v>0</v>
      </c>
      <c r="AF13" s="54">
        <v>0</v>
      </c>
      <c r="AG13" s="54">
        <v>0</v>
      </c>
      <c r="AH13" s="54">
        <v>0</v>
      </c>
      <c r="AI13" s="54">
        <v>14</v>
      </c>
      <c r="AJ13" s="54">
        <v>116130000</v>
      </c>
      <c r="AK13" s="54">
        <v>222</v>
      </c>
      <c r="AL13" s="54">
        <v>15978095003</v>
      </c>
      <c r="AM13" s="233"/>
      <c r="AN13" s="282"/>
      <c r="AO13" s="233"/>
      <c r="AP13" s="233"/>
    </row>
    <row r="14" spans="1:42">
      <c r="A14" s="230">
        <v>3</v>
      </c>
      <c r="B14" s="52" t="s">
        <v>232</v>
      </c>
      <c r="C14" s="54">
        <v>379</v>
      </c>
      <c r="D14" s="54">
        <v>19985559886</v>
      </c>
      <c r="E14" s="54">
        <v>118</v>
      </c>
      <c r="F14" s="54">
        <v>3856173500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3</v>
      </c>
      <c r="N14" s="54">
        <v>1280249000</v>
      </c>
      <c r="O14" s="54">
        <v>76</v>
      </c>
      <c r="P14" s="54">
        <v>3548462050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197</v>
      </c>
      <c r="X14" s="54">
        <v>8684884550</v>
      </c>
      <c r="Y14" s="54">
        <v>0</v>
      </c>
      <c r="Z14" s="54">
        <v>0</v>
      </c>
      <c r="AA14" s="54">
        <v>76</v>
      </c>
      <c r="AB14" s="54">
        <v>3548462050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76</v>
      </c>
      <c r="AJ14" s="54">
        <v>3548462050</v>
      </c>
      <c r="AK14" s="54">
        <v>500</v>
      </c>
      <c r="AL14" s="54">
        <v>25121982386</v>
      </c>
      <c r="AM14" s="233"/>
      <c r="AN14" s="282"/>
      <c r="AO14" s="233"/>
      <c r="AP14" s="233"/>
    </row>
    <row r="15" spans="1:42">
      <c r="A15" s="230">
        <v>4</v>
      </c>
      <c r="B15" s="52" t="s">
        <v>233</v>
      </c>
      <c r="C15" s="54">
        <v>27</v>
      </c>
      <c r="D15" s="54">
        <v>138025000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27</v>
      </c>
      <c r="AL15" s="54">
        <v>138025000</v>
      </c>
      <c r="AM15" s="233"/>
      <c r="AN15" s="282"/>
      <c r="AO15" s="233"/>
      <c r="AP15" s="233"/>
    </row>
    <row r="16" spans="1:42">
      <c r="A16" s="230">
        <v>5</v>
      </c>
      <c r="B16" s="52" t="s">
        <v>234</v>
      </c>
      <c r="C16" s="54">
        <v>0</v>
      </c>
      <c r="D16" s="54">
        <v>0</v>
      </c>
      <c r="E16" s="54">
        <v>1</v>
      </c>
      <c r="F16" s="54">
        <v>4942400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1</v>
      </c>
      <c r="X16" s="54">
        <v>4942400</v>
      </c>
      <c r="Y16" s="54">
        <v>0</v>
      </c>
      <c r="Z16" s="54">
        <v>0</v>
      </c>
      <c r="AA16" s="54">
        <v>0</v>
      </c>
      <c r="AB16" s="54">
        <v>0</v>
      </c>
      <c r="AC16" s="54">
        <v>1</v>
      </c>
      <c r="AD16" s="54">
        <v>4942400</v>
      </c>
      <c r="AE16" s="54">
        <v>0</v>
      </c>
      <c r="AF16" s="54">
        <v>0</v>
      </c>
      <c r="AG16" s="54">
        <v>0</v>
      </c>
      <c r="AH16" s="54">
        <v>0</v>
      </c>
      <c r="AI16" s="54">
        <v>1</v>
      </c>
      <c r="AJ16" s="54">
        <v>4942400</v>
      </c>
      <c r="AK16" s="54">
        <v>0</v>
      </c>
      <c r="AL16" s="54">
        <v>0</v>
      </c>
      <c r="AM16" s="233"/>
      <c r="AN16" s="282"/>
      <c r="AO16" s="233"/>
      <c r="AP16" s="233"/>
    </row>
    <row r="17" spans="1:42">
      <c r="A17" s="230">
        <v>6</v>
      </c>
      <c r="B17" s="52" t="s">
        <v>235</v>
      </c>
      <c r="C17" s="54">
        <v>35020</v>
      </c>
      <c r="D17" s="54">
        <v>84336042183</v>
      </c>
      <c r="E17" s="54">
        <v>664</v>
      </c>
      <c r="F17" s="54">
        <v>7154248883</v>
      </c>
      <c r="G17" s="54">
        <v>0</v>
      </c>
      <c r="H17" s="54">
        <v>32624563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234</v>
      </c>
      <c r="P17" s="54">
        <v>2803031787</v>
      </c>
      <c r="Q17" s="54">
        <v>12</v>
      </c>
      <c r="R17" s="54">
        <v>105192400</v>
      </c>
      <c r="S17" s="54">
        <v>1022</v>
      </c>
      <c r="T17" s="54">
        <v>2050699567</v>
      </c>
      <c r="U17" s="54">
        <v>0</v>
      </c>
      <c r="V17" s="54">
        <v>0</v>
      </c>
      <c r="W17" s="54">
        <v>1932</v>
      </c>
      <c r="X17" s="54">
        <v>12145797200</v>
      </c>
      <c r="Y17" s="54">
        <v>147</v>
      </c>
      <c r="Z17" s="54">
        <v>37041716</v>
      </c>
      <c r="AA17" s="54">
        <v>1255</v>
      </c>
      <c r="AB17" s="54">
        <v>4847191830</v>
      </c>
      <c r="AC17" s="54">
        <v>29</v>
      </c>
      <c r="AD17" s="54">
        <v>1100158593</v>
      </c>
      <c r="AE17" s="54">
        <v>0</v>
      </c>
      <c r="AF17" s="54">
        <v>0</v>
      </c>
      <c r="AG17" s="54">
        <v>0</v>
      </c>
      <c r="AH17" s="54">
        <v>0</v>
      </c>
      <c r="AI17" s="54">
        <v>1431</v>
      </c>
      <c r="AJ17" s="54">
        <v>5984392139</v>
      </c>
      <c r="AK17" s="54">
        <v>35521</v>
      </c>
      <c r="AL17" s="54">
        <v>90497447244</v>
      </c>
      <c r="AM17" s="233"/>
      <c r="AN17" s="282"/>
      <c r="AO17" s="233"/>
      <c r="AP17" s="233"/>
    </row>
    <row r="18" spans="1:42">
      <c r="A18" s="230">
        <v>7</v>
      </c>
      <c r="B18" s="52" t="s">
        <v>236</v>
      </c>
      <c r="C18" s="54">
        <v>821</v>
      </c>
      <c r="D18" s="54">
        <v>4936396314</v>
      </c>
      <c r="E18" s="54">
        <v>36</v>
      </c>
      <c r="F18" s="54">
        <v>198798900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17</v>
      </c>
      <c r="P18" s="54">
        <v>85000000</v>
      </c>
      <c r="Q18" s="54">
        <v>7</v>
      </c>
      <c r="R18" s="54">
        <v>16570000</v>
      </c>
      <c r="S18" s="54">
        <v>1</v>
      </c>
      <c r="T18" s="54">
        <v>5400000</v>
      </c>
      <c r="U18" s="54">
        <v>0</v>
      </c>
      <c r="V18" s="54">
        <v>0</v>
      </c>
      <c r="W18" s="54">
        <v>61</v>
      </c>
      <c r="X18" s="54">
        <v>305768900</v>
      </c>
      <c r="Y18" s="54">
        <v>0</v>
      </c>
      <c r="Z18" s="54">
        <v>0</v>
      </c>
      <c r="AA18" s="54">
        <v>18</v>
      </c>
      <c r="AB18" s="54">
        <v>90400000</v>
      </c>
      <c r="AC18" s="54">
        <v>2</v>
      </c>
      <c r="AD18" s="54">
        <v>21850000</v>
      </c>
      <c r="AE18" s="54">
        <v>0</v>
      </c>
      <c r="AF18" s="54">
        <v>0</v>
      </c>
      <c r="AG18" s="54">
        <v>0</v>
      </c>
      <c r="AH18" s="54">
        <v>0</v>
      </c>
      <c r="AI18" s="54">
        <v>20</v>
      </c>
      <c r="AJ18" s="54">
        <v>112250000</v>
      </c>
      <c r="AK18" s="54">
        <v>862</v>
      </c>
      <c r="AL18" s="54">
        <v>5129915214</v>
      </c>
      <c r="AM18" s="233"/>
      <c r="AN18" s="282"/>
      <c r="AO18" s="233"/>
      <c r="AP18" s="233"/>
    </row>
    <row r="19" spans="1:42">
      <c r="A19" s="230">
        <v>8</v>
      </c>
      <c r="B19" s="52" t="s">
        <v>237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M19" s="233"/>
      <c r="AN19" s="282"/>
      <c r="AO19" s="233"/>
      <c r="AP19" s="233"/>
    </row>
    <row r="20" spans="1:42">
      <c r="A20" s="230">
        <v>9</v>
      </c>
      <c r="B20" s="52" t="s">
        <v>238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M20" s="233"/>
      <c r="AN20" s="282"/>
      <c r="AO20" s="233"/>
      <c r="AP20" s="233"/>
    </row>
    <row r="21" spans="1:42">
      <c r="A21" s="230">
        <v>10</v>
      </c>
      <c r="B21" s="52" t="s">
        <v>239</v>
      </c>
      <c r="C21" s="54">
        <v>0</v>
      </c>
      <c r="D21" s="54">
        <v>0</v>
      </c>
      <c r="E21" s="54">
        <v>1</v>
      </c>
      <c r="F21" s="54">
        <v>14900000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1</v>
      </c>
      <c r="X21" s="54">
        <v>14900000</v>
      </c>
      <c r="Y21" s="54">
        <v>0</v>
      </c>
      <c r="Z21" s="54">
        <v>0</v>
      </c>
      <c r="AA21" s="54">
        <v>0</v>
      </c>
      <c r="AB21" s="54">
        <v>0</v>
      </c>
      <c r="AC21" s="54">
        <v>1</v>
      </c>
      <c r="AD21" s="54">
        <v>14900000</v>
      </c>
      <c r="AE21" s="54">
        <v>0</v>
      </c>
      <c r="AF21" s="54">
        <v>0</v>
      </c>
      <c r="AG21" s="54">
        <v>0</v>
      </c>
      <c r="AH21" s="54">
        <v>0</v>
      </c>
      <c r="AI21" s="54">
        <v>1</v>
      </c>
      <c r="AJ21" s="54">
        <v>14900000</v>
      </c>
      <c r="AK21" s="54">
        <v>0</v>
      </c>
      <c r="AL21" s="54">
        <v>0</v>
      </c>
      <c r="AM21" s="233"/>
      <c r="AN21" s="282"/>
      <c r="AO21" s="233"/>
      <c r="AP21" s="233"/>
    </row>
    <row r="22" spans="1:42">
      <c r="A22" s="230">
        <v>11</v>
      </c>
      <c r="B22" s="52" t="s">
        <v>240</v>
      </c>
      <c r="C22" s="54">
        <v>101</v>
      </c>
      <c r="D22" s="54">
        <v>222554560095</v>
      </c>
      <c r="E22" s="54">
        <v>0</v>
      </c>
      <c r="F22" s="54">
        <v>1500674500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1500674500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101</v>
      </c>
      <c r="AL22" s="54">
        <v>224055234595</v>
      </c>
      <c r="AM22" s="233"/>
      <c r="AN22" s="282"/>
      <c r="AO22" s="233"/>
      <c r="AP22" s="233"/>
    </row>
    <row r="23" spans="1:42">
      <c r="A23" s="230">
        <v>12</v>
      </c>
      <c r="B23" s="52" t="s">
        <v>241</v>
      </c>
      <c r="C23" s="54">
        <v>9</v>
      </c>
      <c r="D23" s="54">
        <v>11533434510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9</v>
      </c>
      <c r="AL23" s="54">
        <v>11533434510</v>
      </c>
      <c r="AM23" s="233"/>
      <c r="AN23" s="282"/>
      <c r="AO23" s="233"/>
      <c r="AP23" s="233"/>
    </row>
    <row r="24" spans="1:42">
      <c r="A24" s="230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M24" s="233"/>
      <c r="AN24" s="282"/>
      <c r="AO24" s="233"/>
      <c r="AP24" s="233"/>
    </row>
    <row r="25" spans="1:42">
      <c r="A25" s="230">
        <v>14</v>
      </c>
      <c r="B25" s="52" t="s">
        <v>243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M25" s="233"/>
      <c r="AN25" s="282"/>
      <c r="AO25" s="233"/>
      <c r="AP25" s="233"/>
    </row>
    <row r="26" spans="1:42">
      <c r="A26" s="230">
        <v>15</v>
      </c>
      <c r="B26" s="52" t="s">
        <v>244</v>
      </c>
      <c r="C26" s="54">
        <v>3</v>
      </c>
      <c r="D26" s="54">
        <v>233186880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3</v>
      </c>
      <c r="AL26" s="54">
        <v>233186880</v>
      </c>
      <c r="AM26" s="233"/>
      <c r="AN26" s="282"/>
      <c r="AO26" s="233"/>
      <c r="AP26" s="233"/>
    </row>
    <row r="27" spans="1:42">
      <c r="A27" s="230">
        <v>16</v>
      </c>
      <c r="B27" s="52" t="s">
        <v>245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M27" s="233"/>
      <c r="AN27" s="282"/>
      <c r="AO27" s="233"/>
      <c r="AP27" s="233"/>
    </row>
    <row r="28" spans="1:42">
      <c r="A28" s="230">
        <v>17</v>
      </c>
      <c r="B28" s="52" t="s">
        <v>246</v>
      </c>
      <c r="C28" s="54">
        <v>452</v>
      </c>
      <c r="D28" s="54">
        <v>55984000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452</v>
      </c>
      <c r="AL28" s="54">
        <v>55984000</v>
      </c>
      <c r="AM28" s="233"/>
      <c r="AN28" s="282"/>
      <c r="AO28" s="233"/>
      <c r="AP28" s="233"/>
    </row>
    <row r="29" spans="1:42">
      <c r="A29" s="230">
        <v>18</v>
      </c>
      <c r="B29" s="52" t="s">
        <v>247</v>
      </c>
      <c r="C29" s="54">
        <v>178</v>
      </c>
      <c r="D29" s="54">
        <v>369395000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16</v>
      </c>
      <c r="T29" s="54">
        <v>1226000</v>
      </c>
      <c r="U29" s="54">
        <v>0</v>
      </c>
      <c r="V29" s="54">
        <v>0</v>
      </c>
      <c r="W29" s="54">
        <v>16</v>
      </c>
      <c r="X29" s="54">
        <v>1226000</v>
      </c>
      <c r="Y29" s="54">
        <v>0</v>
      </c>
      <c r="Z29" s="54">
        <v>0</v>
      </c>
      <c r="AA29" s="54">
        <v>16</v>
      </c>
      <c r="AB29" s="54">
        <v>1226000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16</v>
      </c>
      <c r="AJ29" s="54">
        <v>1226000</v>
      </c>
      <c r="AK29" s="54">
        <v>178</v>
      </c>
      <c r="AL29" s="54">
        <v>369395000</v>
      </c>
      <c r="AM29" s="233"/>
      <c r="AN29" s="282"/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M30" s="233"/>
      <c r="AN30" s="282"/>
      <c r="AO30" s="233"/>
      <c r="AP30" s="233"/>
    </row>
    <row r="31" spans="1:42">
      <c r="A31" s="230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M31" s="233"/>
      <c r="AN31" s="282"/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37288</v>
      </c>
      <c r="D35" s="56">
        <f t="shared" ref="D35:AL35" si="0">SUM(D12:D34)</f>
        <v>467870026450</v>
      </c>
      <c r="E35" s="56">
        <f>SUM(E12:E34)</f>
        <v>834</v>
      </c>
      <c r="F35" s="56">
        <f t="shared" si="0"/>
        <v>12833114593</v>
      </c>
      <c r="G35" s="56">
        <f t="shared" si="0"/>
        <v>0</v>
      </c>
      <c r="H35" s="56">
        <f t="shared" si="0"/>
        <v>32624563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3</v>
      </c>
      <c r="N35" s="56">
        <f t="shared" si="0"/>
        <v>1280249000</v>
      </c>
      <c r="O35" s="56">
        <f t="shared" si="0"/>
        <v>328</v>
      </c>
      <c r="P35" s="56">
        <f t="shared" si="0"/>
        <v>6615693837</v>
      </c>
      <c r="Q35" s="56">
        <f t="shared" si="0"/>
        <v>41</v>
      </c>
      <c r="R35" s="56">
        <f t="shared" si="0"/>
        <v>1205350993</v>
      </c>
      <c r="S35" s="56">
        <f t="shared" si="0"/>
        <v>1045</v>
      </c>
      <c r="T35" s="56">
        <f t="shared" si="0"/>
        <v>2109955567</v>
      </c>
      <c r="U35" s="56">
        <f t="shared" si="0"/>
        <v>0</v>
      </c>
      <c r="V35" s="56">
        <f t="shared" si="0"/>
        <v>0</v>
      </c>
      <c r="W35" s="56">
        <f t="shared" si="0"/>
        <v>2251</v>
      </c>
      <c r="X35" s="56">
        <f t="shared" si="0"/>
        <v>24076988553</v>
      </c>
      <c r="Y35" s="56">
        <f t="shared" si="0"/>
        <v>147</v>
      </c>
      <c r="Z35" s="56">
        <f t="shared" si="0"/>
        <v>37041716</v>
      </c>
      <c r="AA35" s="56">
        <f t="shared" si="0"/>
        <v>1372</v>
      </c>
      <c r="AB35" s="56">
        <f t="shared" si="0"/>
        <v>8719109880</v>
      </c>
      <c r="AC35" s="56">
        <f t="shared" si="0"/>
        <v>41</v>
      </c>
      <c r="AD35" s="56">
        <f t="shared" si="0"/>
        <v>1205350993</v>
      </c>
      <c r="AE35" s="56">
        <f t="shared" si="0"/>
        <v>0</v>
      </c>
      <c r="AF35" s="56">
        <f t="shared" si="0"/>
        <v>0</v>
      </c>
      <c r="AG35" s="56">
        <f t="shared" si="0"/>
        <v>0</v>
      </c>
      <c r="AH35" s="56">
        <f t="shared" si="0"/>
        <v>0</v>
      </c>
      <c r="AI35" s="56">
        <f t="shared" si="0"/>
        <v>1560</v>
      </c>
      <c r="AJ35" s="56">
        <f t="shared" si="0"/>
        <v>9961502589</v>
      </c>
      <c r="AK35" s="56">
        <f t="shared" si="0"/>
        <v>37979</v>
      </c>
      <c r="AL35" s="56">
        <f t="shared" si="0"/>
        <v>481985512414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4.04.01 BADAN  PENGELOLA  PENDAPATAN  DAERAH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6</v>
      </c>
      <c r="D55" s="57">
        <v>302862000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6</v>
      </c>
      <c r="AJ55" s="57">
        <v>302862000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1</v>
      </c>
      <c r="F61" s="57">
        <v>198500000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1</v>
      </c>
      <c r="T61" s="57">
        <v>198500000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1</v>
      </c>
      <c r="AJ61" s="57">
        <v>198500000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6</v>
      </c>
      <c r="D68" s="60">
        <f t="shared" ref="D68:AJ68" si="1">SUM(D52:D67)</f>
        <v>302862000</v>
      </c>
      <c r="E68" s="56">
        <f>SUM(E52:E67)</f>
        <v>1</v>
      </c>
      <c r="F68" s="60">
        <f t="shared" si="1"/>
        <v>198500000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1</v>
      </c>
      <c r="T68" s="60">
        <f t="shared" si="1"/>
        <v>198500000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7</v>
      </c>
      <c r="AJ68" s="60">
        <f t="shared" si="1"/>
        <v>501362000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4.04.01 BADAN  PENGELOLA  PENDAPATAN  DAERAH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  <c r="AE84" s="257"/>
      <c r="AF84" s="257"/>
    </row>
    <row r="85" spans="1:32" s="74" customFormat="1">
      <c r="A85" s="241">
        <v>2</v>
      </c>
      <c r="B85" s="242" t="s">
        <v>231</v>
      </c>
      <c r="C85" s="243">
        <v>12</v>
      </c>
      <c r="D85" s="243">
        <v>85343375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6</v>
      </c>
      <c r="L85" s="243">
        <v>52630000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6</v>
      </c>
      <c r="Z85" s="243">
        <v>52630000</v>
      </c>
      <c r="AA85" s="243">
        <v>6</v>
      </c>
      <c r="AB85" s="243">
        <v>32713375</v>
      </c>
      <c r="AE85" s="257"/>
      <c r="AF85" s="257"/>
    </row>
    <row r="86" spans="1:32" s="74" customFormat="1">
      <c r="A86" s="241">
        <v>3</v>
      </c>
      <c r="B86" s="242" t="s">
        <v>232</v>
      </c>
      <c r="C86" s="243">
        <v>78</v>
      </c>
      <c r="D86" s="243">
        <v>459103550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78</v>
      </c>
      <c r="AB86" s="243">
        <v>459103550</v>
      </c>
      <c r="AE86" s="257"/>
      <c r="AF86" s="257"/>
    </row>
    <row r="87" spans="1:32" s="74" customFormat="1">
      <c r="A87" s="241">
        <v>4</v>
      </c>
      <c r="B87" s="242" t="s">
        <v>233</v>
      </c>
      <c r="C87" s="243">
        <v>11</v>
      </c>
      <c r="D87" s="243">
        <v>307550000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11</v>
      </c>
      <c r="AB87" s="243">
        <v>307550000</v>
      </c>
      <c r="AE87" s="257"/>
      <c r="AF87" s="257"/>
    </row>
    <row r="88" spans="1:32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  <c r="AE88" s="257"/>
      <c r="AF88" s="257"/>
    </row>
    <row r="89" spans="1:32" s="74" customFormat="1">
      <c r="A89" s="241">
        <v>6</v>
      </c>
      <c r="B89" s="242" t="s">
        <v>235</v>
      </c>
      <c r="C89" s="243">
        <v>5814</v>
      </c>
      <c r="D89" s="243">
        <v>5365044809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1022</v>
      </c>
      <c r="L89" s="243">
        <v>2050699567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1022</v>
      </c>
      <c r="Z89" s="243">
        <v>2050699567</v>
      </c>
      <c r="AA89" s="243">
        <v>4792</v>
      </c>
      <c r="AB89" s="243">
        <v>3314345242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4</v>
      </c>
      <c r="D90" s="243">
        <v>25515408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1</v>
      </c>
      <c r="L90" s="243">
        <v>5400000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1</v>
      </c>
      <c r="Z90" s="243">
        <v>5400000</v>
      </c>
      <c r="AA90" s="243">
        <v>3</v>
      </c>
      <c r="AB90" s="243">
        <v>20115408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  <c r="AE91" s="257"/>
      <c r="AF91" s="257"/>
    </row>
    <row r="92" spans="1:32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  <c r="AE93" s="257"/>
      <c r="AF93" s="257"/>
    </row>
    <row r="94" spans="1:32" s="74" customFormat="1">
      <c r="A94" s="241">
        <v>11</v>
      </c>
      <c r="B94" s="242" t="s">
        <v>240</v>
      </c>
      <c r="C94" s="243">
        <v>1</v>
      </c>
      <c r="D94" s="243">
        <v>740000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1</v>
      </c>
      <c r="AB94" s="243">
        <v>740000</v>
      </c>
      <c r="AE94" s="257"/>
      <c r="AF94" s="257"/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E95" s="257"/>
      <c r="AF95" s="257"/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E96" s="257"/>
      <c r="AF96" s="257"/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E97" s="257"/>
      <c r="AF97" s="257"/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  <c r="AE98" s="257"/>
      <c r="AF98" s="257"/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  <c r="AE99" s="257"/>
      <c r="AF99" s="257"/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  <c r="AE100" s="257"/>
      <c r="AF100" s="257"/>
    </row>
    <row r="101" spans="1:34" s="74" customFormat="1">
      <c r="A101" s="241">
        <v>18</v>
      </c>
      <c r="B101" s="242" t="s">
        <v>247</v>
      </c>
      <c r="C101" s="243">
        <v>29</v>
      </c>
      <c r="D101" s="243">
        <v>1572000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16</v>
      </c>
      <c r="L101" s="243">
        <v>1226000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16</v>
      </c>
      <c r="Z101" s="243">
        <v>1226000</v>
      </c>
      <c r="AA101" s="243">
        <v>13</v>
      </c>
      <c r="AB101" s="243">
        <v>346000</v>
      </c>
      <c r="AE101" s="257"/>
      <c r="AF101" s="257"/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  <c r="AE102" s="257"/>
      <c r="AF102" s="257"/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5949</v>
      </c>
      <c r="D105" s="138">
        <f t="shared" ref="D105:AB105" si="2">SUM(D84:D104)</f>
        <v>6244869142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1045</v>
      </c>
      <c r="L105" s="138">
        <f t="shared" si="2"/>
        <v>2109955567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1045</v>
      </c>
      <c r="Z105" s="138">
        <f t="shared" si="2"/>
        <v>2109955567</v>
      </c>
      <c r="AA105" s="138">
        <f t="shared" si="2"/>
        <v>4904</v>
      </c>
      <c r="AB105" s="138">
        <f t="shared" si="2"/>
        <v>4134913575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4.04.01 BADAN  PENGELOLA  PENDAPATAN  DAERAH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30</v>
      </c>
      <c r="D124" s="266">
        <v>7697500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30</v>
      </c>
      <c r="AF124" s="266">
        <v>7697500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1067</v>
      </c>
      <c r="D127" s="266">
        <v>350082628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147</v>
      </c>
      <c r="L127" s="266">
        <v>37041716</v>
      </c>
      <c r="M127" s="266">
        <v>0</v>
      </c>
      <c r="N127" s="266">
        <v>0</v>
      </c>
      <c r="O127" s="266">
        <v>147</v>
      </c>
      <c r="P127" s="266">
        <v>37041716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1214</v>
      </c>
      <c r="AF127" s="266">
        <v>387124344</v>
      </c>
    </row>
    <row r="128" spans="1:34" s="262" customFormat="1" ht="13.9" customHeight="1">
      <c r="A128" s="265" t="s">
        <v>338</v>
      </c>
      <c r="B128" s="242" t="s">
        <v>236</v>
      </c>
      <c r="C128" s="266">
        <v>137</v>
      </c>
      <c r="D128" s="266">
        <v>31671000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137</v>
      </c>
      <c r="AF128" s="266">
        <v>31671000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1234</v>
      </c>
      <c r="D145" s="278">
        <f t="shared" ref="D145:AF145" si="3">SUM(D122:D144)</f>
        <v>389451128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147</v>
      </c>
      <c r="L145" s="278">
        <f t="shared" si="3"/>
        <v>37041716</v>
      </c>
      <c r="M145" s="277">
        <f t="shared" si="3"/>
        <v>0</v>
      </c>
      <c r="N145" s="278">
        <f t="shared" si="3"/>
        <v>0</v>
      </c>
      <c r="O145" s="277">
        <f t="shared" si="3"/>
        <v>147</v>
      </c>
      <c r="P145" s="278">
        <f t="shared" si="3"/>
        <v>37041716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1381</v>
      </c>
      <c r="AF145" s="278">
        <f t="shared" si="3"/>
        <v>426492844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Y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287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7</v>
      </c>
      <c r="D12" s="54">
        <v>70152500000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7</v>
      </c>
      <c r="AL12" s="54">
        <v>70152500000</v>
      </c>
      <c r="AM12" s="233"/>
      <c r="AN12" s="282"/>
      <c r="AO12" s="233"/>
      <c r="AP12" s="233"/>
    </row>
    <row r="13" spans="1:42">
      <c r="A13" s="230">
        <v>2</v>
      </c>
      <c r="B13" s="52" t="s">
        <v>231</v>
      </c>
      <c r="C13" s="54">
        <v>55</v>
      </c>
      <c r="D13" s="54">
        <v>1943398360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55</v>
      </c>
      <c r="AL13" s="54">
        <v>1943398360</v>
      </c>
      <c r="AM13" s="233"/>
      <c r="AN13" s="282"/>
      <c r="AO13" s="233"/>
      <c r="AP13" s="233"/>
    </row>
    <row r="14" spans="1:42">
      <c r="A14" s="230">
        <v>3</v>
      </c>
      <c r="B14" s="52" t="s">
        <v>232</v>
      </c>
      <c r="C14" s="54">
        <v>119</v>
      </c>
      <c r="D14" s="54">
        <v>5932572263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2</v>
      </c>
      <c r="N14" s="54">
        <v>918000000</v>
      </c>
      <c r="O14" s="54">
        <v>11</v>
      </c>
      <c r="P14" s="54">
        <v>1565221980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13</v>
      </c>
      <c r="X14" s="54">
        <v>2483221980</v>
      </c>
      <c r="Y14" s="54">
        <v>0</v>
      </c>
      <c r="Z14" s="54">
        <v>0</v>
      </c>
      <c r="AA14" s="54">
        <v>1</v>
      </c>
      <c r="AB14" s="54">
        <v>459000000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1</v>
      </c>
      <c r="AJ14" s="54">
        <v>459000000</v>
      </c>
      <c r="AK14" s="54">
        <v>131</v>
      </c>
      <c r="AL14" s="54">
        <v>7956794243</v>
      </c>
      <c r="AM14" s="233"/>
      <c r="AN14" s="282"/>
      <c r="AO14" s="233"/>
      <c r="AP14" s="233"/>
    </row>
    <row r="15" spans="1:42">
      <c r="A15" s="230">
        <v>4</v>
      </c>
      <c r="B15" s="52" t="s">
        <v>233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M15" s="233"/>
      <c r="AN15" s="282"/>
      <c r="AO15" s="233"/>
      <c r="AP15" s="233"/>
    </row>
    <row r="16" spans="1:42">
      <c r="A16" s="230">
        <v>5</v>
      </c>
      <c r="B16" s="52" t="s">
        <v>234</v>
      </c>
      <c r="C16" s="54">
        <v>3</v>
      </c>
      <c r="D16" s="54">
        <v>28280000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3</v>
      </c>
      <c r="AL16" s="54">
        <v>28280000</v>
      </c>
      <c r="AM16" s="233"/>
      <c r="AN16" s="282"/>
      <c r="AO16" s="233"/>
      <c r="AP16" s="233"/>
    </row>
    <row r="17" spans="1:42">
      <c r="A17" s="230">
        <v>6</v>
      </c>
      <c r="B17" s="52" t="s">
        <v>235</v>
      </c>
      <c r="C17" s="54">
        <v>29333</v>
      </c>
      <c r="D17" s="54">
        <v>32188231771</v>
      </c>
      <c r="E17" s="54">
        <v>245</v>
      </c>
      <c r="F17" s="54">
        <v>1043566500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4</v>
      </c>
      <c r="P17" s="54">
        <v>24989524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249</v>
      </c>
      <c r="X17" s="54">
        <v>1068556024</v>
      </c>
      <c r="Y17" s="54">
        <v>14</v>
      </c>
      <c r="Z17" s="54">
        <v>4060000</v>
      </c>
      <c r="AA17" s="54">
        <v>3</v>
      </c>
      <c r="AB17" s="54">
        <v>18450000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17</v>
      </c>
      <c r="AJ17" s="54">
        <v>22510000</v>
      </c>
      <c r="AK17" s="54">
        <v>29565</v>
      </c>
      <c r="AL17" s="54">
        <v>33234277795</v>
      </c>
      <c r="AM17" s="233"/>
      <c r="AN17" s="282"/>
      <c r="AO17" s="233"/>
      <c r="AP17" s="233"/>
    </row>
    <row r="18" spans="1:42">
      <c r="A18" s="230">
        <v>7</v>
      </c>
      <c r="B18" s="52" t="s">
        <v>236</v>
      </c>
      <c r="C18" s="54">
        <v>305</v>
      </c>
      <c r="D18" s="54">
        <v>2247924274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7</v>
      </c>
      <c r="Z18" s="54">
        <v>2100000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7</v>
      </c>
      <c r="AJ18" s="54">
        <v>2100000</v>
      </c>
      <c r="AK18" s="54">
        <v>298</v>
      </c>
      <c r="AL18" s="54">
        <v>2245824274</v>
      </c>
      <c r="AM18" s="233"/>
      <c r="AN18" s="282"/>
      <c r="AO18" s="233"/>
      <c r="AP18" s="233"/>
    </row>
    <row r="19" spans="1:42">
      <c r="A19" s="230">
        <v>8</v>
      </c>
      <c r="B19" s="52" t="s">
        <v>237</v>
      </c>
      <c r="C19" s="54">
        <v>16</v>
      </c>
      <c r="D19" s="54">
        <v>460000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16</v>
      </c>
      <c r="AL19" s="54">
        <v>460000</v>
      </c>
      <c r="AM19" s="233"/>
      <c r="AN19" s="282"/>
      <c r="AO19" s="233"/>
      <c r="AP19" s="233"/>
    </row>
    <row r="20" spans="1:42">
      <c r="A20" s="230">
        <v>9</v>
      </c>
      <c r="B20" s="52" t="s">
        <v>238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M20" s="233"/>
      <c r="AN20" s="282"/>
      <c r="AO20" s="233"/>
      <c r="AP20" s="233"/>
    </row>
    <row r="21" spans="1:42">
      <c r="A21" s="230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233"/>
      <c r="AN21" s="282"/>
      <c r="AO21" s="233"/>
      <c r="AP21" s="233"/>
    </row>
    <row r="22" spans="1:42">
      <c r="A22" s="230">
        <v>11</v>
      </c>
      <c r="B22" s="52" t="s">
        <v>240</v>
      </c>
      <c r="C22" s="54">
        <v>39</v>
      </c>
      <c r="D22" s="54">
        <v>84682191183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39</v>
      </c>
      <c r="AL22" s="54">
        <v>84682191183</v>
      </c>
      <c r="AM22" s="233"/>
      <c r="AN22" s="282"/>
      <c r="AO22" s="233"/>
      <c r="AP22" s="233"/>
    </row>
    <row r="23" spans="1:42">
      <c r="A23" s="230">
        <v>12</v>
      </c>
      <c r="B23" s="52" t="s">
        <v>241</v>
      </c>
      <c r="C23" s="54">
        <v>13</v>
      </c>
      <c r="D23" s="54">
        <v>1716065184</v>
      </c>
      <c r="E23" s="54">
        <v>5</v>
      </c>
      <c r="F23" s="54">
        <v>635449000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5</v>
      </c>
      <c r="X23" s="54">
        <v>635449000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18</v>
      </c>
      <c r="AL23" s="54">
        <v>2351514184</v>
      </c>
      <c r="AM23" s="233"/>
      <c r="AN23" s="282"/>
      <c r="AO23" s="233"/>
      <c r="AP23" s="233"/>
    </row>
    <row r="24" spans="1:42">
      <c r="A24" s="230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M24" s="233"/>
      <c r="AN24" s="282"/>
      <c r="AO24" s="233"/>
      <c r="AP24" s="233"/>
    </row>
    <row r="25" spans="1:42">
      <c r="A25" s="230">
        <v>14</v>
      </c>
      <c r="B25" s="52" t="s">
        <v>243</v>
      </c>
      <c r="C25" s="54">
        <v>1</v>
      </c>
      <c r="D25" s="54">
        <v>10150000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1</v>
      </c>
      <c r="AL25" s="54">
        <v>10150000</v>
      </c>
      <c r="AM25" s="233"/>
      <c r="AN25" s="282"/>
      <c r="AO25" s="233"/>
      <c r="AP25" s="233"/>
    </row>
    <row r="26" spans="1:42">
      <c r="A26" s="230">
        <v>15</v>
      </c>
      <c r="B26" s="52" t="s">
        <v>244</v>
      </c>
      <c r="C26" s="54">
        <v>6</v>
      </c>
      <c r="D26" s="54">
        <v>416219083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6</v>
      </c>
      <c r="AL26" s="54">
        <v>416219083</v>
      </c>
      <c r="AM26" s="233"/>
      <c r="AN26" s="282"/>
      <c r="AO26" s="233"/>
      <c r="AP26" s="233"/>
    </row>
    <row r="27" spans="1:42">
      <c r="A27" s="230">
        <v>16</v>
      </c>
      <c r="B27" s="52" t="s">
        <v>245</v>
      </c>
      <c r="C27" s="54">
        <v>17</v>
      </c>
      <c r="D27" s="54">
        <v>12400000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17</v>
      </c>
      <c r="AL27" s="54">
        <v>12400000</v>
      </c>
      <c r="AM27" s="233"/>
      <c r="AN27" s="282"/>
      <c r="AO27" s="233"/>
      <c r="AP27" s="233"/>
    </row>
    <row r="28" spans="1:42">
      <c r="A28" s="230">
        <v>17</v>
      </c>
      <c r="B28" s="52" t="s">
        <v>246</v>
      </c>
      <c r="C28" s="54">
        <v>1658</v>
      </c>
      <c r="D28" s="54">
        <v>77670872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1658</v>
      </c>
      <c r="AL28" s="54">
        <v>77670872</v>
      </c>
      <c r="AM28" s="233"/>
      <c r="AN28" s="282"/>
      <c r="AO28" s="233"/>
      <c r="AP28" s="233"/>
    </row>
    <row r="29" spans="1:42">
      <c r="A29" s="230">
        <v>18</v>
      </c>
      <c r="B29" s="52" t="s">
        <v>247</v>
      </c>
      <c r="C29" s="54">
        <v>24</v>
      </c>
      <c r="D29" s="54">
        <v>94897290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24</v>
      </c>
      <c r="AL29" s="54">
        <v>94897290</v>
      </c>
      <c r="AM29" s="233"/>
      <c r="AN29" s="282"/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M30" s="233"/>
      <c r="AN30" s="282"/>
      <c r="AO30" s="233"/>
      <c r="AP30" s="233"/>
    </row>
    <row r="31" spans="1:42">
      <c r="A31" s="230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31596</v>
      </c>
      <c r="D35" s="56">
        <f t="shared" ref="D35:AL35" si="0">SUM(D12:D34)</f>
        <v>199502960280</v>
      </c>
      <c r="E35" s="56">
        <f>SUM(E12:E34)</f>
        <v>250</v>
      </c>
      <c r="F35" s="56">
        <f t="shared" si="0"/>
        <v>1679015500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2</v>
      </c>
      <c r="N35" s="56">
        <f t="shared" si="0"/>
        <v>918000000</v>
      </c>
      <c r="O35" s="56">
        <f t="shared" si="0"/>
        <v>15</v>
      </c>
      <c r="P35" s="56">
        <f t="shared" si="0"/>
        <v>1590211504</v>
      </c>
      <c r="Q35" s="56">
        <f t="shared" si="0"/>
        <v>0</v>
      </c>
      <c r="R35" s="56">
        <f t="shared" si="0"/>
        <v>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267</v>
      </c>
      <c r="X35" s="56">
        <f t="shared" si="0"/>
        <v>4187227004</v>
      </c>
      <c r="Y35" s="56">
        <f t="shared" si="0"/>
        <v>21</v>
      </c>
      <c r="Z35" s="56">
        <f t="shared" si="0"/>
        <v>6160000</v>
      </c>
      <c r="AA35" s="56">
        <f t="shared" si="0"/>
        <v>4</v>
      </c>
      <c r="AB35" s="56">
        <f t="shared" si="0"/>
        <v>477450000</v>
      </c>
      <c r="AC35" s="56">
        <f t="shared" si="0"/>
        <v>0</v>
      </c>
      <c r="AD35" s="56">
        <f t="shared" si="0"/>
        <v>0</v>
      </c>
      <c r="AE35" s="56">
        <f t="shared" si="0"/>
        <v>0</v>
      </c>
      <c r="AF35" s="56">
        <f t="shared" si="0"/>
        <v>0</v>
      </c>
      <c r="AG35" s="56">
        <f t="shared" si="0"/>
        <v>0</v>
      </c>
      <c r="AH35" s="56">
        <f t="shared" si="0"/>
        <v>0</v>
      </c>
      <c r="AI35" s="56">
        <f t="shared" si="0"/>
        <v>25</v>
      </c>
      <c r="AJ35" s="56">
        <f t="shared" si="0"/>
        <v>483610000</v>
      </c>
      <c r="AK35" s="56">
        <f t="shared" si="0"/>
        <v>31838</v>
      </c>
      <c r="AL35" s="56">
        <f t="shared" si="0"/>
        <v>203206577284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4.04.02 BADAN  PENGELOLA  KEUANGAN  DAN  ASET  DAERAH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2</v>
      </c>
      <c r="D55" s="57">
        <v>478200000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1</v>
      </c>
      <c r="R55" s="57">
        <v>100000000</v>
      </c>
      <c r="S55" s="54">
        <v>1</v>
      </c>
      <c r="T55" s="57">
        <v>100000000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3</v>
      </c>
      <c r="AJ55" s="57">
        <v>578200000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2</v>
      </c>
      <c r="D68" s="60">
        <f t="shared" ref="D68:AJ68" si="1">SUM(D52:D67)</f>
        <v>478200000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1</v>
      </c>
      <c r="R68" s="60">
        <f t="shared" si="1"/>
        <v>100000000</v>
      </c>
      <c r="S68" s="56">
        <f t="shared" si="1"/>
        <v>1</v>
      </c>
      <c r="T68" s="60">
        <f t="shared" si="1"/>
        <v>100000000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3</v>
      </c>
      <c r="AJ68" s="60">
        <f t="shared" si="1"/>
        <v>578200000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4.04.02 BADAN  PENGELOLA  KEUANGAN  DAN  ASET  DAERAH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  <c r="AE84" s="257"/>
      <c r="AF84" s="257"/>
    </row>
    <row r="85" spans="1:32" s="74" customFormat="1">
      <c r="A85" s="241">
        <v>2</v>
      </c>
      <c r="B85" s="242" t="s">
        <v>231</v>
      </c>
      <c r="C85" s="243">
        <v>9</v>
      </c>
      <c r="D85" s="243">
        <v>27500000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9</v>
      </c>
      <c r="AB85" s="243">
        <v>27500000</v>
      </c>
      <c r="AE85" s="257"/>
      <c r="AF85" s="257"/>
    </row>
    <row r="86" spans="1:32" s="74" customFormat="1">
      <c r="A86" s="241">
        <v>3</v>
      </c>
      <c r="B86" s="242" t="s">
        <v>232</v>
      </c>
      <c r="C86" s="243">
        <v>1</v>
      </c>
      <c r="D86" s="243">
        <v>6600000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1</v>
      </c>
      <c r="AB86" s="243">
        <v>6600000</v>
      </c>
      <c r="AE86" s="257"/>
      <c r="AF86" s="257"/>
    </row>
    <row r="87" spans="1:32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  <c r="AE87" s="257"/>
      <c r="AF87" s="257"/>
    </row>
    <row r="88" spans="1:32" s="74" customFormat="1">
      <c r="A88" s="241">
        <v>5</v>
      </c>
      <c r="B88" s="242" t="s">
        <v>234</v>
      </c>
      <c r="C88" s="243">
        <v>138</v>
      </c>
      <c r="D88" s="243">
        <v>213542650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138</v>
      </c>
      <c r="AB88" s="243">
        <v>213542650</v>
      </c>
      <c r="AE88" s="257"/>
      <c r="AF88" s="257"/>
    </row>
    <row r="89" spans="1:32" s="74" customFormat="1">
      <c r="A89" s="241">
        <v>6</v>
      </c>
      <c r="B89" s="242" t="s">
        <v>235</v>
      </c>
      <c r="C89" s="243">
        <v>8139</v>
      </c>
      <c r="D89" s="243">
        <v>466280624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8139</v>
      </c>
      <c r="AB89" s="243">
        <v>466280624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4</v>
      </c>
      <c r="D90" s="243">
        <v>11882000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4</v>
      </c>
      <c r="AB90" s="243">
        <v>11882000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11</v>
      </c>
      <c r="D91" s="243">
        <v>215000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11</v>
      </c>
      <c r="AB91" s="243">
        <v>215000</v>
      </c>
      <c r="AE91" s="257"/>
      <c r="AF91" s="257"/>
    </row>
    <row r="92" spans="1:32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  <c r="AE93" s="257"/>
      <c r="AF93" s="257"/>
    </row>
    <row r="94" spans="1:32" s="74" customFormat="1">
      <c r="A94" s="241">
        <v>11</v>
      </c>
      <c r="B94" s="242" t="s">
        <v>240</v>
      </c>
      <c r="C94" s="243">
        <v>1</v>
      </c>
      <c r="D94" s="243">
        <v>16000000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1</v>
      </c>
      <c r="AB94" s="243">
        <v>16000000</v>
      </c>
      <c r="AE94" s="257"/>
      <c r="AF94" s="257"/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E95" s="257"/>
      <c r="AF95" s="257"/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E96" s="257"/>
      <c r="AF96" s="257"/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E97" s="257"/>
      <c r="AF97" s="257"/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  <c r="AE98" s="257"/>
      <c r="AF98" s="257"/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  <c r="AE99" s="257"/>
      <c r="AF99" s="257"/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  <c r="AE100" s="257"/>
      <c r="AF100" s="257"/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  <c r="AE101" s="257"/>
      <c r="AF101" s="257"/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  <c r="AE102" s="257"/>
      <c r="AF102" s="257"/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8303</v>
      </c>
      <c r="D105" s="138">
        <f t="shared" ref="D105:AB105" si="2">SUM(D84:D104)</f>
        <v>742020274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8303</v>
      </c>
      <c r="AB105" s="138">
        <f t="shared" si="2"/>
        <v>742020274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4.04.02 BADAN  PENGELOLA  KEUANGAN  DAN  ASET  DAERAH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3064</v>
      </c>
      <c r="D127" s="266">
        <v>974208500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14</v>
      </c>
      <c r="L127" s="266">
        <v>4060000</v>
      </c>
      <c r="M127" s="266">
        <v>0</v>
      </c>
      <c r="N127" s="266">
        <v>0</v>
      </c>
      <c r="O127" s="266">
        <v>14</v>
      </c>
      <c r="P127" s="266">
        <v>4060000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3078</v>
      </c>
      <c r="AF127" s="266">
        <v>978268500</v>
      </c>
    </row>
    <row r="128" spans="1:34" s="262" customFormat="1" ht="13.9" customHeight="1">
      <c r="A128" s="265" t="s">
        <v>338</v>
      </c>
      <c r="B128" s="242" t="s">
        <v>236</v>
      </c>
      <c r="C128" s="266">
        <v>0</v>
      </c>
      <c r="D128" s="266">
        <v>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7</v>
      </c>
      <c r="L128" s="266">
        <v>2100000</v>
      </c>
      <c r="M128" s="266">
        <v>0</v>
      </c>
      <c r="N128" s="266">
        <v>0</v>
      </c>
      <c r="O128" s="266">
        <v>7</v>
      </c>
      <c r="P128" s="266">
        <v>2100000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7</v>
      </c>
      <c r="AF128" s="266">
        <v>2100000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3064</v>
      </c>
      <c r="D145" s="278">
        <f t="shared" ref="D145:AF145" si="3">SUM(D122:D144)</f>
        <v>974208500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21</v>
      </c>
      <c r="L145" s="278">
        <f t="shared" si="3"/>
        <v>6160000</v>
      </c>
      <c r="M145" s="277">
        <f t="shared" si="3"/>
        <v>0</v>
      </c>
      <c r="N145" s="278">
        <f t="shared" si="3"/>
        <v>0</v>
      </c>
      <c r="O145" s="277">
        <f t="shared" si="3"/>
        <v>21</v>
      </c>
      <c r="P145" s="278">
        <f t="shared" si="3"/>
        <v>6160000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3085</v>
      </c>
      <c r="AF145" s="278">
        <f t="shared" si="3"/>
        <v>980368500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E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288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1</v>
      </c>
      <c r="D12" s="54">
        <v>6421500000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1</v>
      </c>
      <c r="AL12" s="54">
        <v>6421500000</v>
      </c>
      <c r="AO12" s="233"/>
      <c r="AP12" s="233"/>
    </row>
    <row r="13" spans="1:42">
      <c r="A13" s="230">
        <v>2</v>
      </c>
      <c r="B13" s="52" t="s">
        <v>231</v>
      </c>
      <c r="C13" s="54">
        <v>3</v>
      </c>
      <c r="D13" s="54">
        <v>810245000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3</v>
      </c>
      <c r="AL13" s="54">
        <v>810245000</v>
      </c>
      <c r="AO13" s="233"/>
      <c r="AP13" s="233"/>
    </row>
    <row r="14" spans="1:42">
      <c r="A14" s="230">
        <v>3</v>
      </c>
      <c r="B14" s="52" t="s">
        <v>232</v>
      </c>
      <c r="C14" s="54">
        <v>25</v>
      </c>
      <c r="D14" s="54">
        <v>2868244768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25</v>
      </c>
      <c r="AL14" s="54">
        <v>2868244768</v>
      </c>
      <c r="AO14" s="233"/>
      <c r="AP14" s="233"/>
    </row>
    <row r="15" spans="1:42">
      <c r="A15" s="230">
        <v>4</v>
      </c>
      <c r="B15" s="52" t="s">
        <v>233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O15" s="233"/>
      <c r="AP15" s="233"/>
    </row>
    <row r="16" spans="1:42">
      <c r="A16" s="230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O16" s="233"/>
      <c r="AP16" s="233"/>
    </row>
    <row r="17" spans="1:42">
      <c r="A17" s="230">
        <v>6</v>
      </c>
      <c r="B17" s="52" t="s">
        <v>235</v>
      </c>
      <c r="C17" s="54">
        <v>2560</v>
      </c>
      <c r="D17" s="54">
        <v>7704168651</v>
      </c>
      <c r="E17" s="54">
        <v>541</v>
      </c>
      <c r="F17" s="54">
        <v>2813841000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541</v>
      </c>
      <c r="X17" s="54">
        <v>2813841000</v>
      </c>
      <c r="Y17" s="54">
        <v>1</v>
      </c>
      <c r="Z17" s="54">
        <v>300000</v>
      </c>
      <c r="AA17" s="54">
        <v>79</v>
      </c>
      <c r="AB17" s="54">
        <v>489412751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80</v>
      </c>
      <c r="AJ17" s="54">
        <v>489712751</v>
      </c>
      <c r="AK17" s="54">
        <v>3021</v>
      </c>
      <c r="AL17" s="54">
        <v>10028296900</v>
      </c>
      <c r="AO17" s="233"/>
      <c r="AP17" s="233"/>
    </row>
    <row r="18" spans="1:42">
      <c r="A18" s="230">
        <v>7</v>
      </c>
      <c r="B18" s="52" t="s">
        <v>236</v>
      </c>
      <c r="C18" s="54">
        <v>127</v>
      </c>
      <c r="D18" s="54">
        <v>328791656</v>
      </c>
      <c r="E18" s="54">
        <v>28</v>
      </c>
      <c r="F18" s="54">
        <v>22905000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28</v>
      </c>
      <c r="X18" s="54">
        <v>22905000</v>
      </c>
      <c r="Y18" s="54">
        <v>18</v>
      </c>
      <c r="Z18" s="54">
        <v>6930000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18</v>
      </c>
      <c r="AJ18" s="54">
        <v>6930000</v>
      </c>
      <c r="AK18" s="54">
        <v>137</v>
      </c>
      <c r="AL18" s="54">
        <v>344766656</v>
      </c>
      <c r="AO18" s="233"/>
      <c r="AP18" s="233"/>
    </row>
    <row r="19" spans="1:42">
      <c r="A19" s="230">
        <v>8</v>
      </c>
      <c r="B19" s="52" t="s">
        <v>237</v>
      </c>
      <c r="C19" s="54">
        <v>68</v>
      </c>
      <c r="D19" s="54">
        <v>56498650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68</v>
      </c>
      <c r="AL19" s="54">
        <v>56498650</v>
      </c>
      <c r="AO19" s="233"/>
      <c r="AP19" s="233"/>
    </row>
    <row r="20" spans="1:42">
      <c r="A20" s="230">
        <v>9</v>
      </c>
      <c r="B20" s="52" t="s">
        <v>238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O20" s="233"/>
      <c r="AP20" s="233"/>
    </row>
    <row r="21" spans="1:42">
      <c r="A21" s="230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O21" s="233"/>
      <c r="AP21" s="233"/>
    </row>
    <row r="22" spans="1:42">
      <c r="A22" s="230">
        <v>11</v>
      </c>
      <c r="B22" s="52" t="s">
        <v>240</v>
      </c>
      <c r="C22" s="54">
        <v>8</v>
      </c>
      <c r="D22" s="54">
        <v>7566703700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8</v>
      </c>
      <c r="AL22" s="54">
        <v>7566703700</v>
      </c>
      <c r="AO22" s="233"/>
      <c r="AP22" s="233"/>
    </row>
    <row r="23" spans="1:42">
      <c r="A23" s="230">
        <v>12</v>
      </c>
      <c r="B23" s="52" t="s">
        <v>241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0</v>
      </c>
      <c r="AL23" s="54">
        <v>0</v>
      </c>
      <c r="AO23" s="233"/>
      <c r="AP23" s="233"/>
    </row>
    <row r="24" spans="1:42">
      <c r="A24" s="230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O24" s="233"/>
      <c r="AP24" s="233"/>
    </row>
    <row r="25" spans="1:42">
      <c r="A25" s="230">
        <v>14</v>
      </c>
      <c r="B25" s="52" t="s">
        <v>243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O25" s="233"/>
      <c r="AP25" s="233"/>
    </row>
    <row r="26" spans="1:42">
      <c r="A26" s="230">
        <v>15</v>
      </c>
      <c r="B26" s="52" t="s">
        <v>244</v>
      </c>
      <c r="C26" s="54">
        <v>3</v>
      </c>
      <c r="D26" s="54">
        <v>799998000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3</v>
      </c>
      <c r="AL26" s="54">
        <v>799998000</v>
      </c>
      <c r="AO26" s="233"/>
      <c r="AP26" s="233"/>
    </row>
    <row r="27" spans="1:42">
      <c r="A27" s="230">
        <v>16</v>
      </c>
      <c r="B27" s="52" t="s">
        <v>245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O27" s="233"/>
      <c r="AP27" s="233"/>
    </row>
    <row r="28" spans="1:42">
      <c r="A28" s="230">
        <v>17</v>
      </c>
      <c r="B28" s="52" t="s">
        <v>246</v>
      </c>
      <c r="C28" s="54">
        <v>774</v>
      </c>
      <c r="D28" s="54">
        <v>25528600</v>
      </c>
      <c r="E28" s="54">
        <v>31</v>
      </c>
      <c r="F28" s="54">
        <v>2464500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31</v>
      </c>
      <c r="X28" s="54">
        <v>2464500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805</v>
      </c>
      <c r="AL28" s="54">
        <v>27993100</v>
      </c>
      <c r="AO28" s="233"/>
      <c r="AP28" s="233"/>
    </row>
    <row r="29" spans="1:42">
      <c r="A29" s="230">
        <v>18</v>
      </c>
      <c r="B29" s="52" t="s">
        <v>247</v>
      </c>
      <c r="C29" s="54">
        <v>53</v>
      </c>
      <c r="D29" s="54">
        <v>247120000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33</v>
      </c>
      <c r="AB29" s="54">
        <v>86620000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33</v>
      </c>
      <c r="AJ29" s="54">
        <v>86620000</v>
      </c>
      <c r="AK29" s="54">
        <v>20</v>
      </c>
      <c r="AL29" s="54">
        <v>160500000</v>
      </c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O30" s="233"/>
      <c r="AP30" s="233"/>
    </row>
    <row r="31" spans="1:42">
      <c r="A31" s="230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3622</v>
      </c>
      <c r="D35" s="56">
        <f t="shared" ref="D35:AL35" si="0">SUM(D12:D34)</f>
        <v>26828799025</v>
      </c>
      <c r="E35" s="56">
        <f>SUM(E12:E34)</f>
        <v>600</v>
      </c>
      <c r="F35" s="56">
        <f t="shared" si="0"/>
        <v>2839210500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0</v>
      </c>
      <c r="P35" s="56">
        <f t="shared" si="0"/>
        <v>0</v>
      </c>
      <c r="Q35" s="56">
        <f t="shared" si="0"/>
        <v>0</v>
      </c>
      <c r="R35" s="56">
        <f t="shared" si="0"/>
        <v>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600</v>
      </c>
      <c r="X35" s="56">
        <f t="shared" si="0"/>
        <v>2839210500</v>
      </c>
      <c r="Y35" s="56">
        <f t="shared" si="0"/>
        <v>19</v>
      </c>
      <c r="Z35" s="56">
        <f t="shared" si="0"/>
        <v>7230000</v>
      </c>
      <c r="AA35" s="56">
        <f t="shared" si="0"/>
        <v>112</v>
      </c>
      <c r="AB35" s="56">
        <f t="shared" si="0"/>
        <v>576032751</v>
      </c>
      <c r="AC35" s="56">
        <f t="shared" si="0"/>
        <v>0</v>
      </c>
      <c r="AD35" s="56">
        <f t="shared" si="0"/>
        <v>0</v>
      </c>
      <c r="AE35" s="56">
        <f t="shared" si="0"/>
        <v>0</v>
      </c>
      <c r="AF35" s="56">
        <f t="shared" si="0"/>
        <v>0</v>
      </c>
      <c r="AG35" s="56">
        <f t="shared" si="0"/>
        <v>0</v>
      </c>
      <c r="AH35" s="56">
        <f t="shared" si="0"/>
        <v>0</v>
      </c>
      <c r="AI35" s="56">
        <f t="shared" si="0"/>
        <v>131</v>
      </c>
      <c r="AJ35" s="56">
        <f t="shared" si="0"/>
        <v>583262751</v>
      </c>
      <c r="AK35" s="56">
        <f t="shared" si="0"/>
        <v>4091</v>
      </c>
      <c r="AL35" s="56">
        <f t="shared" si="0"/>
        <v>29084746774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4.05.01 BADAN  KEPEGAWAIAN  DAERAH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0</v>
      </c>
      <c r="AJ55" s="57">
        <v>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1</v>
      </c>
      <c r="D61" s="57">
        <v>151539500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1</v>
      </c>
      <c r="AJ61" s="57">
        <v>151539500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1</v>
      </c>
      <c r="D68" s="60">
        <f t="shared" ref="D68:AJ68" si="1">SUM(D52:D67)</f>
        <v>151539500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1</v>
      </c>
      <c r="AJ68" s="60">
        <f t="shared" si="1"/>
        <v>151539500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4.05.01 BADAN  KEPEGAWAIAN  DAERAH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</row>
    <row r="85" spans="1:32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</row>
    <row r="86" spans="1:32" s="74" customFormat="1">
      <c r="A86" s="241">
        <v>3</v>
      </c>
      <c r="B86" s="242" t="s">
        <v>232</v>
      </c>
      <c r="C86" s="243">
        <v>0</v>
      </c>
      <c r="D86" s="243">
        <v>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0</v>
      </c>
      <c r="AB86" s="243">
        <v>0</v>
      </c>
    </row>
    <row r="87" spans="1:32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</row>
    <row r="88" spans="1:32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</row>
    <row r="89" spans="1:32" s="74" customFormat="1">
      <c r="A89" s="241">
        <v>6</v>
      </c>
      <c r="B89" s="242" t="s">
        <v>235</v>
      </c>
      <c r="C89" s="243">
        <v>196</v>
      </c>
      <c r="D89" s="243">
        <v>247388035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196</v>
      </c>
      <c r="AB89" s="243">
        <v>247388035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5</v>
      </c>
      <c r="D90" s="243">
        <v>6372000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5</v>
      </c>
      <c r="AB90" s="243">
        <v>6372000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</row>
    <row r="92" spans="1:32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</row>
    <row r="94" spans="1:32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201</v>
      </c>
      <c r="D105" s="138">
        <f t="shared" ref="D105:AB105" si="2">SUM(D84:D104)</f>
        <v>253760035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201</v>
      </c>
      <c r="AB105" s="138">
        <f t="shared" si="2"/>
        <v>253760035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4.05.01 BADAN  KEPEGAWAIAN  DAERAH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1</v>
      </c>
      <c r="D125" s="266">
        <v>5000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1</v>
      </c>
      <c r="AF125" s="266">
        <v>5000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60</v>
      </c>
      <c r="D127" s="266">
        <v>14615000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1</v>
      </c>
      <c r="L127" s="266">
        <v>300000</v>
      </c>
      <c r="M127" s="266">
        <v>0</v>
      </c>
      <c r="N127" s="266">
        <v>0</v>
      </c>
      <c r="O127" s="266">
        <v>1</v>
      </c>
      <c r="P127" s="266">
        <v>300000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61</v>
      </c>
      <c r="AF127" s="266">
        <v>14915000</v>
      </c>
    </row>
    <row r="128" spans="1:34" s="262" customFormat="1" ht="13.9" customHeight="1">
      <c r="A128" s="265" t="s">
        <v>338</v>
      </c>
      <c r="B128" s="242" t="s">
        <v>236</v>
      </c>
      <c r="C128" s="266">
        <v>3</v>
      </c>
      <c r="D128" s="266">
        <v>825000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18</v>
      </c>
      <c r="L128" s="266">
        <v>6930000</v>
      </c>
      <c r="M128" s="266">
        <v>0</v>
      </c>
      <c r="N128" s="266">
        <v>0</v>
      </c>
      <c r="O128" s="266">
        <v>18</v>
      </c>
      <c r="P128" s="266">
        <v>6930000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21</v>
      </c>
      <c r="AF128" s="266">
        <v>7755000</v>
      </c>
    </row>
    <row r="129" spans="1:32" s="262" customFormat="1" ht="13.9" customHeight="1">
      <c r="A129" s="265" t="s">
        <v>339</v>
      </c>
      <c r="B129" s="242" t="s">
        <v>237</v>
      </c>
      <c r="C129" s="266">
        <v>25</v>
      </c>
      <c r="D129" s="266">
        <v>1035000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25</v>
      </c>
      <c r="AF129" s="266">
        <v>1035000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89</v>
      </c>
      <c r="D145" s="278">
        <f t="shared" ref="D145:AF145" si="3">SUM(D122:D144)</f>
        <v>16480000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19</v>
      </c>
      <c r="L145" s="278">
        <f t="shared" si="3"/>
        <v>7230000</v>
      </c>
      <c r="M145" s="277">
        <f t="shared" si="3"/>
        <v>0</v>
      </c>
      <c r="N145" s="278">
        <f t="shared" si="3"/>
        <v>0</v>
      </c>
      <c r="O145" s="277">
        <f t="shared" si="3"/>
        <v>19</v>
      </c>
      <c r="P145" s="278">
        <f t="shared" si="3"/>
        <v>7230000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108</v>
      </c>
      <c r="AF145" s="278">
        <f t="shared" si="3"/>
        <v>23710000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AA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289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1</v>
      </c>
      <c r="D12" s="54">
        <v>124074000000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1</v>
      </c>
      <c r="AL12" s="54">
        <v>124074000000</v>
      </c>
      <c r="AO12" s="233"/>
      <c r="AP12" s="233"/>
    </row>
    <row r="13" spans="1:42">
      <c r="A13" s="230">
        <v>2</v>
      </c>
      <c r="B13" s="52" t="s">
        <v>231</v>
      </c>
      <c r="C13" s="54">
        <v>23</v>
      </c>
      <c r="D13" s="54">
        <v>1804497000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23</v>
      </c>
      <c r="AL13" s="54">
        <v>1804497000</v>
      </c>
      <c r="AO13" s="233"/>
      <c r="AP13" s="233"/>
    </row>
    <row r="14" spans="1:42">
      <c r="A14" s="230">
        <v>3</v>
      </c>
      <c r="B14" s="52" t="s">
        <v>232</v>
      </c>
      <c r="C14" s="54">
        <v>27</v>
      </c>
      <c r="D14" s="54">
        <v>2475144138</v>
      </c>
      <c r="E14" s="54">
        <v>1</v>
      </c>
      <c r="F14" s="54">
        <v>30655000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1</v>
      </c>
      <c r="X14" s="54">
        <v>30655000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28</v>
      </c>
      <c r="AL14" s="54">
        <v>2505799138</v>
      </c>
      <c r="AO14" s="233"/>
      <c r="AP14" s="233"/>
    </row>
    <row r="15" spans="1:42">
      <c r="A15" s="230">
        <v>4</v>
      </c>
      <c r="B15" s="52" t="s">
        <v>233</v>
      </c>
      <c r="C15" s="54">
        <v>0</v>
      </c>
      <c r="D15" s="54">
        <v>0</v>
      </c>
      <c r="E15" s="54">
        <v>1</v>
      </c>
      <c r="F15" s="54">
        <v>8431500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1</v>
      </c>
      <c r="X15" s="54">
        <v>8431500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1</v>
      </c>
      <c r="AL15" s="54">
        <v>8431500</v>
      </c>
      <c r="AO15" s="233"/>
      <c r="AP15" s="233"/>
    </row>
    <row r="16" spans="1:42">
      <c r="A16" s="230">
        <v>5</v>
      </c>
      <c r="B16" s="52" t="s">
        <v>234</v>
      </c>
      <c r="C16" s="54">
        <v>2</v>
      </c>
      <c r="D16" s="54">
        <v>15800000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2</v>
      </c>
      <c r="AL16" s="54">
        <v>15800000</v>
      </c>
      <c r="AO16" s="233"/>
      <c r="AP16" s="233"/>
    </row>
    <row r="17" spans="1:42">
      <c r="A17" s="230">
        <v>6</v>
      </c>
      <c r="B17" s="52" t="s">
        <v>235</v>
      </c>
      <c r="C17" s="54">
        <v>11067</v>
      </c>
      <c r="D17" s="54">
        <v>20715989099</v>
      </c>
      <c r="E17" s="54">
        <v>283</v>
      </c>
      <c r="F17" s="54">
        <v>762314250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3</v>
      </c>
      <c r="P17" s="54">
        <v>14240000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286</v>
      </c>
      <c r="X17" s="54">
        <v>776554250</v>
      </c>
      <c r="Y17" s="54">
        <v>133</v>
      </c>
      <c r="Z17" s="54">
        <v>64944000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133</v>
      </c>
      <c r="AJ17" s="54">
        <v>64944000</v>
      </c>
      <c r="AK17" s="54">
        <v>11220</v>
      </c>
      <c r="AL17" s="54">
        <v>21427599349</v>
      </c>
      <c r="AO17" s="233"/>
      <c r="AP17" s="233"/>
    </row>
    <row r="18" spans="1:42">
      <c r="A18" s="230">
        <v>7</v>
      </c>
      <c r="B18" s="52" t="s">
        <v>236</v>
      </c>
      <c r="C18" s="54">
        <v>411</v>
      </c>
      <c r="D18" s="54">
        <v>2422018294</v>
      </c>
      <c r="E18" s="54">
        <v>26</v>
      </c>
      <c r="F18" s="54">
        <v>472554790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26</v>
      </c>
      <c r="X18" s="54">
        <v>472554790</v>
      </c>
      <c r="Y18" s="54">
        <v>2</v>
      </c>
      <c r="Z18" s="54">
        <v>960000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2</v>
      </c>
      <c r="AJ18" s="54">
        <v>960000</v>
      </c>
      <c r="AK18" s="54">
        <v>435</v>
      </c>
      <c r="AL18" s="54">
        <v>2893613084</v>
      </c>
      <c r="AO18" s="233"/>
      <c r="AP18" s="233"/>
    </row>
    <row r="19" spans="1:42">
      <c r="A19" s="230">
        <v>8</v>
      </c>
      <c r="B19" s="52" t="s">
        <v>237</v>
      </c>
      <c r="C19" s="54">
        <v>48</v>
      </c>
      <c r="D19" s="54">
        <v>184035000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48</v>
      </c>
      <c r="AL19" s="54">
        <v>184035000</v>
      </c>
      <c r="AO19" s="233"/>
      <c r="AP19" s="233"/>
    </row>
    <row r="20" spans="1:42">
      <c r="A20" s="230">
        <v>9</v>
      </c>
      <c r="B20" s="52" t="s">
        <v>238</v>
      </c>
      <c r="C20" s="54">
        <v>2</v>
      </c>
      <c r="D20" s="54">
        <v>507310600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2</v>
      </c>
      <c r="AL20" s="54">
        <v>507310600</v>
      </c>
      <c r="AO20" s="233"/>
      <c r="AP20" s="233"/>
    </row>
    <row r="21" spans="1:42">
      <c r="A21" s="230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O21" s="233"/>
      <c r="AP21" s="233"/>
    </row>
    <row r="22" spans="1:42">
      <c r="A22" s="230">
        <v>11</v>
      </c>
      <c r="B22" s="52" t="s">
        <v>240</v>
      </c>
      <c r="C22" s="54">
        <v>46</v>
      </c>
      <c r="D22" s="54">
        <v>55130827632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46</v>
      </c>
      <c r="AL22" s="54">
        <v>55130827632</v>
      </c>
      <c r="AO22" s="233"/>
      <c r="AP22" s="233"/>
    </row>
    <row r="23" spans="1:42">
      <c r="A23" s="230">
        <v>12</v>
      </c>
      <c r="B23" s="52" t="s">
        <v>241</v>
      </c>
      <c r="C23" s="54">
        <v>3</v>
      </c>
      <c r="D23" s="54">
        <v>1534288150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3</v>
      </c>
      <c r="AL23" s="54">
        <v>1534288150</v>
      </c>
      <c r="AO23" s="233"/>
      <c r="AP23" s="233"/>
    </row>
    <row r="24" spans="1:42">
      <c r="A24" s="230">
        <v>13</v>
      </c>
      <c r="B24" s="52" t="s">
        <v>242</v>
      </c>
      <c r="C24" s="54">
        <v>2</v>
      </c>
      <c r="D24" s="54">
        <v>2302885500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2</v>
      </c>
      <c r="AL24" s="54">
        <v>2302885500</v>
      </c>
      <c r="AO24" s="233"/>
      <c r="AP24" s="233"/>
    </row>
    <row r="25" spans="1:42">
      <c r="A25" s="230">
        <v>14</v>
      </c>
      <c r="B25" s="52" t="s">
        <v>243</v>
      </c>
      <c r="C25" s="54">
        <v>1</v>
      </c>
      <c r="D25" s="54">
        <v>93269000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1</v>
      </c>
      <c r="AL25" s="54">
        <v>93269000</v>
      </c>
      <c r="AO25" s="233"/>
      <c r="AP25" s="233"/>
    </row>
    <row r="26" spans="1:42">
      <c r="A26" s="230">
        <v>15</v>
      </c>
      <c r="B26" s="52" t="s">
        <v>244</v>
      </c>
      <c r="C26" s="54">
        <v>5</v>
      </c>
      <c r="D26" s="54">
        <v>444025550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5</v>
      </c>
      <c r="AL26" s="54">
        <v>444025550</v>
      </c>
      <c r="AO26" s="233"/>
      <c r="AP26" s="233"/>
    </row>
    <row r="27" spans="1:42">
      <c r="A27" s="230">
        <v>16</v>
      </c>
      <c r="B27" s="52" t="s">
        <v>245</v>
      </c>
      <c r="C27" s="54">
        <v>1</v>
      </c>
      <c r="D27" s="54">
        <v>14685000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1</v>
      </c>
      <c r="AL27" s="54">
        <v>14685000</v>
      </c>
      <c r="AO27" s="233"/>
      <c r="AP27" s="233"/>
    </row>
    <row r="28" spans="1:42">
      <c r="A28" s="230">
        <v>17</v>
      </c>
      <c r="B28" s="52" t="s">
        <v>246</v>
      </c>
      <c r="C28" s="54">
        <v>2290</v>
      </c>
      <c r="D28" s="54">
        <v>400431350</v>
      </c>
      <c r="E28" s="54">
        <v>367</v>
      </c>
      <c r="F28" s="54">
        <v>35710000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367</v>
      </c>
      <c r="X28" s="54">
        <v>35710000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2657</v>
      </c>
      <c r="AL28" s="54">
        <v>436141350</v>
      </c>
      <c r="AO28" s="233"/>
      <c r="AP28" s="233"/>
    </row>
    <row r="29" spans="1:42">
      <c r="A29" s="230">
        <v>18</v>
      </c>
      <c r="B29" s="52" t="s">
        <v>247</v>
      </c>
      <c r="C29" s="54">
        <v>25</v>
      </c>
      <c r="D29" s="54">
        <v>353015970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33</v>
      </c>
      <c r="P29" s="54">
        <v>86620000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33</v>
      </c>
      <c r="X29" s="54">
        <v>86620000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58</v>
      </c>
      <c r="AL29" s="54">
        <v>439635970</v>
      </c>
      <c r="AO29" s="233"/>
      <c r="AP29" s="233"/>
    </row>
    <row r="30" spans="1:42">
      <c r="A30" s="230">
        <v>19</v>
      </c>
      <c r="B30" s="52" t="s">
        <v>248</v>
      </c>
      <c r="C30" s="54">
        <v>1</v>
      </c>
      <c r="D30" s="54">
        <v>42303200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1</v>
      </c>
      <c r="AL30" s="54">
        <v>42303200</v>
      </c>
      <c r="AO30" s="233"/>
      <c r="AP30" s="233"/>
    </row>
    <row r="31" spans="1:42">
      <c r="A31" s="230">
        <v>20</v>
      </c>
      <c r="B31" s="52" t="s">
        <v>249</v>
      </c>
      <c r="C31" s="54">
        <v>1</v>
      </c>
      <c r="D31" s="54">
        <v>229773000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1</v>
      </c>
      <c r="AL31" s="54">
        <v>229773000</v>
      </c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13956</v>
      </c>
      <c r="D35" s="56">
        <f t="shared" ref="D35:AL35" si="0">SUM(D12:D34)</f>
        <v>212744298483</v>
      </c>
      <c r="E35" s="56">
        <f>SUM(E12:E34)</f>
        <v>678</v>
      </c>
      <c r="F35" s="56">
        <f t="shared" si="0"/>
        <v>1309665540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36</v>
      </c>
      <c r="P35" s="56">
        <f t="shared" si="0"/>
        <v>100860000</v>
      </c>
      <c r="Q35" s="56">
        <f t="shared" si="0"/>
        <v>0</v>
      </c>
      <c r="R35" s="56">
        <f t="shared" si="0"/>
        <v>0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0</v>
      </c>
      <c r="W35" s="56">
        <f t="shared" si="0"/>
        <v>714</v>
      </c>
      <c r="X35" s="56">
        <f t="shared" si="0"/>
        <v>1410525540</v>
      </c>
      <c r="Y35" s="56">
        <f t="shared" si="0"/>
        <v>135</v>
      </c>
      <c r="Z35" s="56">
        <f t="shared" si="0"/>
        <v>65904000</v>
      </c>
      <c r="AA35" s="56">
        <f t="shared" si="0"/>
        <v>0</v>
      </c>
      <c r="AB35" s="56">
        <f t="shared" si="0"/>
        <v>0</v>
      </c>
      <c r="AC35" s="56">
        <f t="shared" si="0"/>
        <v>0</v>
      </c>
      <c r="AD35" s="56">
        <f t="shared" si="0"/>
        <v>0</v>
      </c>
      <c r="AE35" s="56">
        <f t="shared" si="0"/>
        <v>0</v>
      </c>
      <c r="AF35" s="56">
        <f t="shared" si="0"/>
        <v>0</v>
      </c>
      <c r="AG35" s="56">
        <f t="shared" si="0"/>
        <v>0</v>
      </c>
      <c r="AH35" s="56">
        <f t="shared" si="0"/>
        <v>0</v>
      </c>
      <c r="AI35" s="56">
        <f t="shared" si="0"/>
        <v>135</v>
      </c>
      <c r="AJ35" s="56">
        <f t="shared" si="0"/>
        <v>65904000</v>
      </c>
      <c r="AK35" s="56">
        <f t="shared" si="0"/>
        <v>14535</v>
      </c>
      <c r="AL35" s="56">
        <f t="shared" si="0"/>
        <v>214088920023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>Kode Organisasi : 4.06.01 BADAN PENGEMBANGAN SUMBER DAYA MANUSIA DAERAH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1</v>
      </c>
      <c r="D55" s="57">
        <v>24750000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1</v>
      </c>
      <c r="AJ55" s="57">
        <v>24750000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34</v>
      </c>
      <c r="D61" s="57">
        <v>268684750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34</v>
      </c>
      <c r="AJ61" s="57">
        <v>268684750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35</v>
      </c>
      <c r="D68" s="60">
        <f t="shared" ref="D68:AJ68" si="1">SUM(D52:D67)</f>
        <v>293434750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35</v>
      </c>
      <c r="AJ68" s="60">
        <f t="shared" si="1"/>
        <v>293434750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>Kode Organisasi : 4.06.01 BADAN PENGEMBANGAN SUMBER DAYA MANUSIA DAERAH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</row>
    <row r="85" spans="1:32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</row>
    <row r="86" spans="1:32" s="74" customFormat="1">
      <c r="A86" s="241">
        <v>3</v>
      </c>
      <c r="B86" s="242" t="s">
        <v>232</v>
      </c>
      <c r="C86" s="243">
        <v>3</v>
      </c>
      <c r="D86" s="243">
        <v>1850000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3</v>
      </c>
      <c r="AB86" s="243">
        <v>1850000</v>
      </c>
      <c r="AE86" s="257"/>
      <c r="AF86" s="257"/>
    </row>
    <row r="87" spans="1:32" s="74" customFormat="1">
      <c r="A87" s="241">
        <v>4</v>
      </c>
      <c r="B87" s="242" t="s">
        <v>233</v>
      </c>
      <c r="C87" s="243">
        <v>1</v>
      </c>
      <c r="D87" s="243">
        <v>54000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1</v>
      </c>
      <c r="AB87" s="243">
        <v>54000</v>
      </c>
      <c r="AE87" s="257"/>
      <c r="AF87" s="257"/>
    </row>
    <row r="88" spans="1:32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  <c r="AE88" s="257"/>
      <c r="AF88" s="257"/>
    </row>
    <row r="89" spans="1:32" s="74" customFormat="1">
      <c r="A89" s="241">
        <v>6</v>
      </c>
      <c r="B89" s="242" t="s">
        <v>235</v>
      </c>
      <c r="C89" s="243">
        <v>5740</v>
      </c>
      <c r="D89" s="243">
        <v>2135541877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5740</v>
      </c>
      <c r="AB89" s="243">
        <v>2135541877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79</v>
      </c>
      <c r="D90" s="243">
        <v>274071033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79</v>
      </c>
      <c r="AB90" s="243">
        <v>274071033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  <c r="AE91" s="257"/>
      <c r="AF91" s="257"/>
    </row>
    <row r="92" spans="1:32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  <c r="AE93" s="257"/>
      <c r="AF93" s="257"/>
    </row>
    <row r="94" spans="1:32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  <c r="AE94" s="257"/>
      <c r="AF94" s="257"/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E95" s="257"/>
      <c r="AF95" s="257"/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E96" s="257"/>
      <c r="AF96" s="257"/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E97" s="257"/>
      <c r="AF97" s="257"/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5823</v>
      </c>
      <c r="D105" s="138">
        <f t="shared" ref="D105:AB105" si="2">SUM(D84:D104)</f>
        <v>2411516910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5823</v>
      </c>
      <c r="AB105" s="138">
        <f t="shared" si="2"/>
        <v>2411516910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>Kode Organisasi : 4.06.01 BADAN PENGEMBANGAN SUMBER DAYA MANUSIA DAERAH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2186</v>
      </c>
      <c r="D127" s="266">
        <v>536925940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133</v>
      </c>
      <c r="L127" s="266">
        <v>64944000</v>
      </c>
      <c r="M127" s="266">
        <v>0</v>
      </c>
      <c r="N127" s="266">
        <v>0</v>
      </c>
      <c r="O127" s="266">
        <v>133</v>
      </c>
      <c r="P127" s="266">
        <v>64944000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2319</v>
      </c>
      <c r="AF127" s="266">
        <v>601869940</v>
      </c>
    </row>
    <row r="128" spans="1:34" s="262" customFormat="1" ht="13.9" customHeight="1">
      <c r="A128" s="265" t="s">
        <v>338</v>
      </c>
      <c r="B128" s="242" t="s">
        <v>236</v>
      </c>
      <c r="C128" s="266">
        <v>20</v>
      </c>
      <c r="D128" s="266">
        <v>9900000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2</v>
      </c>
      <c r="L128" s="266">
        <v>960000</v>
      </c>
      <c r="M128" s="266">
        <v>0</v>
      </c>
      <c r="N128" s="266">
        <v>0</v>
      </c>
      <c r="O128" s="266">
        <v>2</v>
      </c>
      <c r="P128" s="266">
        <v>960000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22</v>
      </c>
      <c r="AF128" s="266">
        <v>10860000</v>
      </c>
    </row>
    <row r="129" spans="1:32" s="262" customFormat="1" ht="13.9" customHeight="1">
      <c r="A129" s="265" t="s">
        <v>339</v>
      </c>
      <c r="B129" s="242" t="s">
        <v>237</v>
      </c>
      <c r="C129" s="266">
        <v>2</v>
      </c>
      <c r="D129" s="266">
        <v>1000000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2</v>
      </c>
      <c r="AF129" s="266">
        <v>1000000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2208</v>
      </c>
      <c r="D145" s="278">
        <f t="shared" ref="D145:AF145" si="3">SUM(D122:D144)</f>
        <v>547825940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135</v>
      </c>
      <c r="L145" s="278">
        <f t="shared" si="3"/>
        <v>65904000</v>
      </c>
      <c r="M145" s="277">
        <f t="shared" si="3"/>
        <v>0</v>
      </c>
      <c r="N145" s="278">
        <f t="shared" si="3"/>
        <v>0</v>
      </c>
      <c r="O145" s="277">
        <f t="shared" si="3"/>
        <v>135</v>
      </c>
      <c r="P145" s="278">
        <f t="shared" si="3"/>
        <v>65904000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2343</v>
      </c>
      <c r="AF145" s="278">
        <f t="shared" si="3"/>
        <v>613729940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Y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290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3</v>
      </c>
      <c r="D12" s="54">
        <v>7015000000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3</v>
      </c>
      <c r="AL12" s="54">
        <v>7015000000</v>
      </c>
      <c r="AO12" s="233"/>
      <c r="AP12" s="233"/>
    </row>
    <row r="13" spans="1:42">
      <c r="A13" s="230">
        <v>2</v>
      </c>
      <c r="B13" s="52" t="s">
        <v>231</v>
      </c>
      <c r="C13" s="54">
        <v>40</v>
      </c>
      <c r="D13" s="54">
        <v>216399000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7</v>
      </c>
      <c r="AB13" s="54">
        <v>17973000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7</v>
      </c>
      <c r="AJ13" s="54">
        <v>17973000</v>
      </c>
      <c r="AK13" s="54">
        <v>33</v>
      </c>
      <c r="AL13" s="54">
        <v>198426000</v>
      </c>
      <c r="AO13" s="233"/>
      <c r="AP13" s="233"/>
    </row>
    <row r="14" spans="1:42">
      <c r="A14" s="230">
        <v>3</v>
      </c>
      <c r="B14" s="52" t="s">
        <v>232</v>
      </c>
      <c r="C14" s="54">
        <v>43</v>
      </c>
      <c r="D14" s="54">
        <v>6232429141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1</v>
      </c>
      <c r="P14" s="54">
        <v>1593781000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1</v>
      </c>
      <c r="X14" s="54">
        <v>1593781000</v>
      </c>
      <c r="Y14" s="54">
        <v>0</v>
      </c>
      <c r="Z14" s="54">
        <v>0</v>
      </c>
      <c r="AA14" s="54">
        <v>4</v>
      </c>
      <c r="AB14" s="54">
        <v>734370000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4</v>
      </c>
      <c r="AJ14" s="54">
        <v>734370000</v>
      </c>
      <c r="AK14" s="54">
        <v>40</v>
      </c>
      <c r="AL14" s="54">
        <v>7091840141</v>
      </c>
      <c r="AO14" s="233"/>
      <c r="AP14" s="233"/>
    </row>
    <row r="15" spans="1:42">
      <c r="A15" s="230">
        <v>4</v>
      </c>
      <c r="B15" s="52" t="s">
        <v>233</v>
      </c>
      <c r="C15" s="54">
        <v>6</v>
      </c>
      <c r="D15" s="54">
        <v>9650000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6</v>
      </c>
      <c r="AL15" s="54">
        <v>9650000</v>
      </c>
      <c r="AO15" s="233"/>
      <c r="AP15" s="233"/>
    </row>
    <row r="16" spans="1:42">
      <c r="A16" s="230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O16" s="233"/>
      <c r="AP16" s="233"/>
    </row>
    <row r="17" spans="1:42">
      <c r="A17" s="230">
        <v>6</v>
      </c>
      <c r="B17" s="52" t="s">
        <v>235</v>
      </c>
      <c r="C17" s="54">
        <v>3312</v>
      </c>
      <c r="D17" s="54">
        <v>7949438197</v>
      </c>
      <c r="E17" s="54">
        <v>81</v>
      </c>
      <c r="F17" s="54">
        <v>476420000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3</v>
      </c>
      <c r="P17" s="54">
        <v>18450933</v>
      </c>
      <c r="Q17" s="54">
        <v>0</v>
      </c>
      <c r="R17" s="54">
        <v>0</v>
      </c>
      <c r="S17" s="54">
        <v>0</v>
      </c>
      <c r="T17" s="54">
        <v>0</v>
      </c>
      <c r="U17" s="54">
        <v>7</v>
      </c>
      <c r="V17" s="54">
        <v>17308600</v>
      </c>
      <c r="W17" s="54">
        <v>91</v>
      </c>
      <c r="X17" s="54">
        <v>512179533</v>
      </c>
      <c r="Y17" s="54">
        <v>23</v>
      </c>
      <c r="Z17" s="54">
        <v>207844400</v>
      </c>
      <c r="AA17" s="54">
        <v>1752</v>
      </c>
      <c r="AB17" s="54">
        <v>805529446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1775</v>
      </c>
      <c r="AJ17" s="54">
        <v>1013373846</v>
      </c>
      <c r="AK17" s="54">
        <v>1628</v>
      </c>
      <c r="AL17" s="54">
        <v>7448243884</v>
      </c>
      <c r="AO17" s="233"/>
      <c r="AP17" s="233"/>
    </row>
    <row r="18" spans="1:42">
      <c r="A18" s="230">
        <v>7</v>
      </c>
      <c r="B18" s="52" t="s">
        <v>236</v>
      </c>
      <c r="C18" s="54">
        <v>174</v>
      </c>
      <c r="D18" s="54">
        <v>1353310160</v>
      </c>
      <c r="E18" s="54">
        <v>3</v>
      </c>
      <c r="F18" s="54">
        <v>52350000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3</v>
      </c>
      <c r="X18" s="54">
        <v>52350000</v>
      </c>
      <c r="Y18" s="54">
        <v>0</v>
      </c>
      <c r="Z18" s="54">
        <v>0</v>
      </c>
      <c r="AA18" s="54">
        <v>4</v>
      </c>
      <c r="AB18" s="54">
        <v>26768570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4</v>
      </c>
      <c r="AJ18" s="54">
        <v>26768570</v>
      </c>
      <c r="AK18" s="54">
        <v>173</v>
      </c>
      <c r="AL18" s="54">
        <v>1378891590</v>
      </c>
      <c r="AO18" s="233"/>
      <c r="AP18" s="233"/>
    </row>
    <row r="19" spans="1:42">
      <c r="A19" s="230">
        <v>8</v>
      </c>
      <c r="B19" s="52" t="s">
        <v>237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O19" s="233"/>
      <c r="AP19" s="233"/>
    </row>
    <row r="20" spans="1:42">
      <c r="A20" s="230">
        <v>9</v>
      </c>
      <c r="B20" s="52" t="s">
        <v>238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O20" s="233"/>
      <c r="AP20" s="233"/>
    </row>
    <row r="21" spans="1:42">
      <c r="A21" s="230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O21" s="233"/>
      <c r="AP21" s="233"/>
    </row>
    <row r="22" spans="1:42">
      <c r="A22" s="230">
        <v>11</v>
      </c>
      <c r="B22" s="52" t="s">
        <v>240</v>
      </c>
      <c r="C22" s="54">
        <v>18</v>
      </c>
      <c r="D22" s="54">
        <v>11932676026</v>
      </c>
      <c r="E22" s="54">
        <v>1</v>
      </c>
      <c r="F22" s="54">
        <v>97120000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1</v>
      </c>
      <c r="X22" s="54">
        <v>97120000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4">
        <v>19</v>
      </c>
      <c r="AL22" s="54">
        <v>12029796026</v>
      </c>
      <c r="AO22" s="233"/>
      <c r="AP22" s="233"/>
    </row>
    <row r="23" spans="1:42">
      <c r="A23" s="230">
        <v>12</v>
      </c>
      <c r="B23" s="52" t="s">
        <v>241</v>
      </c>
      <c r="C23" s="54">
        <v>1</v>
      </c>
      <c r="D23" s="54">
        <v>2055757640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1</v>
      </c>
      <c r="AL23" s="54">
        <v>2055757640</v>
      </c>
      <c r="AO23" s="233"/>
      <c r="AP23" s="233"/>
    </row>
    <row r="24" spans="1:42">
      <c r="A24" s="230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O24" s="233"/>
      <c r="AP24" s="233"/>
    </row>
    <row r="25" spans="1:42">
      <c r="A25" s="230">
        <v>14</v>
      </c>
      <c r="B25" s="52" t="s">
        <v>243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O25" s="233"/>
      <c r="AP25" s="233"/>
    </row>
    <row r="26" spans="1:42">
      <c r="A26" s="230">
        <v>15</v>
      </c>
      <c r="B26" s="52" t="s">
        <v>244</v>
      </c>
      <c r="C26" s="54">
        <v>65</v>
      </c>
      <c r="D26" s="54">
        <v>45661478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65</v>
      </c>
      <c r="AL26" s="54">
        <v>45661478</v>
      </c>
      <c r="AO26" s="233"/>
      <c r="AP26" s="233"/>
    </row>
    <row r="27" spans="1:42">
      <c r="A27" s="230">
        <v>16</v>
      </c>
      <c r="B27" s="52" t="s">
        <v>245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O27" s="233"/>
      <c r="AP27" s="233"/>
    </row>
    <row r="28" spans="1:42">
      <c r="A28" s="230">
        <v>17</v>
      </c>
      <c r="B28" s="52" t="s">
        <v>246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0</v>
      </c>
      <c r="AL28" s="54">
        <v>0</v>
      </c>
      <c r="AO28" s="233"/>
      <c r="AP28" s="233"/>
    </row>
    <row r="29" spans="1:42">
      <c r="A29" s="230">
        <v>18</v>
      </c>
      <c r="B29" s="52" t="s">
        <v>247</v>
      </c>
      <c r="C29" s="54">
        <v>621</v>
      </c>
      <c r="D29" s="54">
        <v>3194773729</v>
      </c>
      <c r="E29" s="54">
        <v>1</v>
      </c>
      <c r="F29" s="54">
        <v>19800000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1</v>
      </c>
      <c r="X29" s="54">
        <v>19800000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622</v>
      </c>
      <c r="AL29" s="54">
        <v>3214573729</v>
      </c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O30" s="233"/>
      <c r="AP30" s="233"/>
    </row>
    <row r="31" spans="1:42">
      <c r="A31" s="230">
        <v>20</v>
      </c>
      <c r="B31" s="52" t="s">
        <v>249</v>
      </c>
      <c r="C31" s="54">
        <v>1</v>
      </c>
      <c r="D31" s="54">
        <v>36548000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1</v>
      </c>
      <c r="AL31" s="54">
        <v>36548000</v>
      </c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4284</v>
      </c>
      <c r="D35" s="56">
        <f t="shared" ref="D35:AL35" si="0">SUM(D12:D34)</f>
        <v>40041643371</v>
      </c>
      <c r="E35" s="56">
        <f>SUM(E12:E34)</f>
        <v>86</v>
      </c>
      <c r="F35" s="56">
        <f t="shared" si="0"/>
        <v>645690000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4</v>
      </c>
      <c r="P35" s="56">
        <f t="shared" si="0"/>
        <v>1612231933</v>
      </c>
      <c r="Q35" s="56">
        <f t="shared" si="0"/>
        <v>0</v>
      </c>
      <c r="R35" s="56">
        <f t="shared" si="0"/>
        <v>0</v>
      </c>
      <c r="S35" s="56">
        <f t="shared" si="0"/>
        <v>0</v>
      </c>
      <c r="T35" s="56">
        <f t="shared" si="0"/>
        <v>0</v>
      </c>
      <c r="U35" s="56">
        <f t="shared" si="0"/>
        <v>7</v>
      </c>
      <c r="V35" s="56">
        <f t="shared" si="0"/>
        <v>17308600</v>
      </c>
      <c r="W35" s="56">
        <f t="shared" si="0"/>
        <v>97</v>
      </c>
      <c r="X35" s="56">
        <f t="shared" si="0"/>
        <v>2275230533</v>
      </c>
      <c r="Y35" s="56">
        <f t="shared" si="0"/>
        <v>23</v>
      </c>
      <c r="Z35" s="56">
        <f t="shared" si="0"/>
        <v>207844400</v>
      </c>
      <c r="AA35" s="56">
        <f t="shared" si="0"/>
        <v>1767</v>
      </c>
      <c r="AB35" s="56">
        <f t="shared" si="0"/>
        <v>1584641016</v>
      </c>
      <c r="AC35" s="56">
        <f t="shared" si="0"/>
        <v>0</v>
      </c>
      <c r="AD35" s="56">
        <f t="shared" si="0"/>
        <v>0</v>
      </c>
      <c r="AE35" s="56">
        <f t="shared" si="0"/>
        <v>0</v>
      </c>
      <c r="AF35" s="56">
        <f t="shared" si="0"/>
        <v>0</v>
      </c>
      <c r="AG35" s="56">
        <f t="shared" si="0"/>
        <v>0</v>
      </c>
      <c r="AH35" s="56">
        <f t="shared" si="0"/>
        <v>0</v>
      </c>
      <c r="AI35" s="56">
        <f t="shared" si="0"/>
        <v>1790</v>
      </c>
      <c r="AJ35" s="56">
        <f t="shared" si="0"/>
        <v>1792485416</v>
      </c>
      <c r="AK35" s="56">
        <f t="shared" si="0"/>
        <v>2591</v>
      </c>
      <c r="AL35" s="56">
        <f t="shared" si="0"/>
        <v>40524388488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4.07.01 BADAN  PENGHUBUNG 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0</v>
      </c>
      <c r="AJ55" s="57">
        <v>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0</v>
      </c>
      <c r="D68" s="60">
        <f t="shared" ref="D68:AJ68" si="1">SUM(D52:D67)</f>
        <v>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0</v>
      </c>
      <c r="AJ68" s="60">
        <f t="shared" si="1"/>
        <v>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4.07.01 BADAN  PENGHUBUNG 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</row>
    <row r="85" spans="1:32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</row>
    <row r="86" spans="1:32" s="74" customFormat="1">
      <c r="A86" s="241">
        <v>3</v>
      </c>
      <c r="B86" s="242" t="s">
        <v>232</v>
      </c>
      <c r="C86" s="243">
        <v>0</v>
      </c>
      <c r="D86" s="243">
        <v>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0</v>
      </c>
      <c r="AB86" s="243">
        <v>0</v>
      </c>
    </row>
    <row r="87" spans="1:32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</row>
    <row r="88" spans="1:32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</row>
    <row r="89" spans="1:32" s="74" customFormat="1">
      <c r="A89" s="241">
        <v>6</v>
      </c>
      <c r="B89" s="242" t="s">
        <v>235</v>
      </c>
      <c r="C89" s="243">
        <v>23</v>
      </c>
      <c r="D89" s="243">
        <v>83905633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23</v>
      </c>
      <c r="AB89" s="243">
        <v>83905633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20</v>
      </c>
      <c r="D90" s="243">
        <v>153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20</v>
      </c>
      <c r="AB90" s="243">
        <v>153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  <c r="AE91" s="257"/>
      <c r="AF91" s="257"/>
    </row>
    <row r="92" spans="1:32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  <c r="AE93" s="257"/>
      <c r="AF93" s="257"/>
    </row>
    <row r="94" spans="1:32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  <c r="AE94" s="257"/>
      <c r="AF94" s="257"/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E95" s="257"/>
      <c r="AF95" s="257"/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E96" s="257"/>
      <c r="AF96" s="257"/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E97" s="257"/>
      <c r="AF97" s="257"/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  <c r="AE98" s="257"/>
      <c r="AF98" s="257"/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  <c r="AE99" s="257"/>
      <c r="AF99" s="257"/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  <c r="AE100" s="257"/>
      <c r="AF100" s="257"/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  <c r="AE101" s="257"/>
      <c r="AF101" s="257"/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  <c r="AE102" s="257"/>
      <c r="AF102" s="257"/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  <c r="AE103" s="257"/>
      <c r="AF103" s="257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  <c r="AE104" s="257"/>
      <c r="AF104" s="257"/>
    </row>
    <row r="105" spans="1:34" s="74" customFormat="1">
      <c r="A105" s="245"/>
      <c r="B105" s="259" t="s">
        <v>23</v>
      </c>
      <c r="C105" s="138">
        <f>SUM(C84:C104)</f>
        <v>43</v>
      </c>
      <c r="D105" s="138">
        <f t="shared" ref="D105:AB105" si="2">SUM(D84:D104)</f>
        <v>83905786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0</v>
      </c>
      <c r="Z105" s="138">
        <f t="shared" si="2"/>
        <v>0</v>
      </c>
      <c r="AA105" s="138">
        <f t="shared" si="2"/>
        <v>43</v>
      </c>
      <c r="AB105" s="138">
        <f t="shared" si="2"/>
        <v>83905786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4.07.01 BADAN  PENGHUBUNG 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79</v>
      </c>
      <c r="D127" s="266">
        <v>52364000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23</v>
      </c>
      <c r="L127" s="266">
        <v>207844400</v>
      </c>
      <c r="M127" s="266">
        <v>0</v>
      </c>
      <c r="N127" s="266">
        <v>0</v>
      </c>
      <c r="O127" s="266">
        <v>23</v>
      </c>
      <c r="P127" s="266">
        <v>207844400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102</v>
      </c>
      <c r="AF127" s="266">
        <v>260208400</v>
      </c>
    </row>
    <row r="128" spans="1:34" s="262" customFormat="1" ht="13.9" customHeight="1">
      <c r="A128" s="265" t="s">
        <v>338</v>
      </c>
      <c r="B128" s="242" t="s">
        <v>236</v>
      </c>
      <c r="C128" s="266">
        <v>100</v>
      </c>
      <c r="D128" s="266">
        <v>4174500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100</v>
      </c>
      <c r="AF128" s="266">
        <v>4174500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179</v>
      </c>
      <c r="D145" s="278">
        <f t="shared" ref="D145:AF145" si="3">SUM(D122:D144)</f>
        <v>56538500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23</v>
      </c>
      <c r="L145" s="278">
        <f t="shared" si="3"/>
        <v>207844400</v>
      </c>
      <c r="M145" s="277">
        <f t="shared" si="3"/>
        <v>0</v>
      </c>
      <c r="N145" s="278">
        <f t="shared" si="3"/>
        <v>0</v>
      </c>
      <c r="O145" s="277">
        <f t="shared" si="3"/>
        <v>23</v>
      </c>
      <c r="P145" s="278">
        <f t="shared" si="3"/>
        <v>207844400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202</v>
      </c>
      <c r="AF145" s="278">
        <f t="shared" si="3"/>
        <v>264382900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FF0000"/>
  </sheetPr>
  <dimension ref="A1:AP183"/>
  <sheetViews>
    <sheetView zoomScale="60" zoomScaleNormal="60" workbookViewId="0">
      <pane xSplit="4" ySplit="11" topLeftCell="Y15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I169" sqref="I169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7.625" style="148" customWidth="1"/>
    <col min="11" max="11" width="5.875" style="148" customWidth="1"/>
    <col min="12" max="12" width="13.375" style="148" customWidth="1"/>
    <col min="13" max="13" width="6.25" style="148" customWidth="1"/>
    <col min="14" max="14" width="16.25" style="148" customWidth="1"/>
    <col min="15" max="15" width="7.75" style="148" bestFit="1" customWidth="1"/>
    <col min="16" max="16" width="16.25" style="148" bestFit="1" customWidth="1"/>
    <col min="17" max="17" width="7.25" style="148" bestFit="1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7.25" style="148" bestFit="1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6.3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</row>
    <row r="4" spans="1:42">
      <c r="A4" s="148" t="s">
        <v>291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9">
        <v>1</v>
      </c>
      <c r="B11" s="229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30">
        <v>1</v>
      </c>
      <c r="B12" s="52" t="s">
        <v>230</v>
      </c>
      <c r="C12" s="54">
        <v>99</v>
      </c>
      <c r="D12" s="54">
        <v>277007479600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3</v>
      </c>
      <c r="AB12" s="54">
        <v>7632800000</v>
      </c>
      <c r="AC12" s="54">
        <v>0</v>
      </c>
      <c r="AD12" s="54">
        <v>0</v>
      </c>
      <c r="AE12" s="54">
        <v>2</v>
      </c>
      <c r="AF12" s="54">
        <v>3722297656</v>
      </c>
      <c r="AG12" s="54">
        <v>2</v>
      </c>
      <c r="AH12" s="54">
        <v>4153779400</v>
      </c>
      <c r="AI12" s="54">
        <v>7</v>
      </c>
      <c r="AJ12" s="54">
        <v>15508877056</v>
      </c>
      <c r="AK12" s="54">
        <v>92</v>
      </c>
      <c r="AL12" s="54">
        <v>261498602544</v>
      </c>
      <c r="AO12" s="233"/>
      <c r="AP12" s="233"/>
    </row>
    <row r="13" spans="1:42">
      <c r="A13" s="230">
        <v>2</v>
      </c>
      <c r="B13" s="52" t="s">
        <v>231</v>
      </c>
      <c r="C13" s="54">
        <v>14</v>
      </c>
      <c r="D13" s="54">
        <v>671393500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14</v>
      </c>
      <c r="P13" s="54">
        <v>79103000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14</v>
      </c>
      <c r="X13" s="54">
        <v>79103000</v>
      </c>
      <c r="Y13" s="54">
        <v>0</v>
      </c>
      <c r="Z13" s="54">
        <v>0</v>
      </c>
      <c r="AA13" s="54">
        <v>2</v>
      </c>
      <c r="AB13" s="54">
        <v>5578000</v>
      </c>
      <c r="AC13" s="54">
        <v>0</v>
      </c>
      <c r="AD13" s="54">
        <v>0</v>
      </c>
      <c r="AE13" s="54">
        <v>14</v>
      </c>
      <c r="AF13" s="54">
        <v>79103000</v>
      </c>
      <c r="AG13" s="54">
        <v>0</v>
      </c>
      <c r="AH13" s="54">
        <v>0</v>
      </c>
      <c r="AI13" s="54">
        <v>16</v>
      </c>
      <c r="AJ13" s="54">
        <v>84681000</v>
      </c>
      <c r="AK13" s="54">
        <v>12</v>
      </c>
      <c r="AL13" s="54">
        <v>665815500</v>
      </c>
      <c r="AO13" s="233"/>
      <c r="AP13" s="233"/>
    </row>
    <row r="14" spans="1:42">
      <c r="A14" s="230">
        <v>3</v>
      </c>
      <c r="B14" s="52" t="s">
        <v>232</v>
      </c>
      <c r="C14" s="54">
        <v>37</v>
      </c>
      <c r="D14" s="54">
        <v>8356506309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119</v>
      </c>
      <c r="P14" s="54">
        <v>36131902577</v>
      </c>
      <c r="Q14" s="54">
        <v>0</v>
      </c>
      <c r="R14" s="54">
        <v>0</v>
      </c>
      <c r="S14" s="54">
        <v>0</v>
      </c>
      <c r="T14" s="54">
        <v>0</v>
      </c>
      <c r="U14" s="54">
        <v>3</v>
      </c>
      <c r="V14" s="54">
        <v>108000000</v>
      </c>
      <c r="W14" s="54">
        <v>122</v>
      </c>
      <c r="X14" s="54">
        <v>36239902577</v>
      </c>
      <c r="Y14" s="54">
        <v>0</v>
      </c>
      <c r="Z14" s="54">
        <v>0</v>
      </c>
      <c r="AA14" s="54">
        <v>45</v>
      </c>
      <c r="AB14" s="54">
        <v>13067749083</v>
      </c>
      <c r="AC14" s="54">
        <v>0</v>
      </c>
      <c r="AD14" s="54">
        <v>0</v>
      </c>
      <c r="AE14" s="54">
        <v>9</v>
      </c>
      <c r="AF14" s="54">
        <v>434903000</v>
      </c>
      <c r="AG14" s="54">
        <v>0</v>
      </c>
      <c r="AH14" s="54">
        <v>0</v>
      </c>
      <c r="AI14" s="54">
        <v>54</v>
      </c>
      <c r="AJ14" s="54">
        <v>13502652083</v>
      </c>
      <c r="AK14" s="54">
        <v>105</v>
      </c>
      <c r="AL14" s="54">
        <v>31093756803</v>
      </c>
      <c r="AO14" s="233"/>
      <c r="AP14" s="233"/>
    </row>
    <row r="15" spans="1:42">
      <c r="A15" s="230">
        <v>4</v>
      </c>
      <c r="B15" s="52" t="s">
        <v>233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0</v>
      </c>
      <c r="AL15" s="54">
        <v>0</v>
      </c>
      <c r="AO15" s="233"/>
      <c r="AP15" s="233"/>
    </row>
    <row r="16" spans="1:42">
      <c r="A16" s="230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O16" s="233"/>
      <c r="AP16" s="233"/>
    </row>
    <row r="17" spans="1:42">
      <c r="A17" s="230">
        <v>6</v>
      </c>
      <c r="B17" s="52" t="s">
        <v>235</v>
      </c>
      <c r="C17" s="54">
        <v>4231</v>
      </c>
      <c r="D17" s="54">
        <v>5740088188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3246</v>
      </c>
      <c r="P17" s="54">
        <v>3607866602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3246</v>
      </c>
      <c r="X17" s="54">
        <v>3607866602</v>
      </c>
      <c r="Y17" s="54">
        <v>1</v>
      </c>
      <c r="Z17" s="54">
        <v>250000</v>
      </c>
      <c r="AA17" s="54">
        <v>74</v>
      </c>
      <c r="AB17" s="54">
        <v>284386490</v>
      </c>
      <c r="AC17" s="54">
        <v>0</v>
      </c>
      <c r="AD17" s="54">
        <v>0</v>
      </c>
      <c r="AE17" s="54">
        <v>3246</v>
      </c>
      <c r="AF17" s="54">
        <v>3607866602</v>
      </c>
      <c r="AG17" s="54">
        <v>0</v>
      </c>
      <c r="AH17" s="54">
        <v>0</v>
      </c>
      <c r="AI17" s="54">
        <v>3321</v>
      </c>
      <c r="AJ17" s="54">
        <v>3892503092</v>
      </c>
      <c r="AK17" s="54">
        <v>4156</v>
      </c>
      <c r="AL17" s="54">
        <v>5455451698</v>
      </c>
      <c r="AO17" s="233"/>
      <c r="AP17" s="233"/>
    </row>
    <row r="18" spans="1:42">
      <c r="A18" s="230">
        <v>7</v>
      </c>
      <c r="B18" s="52" t="s">
        <v>236</v>
      </c>
      <c r="C18" s="54">
        <v>31</v>
      </c>
      <c r="D18" s="54">
        <v>116196895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87</v>
      </c>
      <c r="P18" s="54">
        <v>49931200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87</v>
      </c>
      <c r="X18" s="54">
        <v>49931200</v>
      </c>
      <c r="Y18" s="54">
        <v>0</v>
      </c>
      <c r="Z18" s="54">
        <v>0</v>
      </c>
      <c r="AA18" s="54">
        <v>3</v>
      </c>
      <c r="AB18" s="54">
        <v>3235895</v>
      </c>
      <c r="AC18" s="54">
        <v>0</v>
      </c>
      <c r="AD18" s="54">
        <v>0</v>
      </c>
      <c r="AE18" s="54">
        <v>87</v>
      </c>
      <c r="AF18" s="54">
        <v>49931200</v>
      </c>
      <c r="AG18" s="54">
        <v>0</v>
      </c>
      <c r="AH18" s="54">
        <v>0</v>
      </c>
      <c r="AI18" s="54">
        <v>90</v>
      </c>
      <c r="AJ18" s="54">
        <v>53167095</v>
      </c>
      <c r="AK18" s="54">
        <v>28</v>
      </c>
      <c r="AL18" s="54">
        <v>112961000</v>
      </c>
      <c r="AO18" s="233"/>
      <c r="AP18" s="233"/>
    </row>
    <row r="19" spans="1:42">
      <c r="A19" s="230">
        <v>8</v>
      </c>
      <c r="B19" s="52" t="s">
        <v>237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4">
        <v>0</v>
      </c>
      <c r="AL19" s="54">
        <v>0</v>
      </c>
      <c r="AO19" s="233"/>
      <c r="AP19" s="233"/>
    </row>
    <row r="20" spans="1:42">
      <c r="A20" s="230">
        <v>9</v>
      </c>
      <c r="B20" s="52" t="s">
        <v>238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O20" s="233"/>
      <c r="AP20" s="233"/>
    </row>
    <row r="21" spans="1:42">
      <c r="A21" s="230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O21" s="233"/>
      <c r="AP21" s="233"/>
    </row>
    <row r="22" spans="1:42">
      <c r="A22" s="230">
        <v>11</v>
      </c>
      <c r="B22" s="52" t="s">
        <v>240</v>
      </c>
      <c r="C22" s="54">
        <v>95</v>
      </c>
      <c r="D22" s="54">
        <v>187783037938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1</v>
      </c>
      <c r="P22" s="54">
        <v>129150700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41779000</v>
      </c>
      <c r="W22" s="54">
        <v>1</v>
      </c>
      <c r="X22" s="54">
        <v>170929700</v>
      </c>
      <c r="Y22" s="54">
        <v>0</v>
      </c>
      <c r="Z22" s="54">
        <v>0</v>
      </c>
      <c r="AA22" s="54">
        <v>8</v>
      </c>
      <c r="AB22" s="54">
        <v>3287405000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8</v>
      </c>
      <c r="AJ22" s="54">
        <v>3287405000</v>
      </c>
      <c r="AK22" s="54">
        <v>88</v>
      </c>
      <c r="AL22" s="54">
        <v>184666562638</v>
      </c>
      <c r="AO22" s="233"/>
      <c r="AP22" s="233"/>
    </row>
    <row r="23" spans="1:42">
      <c r="A23" s="230">
        <v>12</v>
      </c>
      <c r="B23" s="52" t="s">
        <v>241</v>
      </c>
      <c r="C23" s="54">
        <v>13</v>
      </c>
      <c r="D23" s="54">
        <v>1812804200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13</v>
      </c>
      <c r="AL23" s="54">
        <v>1812804200</v>
      </c>
      <c r="AO23" s="233"/>
      <c r="AP23" s="233"/>
    </row>
    <row r="24" spans="1:42">
      <c r="A24" s="230">
        <v>13</v>
      </c>
      <c r="B24" s="52" t="s">
        <v>242</v>
      </c>
      <c r="C24" s="54">
        <v>1</v>
      </c>
      <c r="D24" s="54">
        <v>26900626970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1</v>
      </c>
      <c r="AL24" s="54">
        <v>26900626970</v>
      </c>
      <c r="AO24" s="233"/>
      <c r="AP24" s="233"/>
    </row>
    <row r="25" spans="1:42">
      <c r="A25" s="230">
        <v>14</v>
      </c>
      <c r="B25" s="52" t="s">
        <v>243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0</v>
      </c>
      <c r="AL25" s="54">
        <v>0</v>
      </c>
      <c r="AO25" s="233"/>
      <c r="AP25" s="233"/>
    </row>
    <row r="26" spans="1:42">
      <c r="A26" s="230">
        <v>15</v>
      </c>
      <c r="B26" s="52" t="s">
        <v>244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0</v>
      </c>
      <c r="AL26" s="54">
        <v>0</v>
      </c>
      <c r="AO26" s="233"/>
      <c r="AP26" s="233"/>
    </row>
    <row r="27" spans="1:42">
      <c r="A27" s="230">
        <v>16</v>
      </c>
      <c r="B27" s="52" t="s">
        <v>245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O27" s="233"/>
      <c r="AP27" s="233"/>
    </row>
    <row r="28" spans="1:42">
      <c r="A28" s="230">
        <v>17</v>
      </c>
      <c r="B28" s="52" t="s">
        <v>246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0</v>
      </c>
      <c r="AL28" s="54">
        <v>0</v>
      </c>
      <c r="AO28" s="233"/>
      <c r="AP28" s="233"/>
    </row>
    <row r="29" spans="1:42">
      <c r="A29" s="230">
        <v>18</v>
      </c>
      <c r="B29" s="52" t="s">
        <v>247</v>
      </c>
      <c r="C29" s="54">
        <v>1</v>
      </c>
      <c r="D29" s="54">
        <v>13985000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16</v>
      </c>
      <c r="P29" s="54">
        <v>1226000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16</v>
      </c>
      <c r="X29" s="54">
        <v>1226000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16</v>
      </c>
      <c r="AF29" s="54">
        <v>1226000</v>
      </c>
      <c r="AG29" s="54">
        <v>0</v>
      </c>
      <c r="AH29" s="54">
        <v>0</v>
      </c>
      <c r="AI29" s="54">
        <v>16</v>
      </c>
      <c r="AJ29" s="54">
        <v>1226000</v>
      </c>
      <c r="AK29" s="54">
        <v>1</v>
      </c>
      <c r="AL29" s="54">
        <v>13985000</v>
      </c>
      <c r="AO29" s="233"/>
      <c r="AP29" s="233"/>
    </row>
    <row r="30" spans="1:42">
      <c r="A30" s="230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6</v>
      </c>
      <c r="P30" s="54">
        <v>310630100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6</v>
      </c>
      <c r="X30" s="54">
        <v>310630100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6</v>
      </c>
      <c r="AF30" s="54">
        <v>310630100</v>
      </c>
      <c r="AG30" s="54">
        <v>0</v>
      </c>
      <c r="AH30" s="54">
        <v>0</v>
      </c>
      <c r="AI30" s="54">
        <v>6</v>
      </c>
      <c r="AJ30" s="54">
        <v>310630100</v>
      </c>
      <c r="AK30" s="54">
        <v>0</v>
      </c>
      <c r="AL30" s="54">
        <v>0</v>
      </c>
      <c r="AO30" s="233"/>
      <c r="AP30" s="233"/>
    </row>
    <row r="31" spans="1:42">
      <c r="A31" s="230">
        <v>20</v>
      </c>
      <c r="B31" s="52" t="s">
        <v>249</v>
      </c>
      <c r="C31" s="54">
        <v>1</v>
      </c>
      <c r="D31" s="54">
        <v>41779000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1</v>
      </c>
      <c r="AH31" s="54">
        <v>41779000</v>
      </c>
      <c r="AI31" s="54">
        <v>1</v>
      </c>
      <c r="AJ31" s="54">
        <v>41779000</v>
      </c>
      <c r="AK31" s="54">
        <v>0</v>
      </c>
      <c r="AL31" s="54">
        <v>0</v>
      </c>
      <c r="AO31" s="233"/>
      <c r="AP31" s="233"/>
    </row>
    <row r="32" spans="1:42">
      <c r="A32" s="230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38">
      <c r="A33" s="230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4523</v>
      </c>
      <c r="D35" s="56">
        <f t="shared" ref="D35:AL35" si="0">SUM(D12:D34)</f>
        <v>508443897600</v>
      </c>
      <c r="E35" s="56">
        <f>SUM(E12:E34)</f>
        <v>0</v>
      </c>
      <c r="F35" s="56">
        <f t="shared" si="0"/>
        <v>0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0</v>
      </c>
      <c r="N35" s="56">
        <f t="shared" si="0"/>
        <v>0</v>
      </c>
      <c r="O35" s="56">
        <f t="shared" si="0"/>
        <v>3489</v>
      </c>
      <c r="P35" s="56">
        <f t="shared" si="0"/>
        <v>40309810179</v>
      </c>
      <c r="Q35" s="56">
        <f t="shared" si="0"/>
        <v>0</v>
      </c>
      <c r="R35" s="56">
        <f t="shared" si="0"/>
        <v>0</v>
      </c>
      <c r="S35" s="56">
        <f t="shared" si="0"/>
        <v>0</v>
      </c>
      <c r="T35" s="56">
        <f t="shared" si="0"/>
        <v>0</v>
      </c>
      <c r="U35" s="56">
        <f t="shared" si="0"/>
        <v>3</v>
      </c>
      <c r="V35" s="56">
        <f t="shared" si="0"/>
        <v>149779000</v>
      </c>
      <c r="W35" s="56">
        <f t="shared" si="0"/>
        <v>3492</v>
      </c>
      <c r="X35" s="56">
        <f t="shared" si="0"/>
        <v>40459589179</v>
      </c>
      <c r="Y35" s="56">
        <f t="shared" si="0"/>
        <v>1</v>
      </c>
      <c r="Z35" s="56">
        <f t="shared" si="0"/>
        <v>250000</v>
      </c>
      <c r="AA35" s="56">
        <f t="shared" si="0"/>
        <v>135</v>
      </c>
      <c r="AB35" s="56">
        <f t="shared" si="0"/>
        <v>24281154468</v>
      </c>
      <c r="AC35" s="56">
        <f t="shared" si="0"/>
        <v>0</v>
      </c>
      <c r="AD35" s="56">
        <f t="shared" si="0"/>
        <v>0</v>
      </c>
      <c r="AE35" s="56">
        <f t="shared" si="0"/>
        <v>3380</v>
      </c>
      <c r="AF35" s="56">
        <f t="shared" si="0"/>
        <v>8205957558</v>
      </c>
      <c r="AG35" s="56">
        <f t="shared" si="0"/>
        <v>3</v>
      </c>
      <c r="AH35" s="56">
        <f t="shared" si="0"/>
        <v>4195558400</v>
      </c>
      <c r="AI35" s="56">
        <f t="shared" si="0"/>
        <v>3519</v>
      </c>
      <c r="AJ35" s="56">
        <f t="shared" si="0"/>
        <v>36682920426</v>
      </c>
      <c r="AK35" s="56">
        <f t="shared" si="0"/>
        <v>4496</v>
      </c>
      <c r="AL35" s="56">
        <f t="shared" si="0"/>
        <v>512220566353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>Kode Organisasi : 4.01.03 SKPKD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0</v>
      </c>
      <c r="AJ55" s="57">
        <v>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0</v>
      </c>
      <c r="D68" s="60">
        <f t="shared" ref="D68:AJ68" si="1">SUM(D52:D67)</f>
        <v>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0</v>
      </c>
      <c r="AJ68" s="60">
        <f t="shared" si="1"/>
        <v>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>Kode Organisasi : 4.01.03 SKPKD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2</v>
      </c>
      <c r="F84" s="243">
        <v>3722297656</v>
      </c>
      <c r="G84" s="243">
        <v>0</v>
      </c>
      <c r="H84" s="243">
        <v>0</v>
      </c>
      <c r="I84" s="243">
        <v>2</v>
      </c>
      <c r="J84" s="243">
        <v>3722297656</v>
      </c>
      <c r="K84" s="243">
        <v>0</v>
      </c>
      <c r="L84" s="243">
        <v>0</v>
      </c>
      <c r="M84" s="243">
        <v>2</v>
      </c>
      <c r="N84" s="243">
        <v>3722297656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2</v>
      </c>
      <c r="Z84" s="243">
        <v>3722297656</v>
      </c>
      <c r="AA84" s="243">
        <v>0</v>
      </c>
      <c r="AB84" s="243">
        <v>0</v>
      </c>
    </row>
    <row r="85" spans="1:32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14</v>
      </c>
      <c r="F85" s="243">
        <v>79103000</v>
      </c>
      <c r="G85" s="243">
        <v>0</v>
      </c>
      <c r="H85" s="243">
        <v>0</v>
      </c>
      <c r="I85" s="243">
        <v>14</v>
      </c>
      <c r="J85" s="243">
        <v>79103000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14</v>
      </c>
      <c r="R85" s="243">
        <v>79103000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14</v>
      </c>
      <c r="Z85" s="243">
        <v>79103000</v>
      </c>
      <c r="AA85" s="243">
        <v>0</v>
      </c>
      <c r="AB85" s="243">
        <v>0</v>
      </c>
      <c r="AC85" s="257"/>
      <c r="AD85" s="257"/>
    </row>
    <row r="86" spans="1:32" s="74" customFormat="1">
      <c r="A86" s="241">
        <v>3</v>
      </c>
      <c r="B86" s="242" t="s">
        <v>232</v>
      </c>
      <c r="C86" s="243">
        <v>3</v>
      </c>
      <c r="D86" s="243">
        <v>116000000</v>
      </c>
      <c r="E86" s="243">
        <v>9</v>
      </c>
      <c r="F86" s="243">
        <v>434903000</v>
      </c>
      <c r="G86" s="243">
        <v>0</v>
      </c>
      <c r="H86" s="243">
        <v>0</v>
      </c>
      <c r="I86" s="243">
        <v>9</v>
      </c>
      <c r="J86" s="243">
        <v>434903000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8</v>
      </c>
      <c r="R86" s="243">
        <v>255328000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8</v>
      </c>
      <c r="Z86" s="243">
        <v>255328000</v>
      </c>
      <c r="AA86" s="243">
        <v>4</v>
      </c>
      <c r="AB86" s="243">
        <v>295575000</v>
      </c>
      <c r="AC86" s="257"/>
      <c r="AD86" s="257"/>
      <c r="AE86" s="257"/>
      <c r="AF86" s="257"/>
    </row>
    <row r="87" spans="1:32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  <c r="AC87" s="257"/>
      <c r="AD87" s="257"/>
      <c r="AE87" s="257"/>
      <c r="AF87" s="257"/>
    </row>
    <row r="88" spans="1:32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  <c r="AC88" s="257"/>
      <c r="AD88" s="257"/>
      <c r="AE88" s="257"/>
      <c r="AF88" s="257"/>
    </row>
    <row r="89" spans="1:32" s="74" customFormat="1">
      <c r="A89" s="241">
        <v>6</v>
      </c>
      <c r="B89" s="242" t="s">
        <v>235</v>
      </c>
      <c r="C89" s="243">
        <v>159</v>
      </c>
      <c r="D89" s="243">
        <v>157541000</v>
      </c>
      <c r="E89" s="243">
        <v>3246</v>
      </c>
      <c r="F89" s="243">
        <v>3607866602</v>
      </c>
      <c r="G89" s="243">
        <v>0</v>
      </c>
      <c r="H89" s="243">
        <v>0</v>
      </c>
      <c r="I89" s="243">
        <v>3246</v>
      </c>
      <c r="J89" s="243">
        <v>3607866602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3246</v>
      </c>
      <c r="R89" s="243">
        <v>3607866602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3246</v>
      </c>
      <c r="Z89" s="243">
        <v>3607866602</v>
      </c>
      <c r="AA89" s="243">
        <v>159</v>
      </c>
      <c r="AB89" s="243">
        <v>157541000</v>
      </c>
      <c r="AC89" s="257"/>
      <c r="AD89" s="257"/>
      <c r="AE89" s="257"/>
      <c r="AF89" s="257"/>
    </row>
    <row r="90" spans="1:32" s="74" customFormat="1">
      <c r="A90" s="241">
        <v>7</v>
      </c>
      <c r="B90" s="242" t="s">
        <v>236</v>
      </c>
      <c r="C90" s="243">
        <v>0</v>
      </c>
      <c r="D90" s="243">
        <v>0</v>
      </c>
      <c r="E90" s="243">
        <v>87</v>
      </c>
      <c r="F90" s="243">
        <v>49931200</v>
      </c>
      <c r="G90" s="243">
        <v>0</v>
      </c>
      <c r="H90" s="243">
        <v>0</v>
      </c>
      <c r="I90" s="243">
        <v>87</v>
      </c>
      <c r="J90" s="243">
        <v>49931200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87</v>
      </c>
      <c r="R90" s="243">
        <v>49931200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87</v>
      </c>
      <c r="Z90" s="243">
        <v>49931200</v>
      </c>
      <c r="AA90" s="243">
        <v>0</v>
      </c>
      <c r="AB90" s="243">
        <v>0</v>
      </c>
      <c r="AC90" s="257"/>
      <c r="AD90" s="257"/>
      <c r="AE90" s="257"/>
      <c r="AF90" s="257"/>
    </row>
    <row r="91" spans="1:32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  <c r="AC91" s="257"/>
      <c r="AD91" s="257"/>
      <c r="AE91" s="257"/>
      <c r="AF91" s="257"/>
    </row>
    <row r="92" spans="1:32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  <c r="AC92" s="257"/>
      <c r="AD92" s="257"/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  <c r="AC93" s="257"/>
      <c r="AD93" s="257"/>
      <c r="AE93" s="257"/>
      <c r="AF93" s="257"/>
    </row>
    <row r="94" spans="1:32" s="74" customFormat="1">
      <c r="A94" s="241">
        <v>11</v>
      </c>
      <c r="B94" s="242" t="s">
        <v>240</v>
      </c>
      <c r="C94" s="243">
        <v>2</v>
      </c>
      <c r="D94" s="243">
        <v>8775001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2</v>
      </c>
      <c r="AB94" s="243">
        <v>8775001</v>
      </c>
      <c r="AC94" s="257"/>
      <c r="AD94" s="257"/>
      <c r="AE94" s="257"/>
      <c r="AF94" s="257"/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C95" s="257"/>
      <c r="AD95" s="257"/>
      <c r="AE95" s="257"/>
      <c r="AF95" s="257"/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C96" s="257"/>
      <c r="AD96" s="257"/>
      <c r="AE96" s="257"/>
      <c r="AF96" s="257"/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C97" s="257"/>
      <c r="AD97" s="257"/>
      <c r="AE97" s="257"/>
      <c r="AF97" s="257"/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  <c r="AC98" s="257"/>
      <c r="AD98" s="257"/>
      <c r="AE98" s="257"/>
      <c r="AF98" s="257"/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  <c r="AC99" s="257"/>
      <c r="AD99" s="257"/>
      <c r="AE99" s="257"/>
      <c r="AF99" s="257"/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  <c r="AC100" s="257"/>
      <c r="AD100" s="257"/>
      <c r="AE100" s="257"/>
      <c r="AF100" s="257"/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16</v>
      </c>
      <c r="F101" s="243">
        <v>1226000</v>
      </c>
      <c r="G101" s="243">
        <v>0</v>
      </c>
      <c r="H101" s="243">
        <v>0</v>
      </c>
      <c r="I101" s="243">
        <v>16</v>
      </c>
      <c r="J101" s="243">
        <v>1226000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16</v>
      </c>
      <c r="R101" s="243">
        <v>1226000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16</v>
      </c>
      <c r="Z101" s="243">
        <v>1226000</v>
      </c>
      <c r="AA101" s="243">
        <v>0</v>
      </c>
      <c r="AB101" s="243">
        <v>0</v>
      </c>
      <c r="AC101" s="257"/>
      <c r="AD101" s="257"/>
      <c r="AE101" s="257"/>
      <c r="AF101" s="257"/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6</v>
      </c>
      <c r="F102" s="243">
        <v>310630100</v>
      </c>
      <c r="G102" s="243">
        <v>0</v>
      </c>
      <c r="H102" s="243">
        <v>0</v>
      </c>
      <c r="I102" s="243">
        <v>6</v>
      </c>
      <c r="J102" s="243">
        <v>310630100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6</v>
      </c>
      <c r="R102" s="243">
        <v>310630100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6</v>
      </c>
      <c r="Z102" s="243">
        <v>310630100</v>
      </c>
      <c r="AA102" s="243">
        <v>0</v>
      </c>
      <c r="AB102" s="243">
        <v>0</v>
      </c>
      <c r="AE102" s="257"/>
      <c r="AF102" s="257"/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  <c r="AE103" s="257"/>
      <c r="AF103" s="257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  <c r="AE104" s="257"/>
      <c r="AF104" s="257"/>
    </row>
    <row r="105" spans="1:34" s="74" customFormat="1">
      <c r="A105" s="245"/>
      <c r="B105" s="259" t="s">
        <v>23</v>
      </c>
      <c r="C105" s="138">
        <f>SUM(C84:C104)</f>
        <v>164</v>
      </c>
      <c r="D105" s="138">
        <f t="shared" ref="D105:AB105" si="2">SUM(D84:D104)</f>
        <v>282316001</v>
      </c>
      <c r="E105" s="138">
        <f t="shared" si="2"/>
        <v>3380</v>
      </c>
      <c r="F105" s="138">
        <f t="shared" si="2"/>
        <v>8205957558</v>
      </c>
      <c r="G105" s="138">
        <f t="shared" si="2"/>
        <v>0</v>
      </c>
      <c r="H105" s="138">
        <f t="shared" si="2"/>
        <v>0</v>
      </c>
      <c r="I105" s="138">
        <f t="shared" si="2"/>
        <v>3380</v>
      </c>
      <c r="J105" s="138">
        <f t="shared" si="2"/>
        <v>8205957558</v>
      </c>
      <c r="K105" s="138">
        <f t="shared" si="2"/>
        <v>0</v>
      </c>
      <c r="L105" s="138">
        <f t="shared" si="2"/>
        <v>0</v>
      </c>
      <c r="M105" s="138">
        <f t="shared" si="2"/>
        <v>2</v>
      </c>
      <c r="N105" s="138">
        <f t="shared" si="2"/>
        <v>3722297656</v>
      </c>
      <c r="O105" s="138">
        <f t="shared" si="2"/>
        <v>0</v>
      </c>
      <c r="P105" s="138">
        <f t="shared" si="2"/>
        <v>0</v>
      </c>
      <c r="Q105" s="138">
        <f t="shared" si="2"/>
        <v>3377</v>
      </c>
      <c r="R105" s="138">
        <f t="shared" si="2"/>
        <v>4304084902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3379</v>
      </c>
      <c r="Z105" s="138">
        <f t="shared" si="2"/>
        <v>8026382558</v>
      </c>
      <c r="AA105" s="138">
        <f t="shared" si="2"/>
        <v>165</v>
      </c>
      <c r="AB105" s="138">
        <f t="shared" si="2"/>
        <v>461891001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>Kode Organisasi : 4.01.03 SKPKD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0</v>
      </c>
      <c r="D127" s="266">
        <v>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1</v>
      </c>
      <c r="L127" s="266">
        <v>250000</v>
      </c>
      <c r="M127" s="266">
        <v>0</v>
      </c>
      <c r="N127" s="266">
        <v>0</v>
      </c>
      <c r="O127" s="266">
        <v>1</v>
      </c>
      <c r="P127" s="266">
        <v>250000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1</v>
      </c>
      <c r="AF127" s="266">
        <v>250000</v>
      </c>
    </row>
    <row r="128" spans="1:34" s="262" customFormat="1" ht="13.9" customHeight="1">
      <c r="A128" s="265" t="s">
        <v>338</v>
      </c>
      <c r="B128" s="242" t="s">
        <v>236</v>
      </c>
      <c r="C128" s="266">
        <v>0</v>
      </c>
      <c r="D128" s="266">
        <v>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0</v>
      </c>
      <c r="AF128" s="266">
        <v>0</v>
      </c>
    </row>
    <row r="129" spans="1:32" s="262" customFormat="1" ht="13.9" customHeight="1">
      <c r="A129" s="265" t="s">
        <v>339</v>
      </c>
      <c r="B129" s="242" t="s">
        <v>237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4" s="262" customFormat="1" ht="15">
      <c r="A145" s="322" t="s">
        <v>23</v>
      </c>
      <c r="B145" s="323"/>
      <c r="C145" s="277">
        <f>SUM(C122:C144)</f>
        <v>0</v>
      </c>
      <c r="D145" s="278">
        <f t="shared" ref="D145:AF145" si="3">SUM(D122:D144)</f>
        <v>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1</v>
      </c>
      <c r="L145" s="278">
        <f t="shared" si="3"/>
        <v>250000</v>
      </c>
      <c r="M145" s="277">
        <f t="shared" si="3"/>
        <v>0</v>
      </c>
      <c r="N145" s="278">
        <f t="shared" si="3"/>
        <v>0</v>
      </c>
      <c r="O145" s="277">
        <f t="shared" si="3"/>
        <v>1</v>
      </c>
      <c r="P145" s="278">
        <f t="shared" si="3"/>
        <v>250000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1</v>
      </c>
      <c r="AF145" s="278">
        <f t="shared" si="3"/>
        <v>250000</v>
      </c>
    </row>
    <row r="151" spans="1:34" s="262" customFormat="1" ht="15.75" customHeight="1">
      <c r="A151" s="326" t="s">
        <v>353</v>
      </c>
      <c r="B151" s="326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6"/>
      <c r="N151" s="326"/>
      <c r="O151" s="326"/>
      <c r="P151" s="326"/>
      <c r="Q151" s="326"/>
      <c r="R151" s="326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85"/>
      <c r="AH151" s="285"/>
    </row>
    <row r="152" spans="1:34" s="262" customFormat="1" ht="15.75">
      <c r="A152" s="327" t="s">
        <v>226</v>
      </c>
      <c r="B152" s="327"/>
      <c r="C152" s="327"/>
      <c r="D152" s="327"/>
      <c r="E152" s="327"/>
      <c r="F152" s="327"/>
      <c r="G152" s="327"/>
      <c r="H152" s="327"/>
      <c r="I152" s="327"/>
      <c r="J152" s="327"/>
      <c r="K152" s="327"/>
      <c r="L152" s="327"/>
      <c r="M152" s="327"/>
      <c r="N152" s="327"/>
      <c r="O152" s="327"/>
      <c r="P152" s="327"/>
      <c r="Q152" s="327"/>
      <c r="R152" s="327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86"/>
      <c r="AH152" s="286"/>
    </row>
    <row r="153" spans="1:34" s="262" customFormat="1" ht="15.75">
      <c r="A153" s="286"/>
      <c r="B153" s="286"/>
      <c r="C153" s="286"/>
      <c r="D153" s="286"/>
      <c r="E153" s="286"/>
      <c r="F153" s="286"/>
      <c r="G153" s="286"/>
      <c r="H153" s="286"/>
      <c r="I153" s="286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286"/>
      <c r="U153" s="286"/>
      <c r="V153" s="286"/>
      <c r="W153" s="286"/>
      <c r="X153" s="286"/>
      <c r="Y153" s="286"/>
      <c r="Z153" s="286"/>
      <c r="AA153" s="286"/>
      <c r="AB153" s="286"/>
      <c r="AC153" s="286"/>
      <c r="AD153" s="286"/>
      <c r="AE153" s="286"/>
      <c r="AF153" s="286"/>
      <c r="AG153" s="286"/>
      <c r="AH153" s="286"/>
    </row>
    <row r="154" spans="1:34" s="262" customFormat="1" ht="15">
      <c r="A154" s="148" t="str">
        <f>A44</f>
        <v>Kode Organisasi : 4.01.03 SKPKD</v>
      </c>
    </row>
    <row r="155" spans="1:34" s="262" customFormat="1" ht="15"/>
    <row r="156" spans="1:34" s="262" customFormat="1" ht="18.75" customHeight="1">
      <c r="A156" s="328" t="s">
        <v>5</v>
      </c>
      <c r="B156" s="328" t="s">
        <v>52</v>
      </c>
      <c r="C156" s="328" t="s">
        <v>53</v>
      </c>
      <c r="D156" s="331" t="s">
        <v>227</v>
      </c>
      <c r="E156" s="334" t="s">
        <v>155</v>
      </c>
      <c r="F156" s="335"/>
      <c r="G156" s="335"/>
      <c r="H156" s="335"/>
      <c r="I156" s="335"/>
      <c r="J156" s="336"/>
      <c r="K156" s="337" t="s">
        <v>156</v>
      </c>
      <c r="L156" s="335"/>
      <c r="M156" s="335"/>
      <c r="N156" s="335"/>
      <c r="O156" s="335"/>
      <c r="P156" s="336"/>
      <c r="Q156" s="328" t="s">
        <v>53</v>
      </c>
      <c r="R156" s="331" t="s">
        <v>228</v>
      </c>
    </row>
    <row r="157" spans="1:34" s="262" customFormat="1" ht="14.25" customHeight="1">
      <c r="A157" s="329"/>
      <c r="B157" s="329"/>
      <c r="C157" s="329"/>
      <c r="D157" s="332"/>
      <c r="E157" s="321" t="s">
        <v>53</v>
      </c>
      <c r="F157" s="338" t="s">
        <v>354</v>
      </c>
      <c r="G157" s="321" t="s">
        <v>53</v>
      </c>
      <c r="H157" s="338" t="s">
        <v>63</v>
      </c>
      <c r="I157" s="328" t="s">
        <v>53</v>
      </c>
      <c r="J157" s="340" t="s">
        <v>64</v>
      </c>
      <c r="K157" s="321" t="s">
        <v>53</v>
      </c>
      <c r="L157" s="338" t="s">
        <v>356</v>
      </c>
      <c r="M157" s="321" t="s">
        <v>53</v>
      </c>
      <c r="N157" s="338" t="s">
        <v>63</v>
      </c>
      <c r="O157" s="328" t="s">
        <v>53</v>
      </c>
      <c r="P157" s="340" t="s">
        <v>67</v>
      </c>
      <c r="Q157" s="329"/>
      <c r="R157" s="332"/>
    </row>
    <row r="158" spans="1:34" s="262" customFormat="1" ht="14.25" customHeight="1">
      <c r="A158" s="329"/>
      <c r="B158" s="329"/>
      <c r="C158" s="329"/>
      <c r="D158" s="332"/>
      <c r="E158" s="321"/>
      <c r="F158" s="339"/>
      <c r="G158" s="321"/>
      <c r="H158" s="339"/>
      <c r="I158" s="329"/>
      <c r="J158" s="332"/>
      <c r="K158" s="321"/>
      <c r="L158" s="339"/>
      <c r="M158" s="321"/>
      <c r="N158" s="339"/>
      <c r="O158" s="329"/>
      <c r="P158" s="332"/>
      <c r="Q158" s="329"/>
      <c r="R158" s="332"/>
    </row>
    <row r="159" spans="1:34" s="262" customFormat="1" ht="15">
      <c r="A159" s="329"/>
      <c r="B159" s="329"/>
      <c r="C159" s="329"/>
      <c r="D159" s="332"/>
      <c r="E159" s="321"/>
      <c r="F159" s="339"/>
      <c r="G159" s="321"/>
      <c r="H159" s="339"/>
      <c r="I159" s="329"/>
      <c r="J159" s="332"/>
      <c r="K159" s="321"/>
      <c r="L159" s="339"/>
      <c r="M159" s="321"/>
      <c r="N159" s="339"/>
      <c r="O159" s="329"/>
      <c r="P159" s="332"/>
      <c r="Q159" s="329"/>
      <c r="R159" s="332"/>
    </row>
    <row r="160" spans="1:34" s="262" customFormat="1" ht="15">
      <c r="A160" s="330"/>
      <c r="B160" s="330"/>
      <c r="C160" s="330"/>
      <c r="D160" s="333"/>
      <c r="E160" s="324" t="s">
        <v>355</v>
      </c>
      <c r="F160" s="325"/>
      <c r="G160" s="324" t="s">
        <v>308</v>
      </c>
      <c r="H160" s="325"/>
      <c r="I160" s="330"/>
      <c r="J160" s="333"/>
      <c r="K160" s="324" t="s">
        <v>357</v>
      </c>
      <c r="L160" s="325"/>
      <c r="M160" s="324" t="s">
        <v>80</v>
      </c>
      <c r="N160" s="325"/>
      <c r="O160" s="330"/>
      <c r="P160" s="333"/>
      <c r="Q160" s="330"/>
      <c r="R160" s="333"/>
    </row>
    <row r="161" spans="1:18" s="262" customFormat="1" ht="15">
      <c r="A161" s="284">
        <v>1</v>
      </c>
      <c r="B161" s="284">
        <v>2</v>
      </c>
      <c r="C161" s="321">
        <v>3</v>
      </c>
      <c r="D161" s="321"/>
      <c r="E161" s="321">
        <v>4</v>
      </c>
      <c r="F161" s="321"/>
      <c r="G161" s="321">
        <v>5</v>
      </c>
      <c r="H161" s="321"/>
      <c r="I161" s="321">
        <v>6</v>
      </c>
      <c r="J161" s="321"/>
      <c r="K161" s="321">
        <v>7</v>
      </c>
      <c r="L161" s="321"/>
      <c r="M161" s="321">
        <v>8</v>
      </c>
      <c r="N161" s="321"/>
      <c r="O161" s="321">
        <v>9</v>
      </c>
      <c r="P161" s="321"/>
      <c r="Q161" s="321">
        <v>10</v>
      </c>
      <c r="R161" s="321"/>
    </row>
    <row r="162" spans="1:18" s="262" customFormat="1" ht="13.9" customHeight="1">
      <c r="A162" s="265" t="s">
        <v>332</v>
      </c>
      <c r="B162" s="242" t="s">
        <v>230</v>
      </c>
      <c r="C162" s="266">
        <v>1</v>
      </c>
      <c r="D162" s="266">
        <v>298784000000</v>
      </c>
      <c r="E162" s="266">
        <v>2</v>
      </c>
      <c r="F162" s="266">
        <v>3722297656</v>
      </c>
      <c r="G162" s="266">
        <v>0</v>
      </c>
      <c r="H162" s="266">
        <v>0</v>
      </c>
      <c r="I162" s="266">
        <v>2</v>
      </c>
      <c r="J162" s="266">
        <v>3722297656</v>
      </c>
      <c r="K162" s="266">
        <v>0</v>
      </c>
      <c r="L162" s="266">
        <v>0</v>
      </c>
      <c r="M162" s="266">
        <v>0</v>
      </c>
      <c r="N162" s="266">
        <v>0</v>
      </c>
      <c r="O162" s="266">
        <v>0</v>
      </c>
      <c r="P162" s="266">
        <v>0</v>
      </c>
      <c r="Q162" s="266">
        <v>3</v>
      </c>
      <c r="R162" s="266">
        <v>302506297656</v>
      </c>
    </row>
    <row r="163" spans="1:18" s="262" customFormat="1" ht="13.9" customHeight="1">
      <c r="A163" s="265" t="s">
        <v>333</v>
      </c>
      <c r="B163" s="242" t="s">
        <v>231</v>
      </c>
      <c r="C163" s="266">
        <v>0</v>
      </c>
      <c r="D163" s="266">
        <v>0</v>
      </c>
      <c r="E163" s="266">
        <v>0</v>
      </c>
      <c r="F163" s="266">
        <v>0</v>
      </c>
      <c r="G163" s="266">
        <v>0</v>
      </c>
      <c r="H163" s="266">
        <v>0</v>
      </c>
      <c r="I163" s="266">
        <v>0</v>
      </c>
      <c r="J163" s="266">
        <v>0</v>
      </c>
      <c r="K163" s="266">
        <v>0</v>
      </c>
      <c r="L163" s="266">
        <v>0</v>
      </c>
      <c r="M163" s="266">
        <v>0</v>
      </c>
      <c r="N163" s="266">
        <v>0</v>
      </c>
      <c r="O163" s="266">
        <v>0</v>
      </c>
      <c r="P163" s="266">
        <v>0</v>
      </c>
      <c r="Q163" s="266">
        <v>0</v>
      </c>
      <c r="R163" s="266">
        <v>0</v>
      </c>
    </row>
    <row r="164" spans="1:18" s="262" customFormat="1" ht="13.9" customHeight="1">
      <c r="A164" s="265" t="s">
        <v>334</v>
      </c>
      <c r="B164" s="242" t="s">
        <v>232</v>
      </c>
      <c r="C164" s="266">
        <v>0</v>
      </c>
      <c r="D164" s="266">
        <v>0</v>
      </c>
      <c r="E164" s="266">
        <v>0</v>
      </c>
      <c r="F164" s="266">
        <v>0</v>
      </c>
      <c r="G164" s="266">
        <v>0</v>
      </c>
      <c r="H164" s="266">
        <v>0</v>
      </c>
      <c r="I164" s="266">
        <v>0</v>
      </c>
      <c r="J164" s="266">
        <v>0</v>
      </c>
      <c r="K164" s="266">
        <v>0</v>
      </c>
      <c r="L164" s="266">
        <v>0</v>
      </c>
      <c r="M164" s="266">
        <v>0</v>
      </c>
      <c r="N164" s="266">
        <v>0</v>
      </c>
      <c r="O164" s="266">
        <v>0</v>
      </c>
      <c r="P164" s="266">
        <v>0</v>
      </c>
      <c r="Q164" s="266">
        <v>0</v>
      </c>
      <c r="R164" s="266">
        <v>0</v>
      </c>
    </row>
    <row r="165" spans="1:18" s="262" customFormat="1" ht="13.9" customHeight="1">
      <c r="A165" s="265" t="s">
        <v>335</v>
      </c>
      <c r="B165" s="242" t="s">
        <v>233</v>
      </c>
      <c r="C165" s="266">
        <v>0</v>
      </c>
      <c r="D165" s="266">
        <v>0</v>
      </c>
      <c r="E165" s="266">
        <v>0</v>
      </c>
      <c r="F165" s="266">
        <v>0</v>
      </c>
      <c r="G165" s="266">
        <v>0</v>
      </c>
      <c r="H165" s="266">
        <v>0</v>
      </c>
      <c r="I165" s="266">
        <v>0</v>
      </c>
      <c r="J165" s="266">
        <v>0</v>
      </c>
      <c r="K165" s="266">
        <v>0</v>
      </c>
      <c r="L165" s="266">
        <v>0</v>
      </c>
      <c r="M165" s="266">
        <v>0</v>
      </c>
      <c r="N165" s="266">
        <v>0</v>
      </c>
      <c r="O165" s="266">
        <v>0</v>
      </c>
      <c r="P165" s="266">
        <v>0</v>
      </c>
      <c r="Q165" s="266">
        <v>0</v>
      </c>
      <c r="R165" s="266">
        <v>0</v>
      </c>
    </row>
    <row r="166" spans="1:18" s="262" customFormat="1" ht="13.9" customHeight="1">
      <c r="A166" s="265" t="s">
        <v>336</v>
      </c>
      <c r="B166" s="242" t="s">
        <v>234</v>
      </c>
      <c r="C166" s="266">
        <v>0</v>
      </c>
      <c r="D166" s="266">
        <v>0</v>
      </c>
      <c r="E166" s="266">
        <v>0</v>
      </c>
      <c r="F166" s="266">
        <v>0</v>
      </c>
      <c r="G166" s="266">
        <v>0</v>
      </c>
      <c r="H166" s="266">
        <v>0</v>
      </c>
      <c r="I166" s="266">
        <v>0</v>
      </c>
      <c r="J166" s="266">
        <v>0</v>
      </c>
      <c r="K166" s="266">
        <v>0</v>
      </c>
      <c r="L166" s="266">
        <v>0</v>
      </c>
      <c r="M166" s="266">
        <v>0</v>
      </c>
      <c r="N166" s="266">
        <v>0</v>
      </c>
      <c r="O166" s="266">
        <v>0</v>
      </c>
      <c r="P166" s="266">
        <v>0</v>
      </c>
      <c r="Q166" s="266">
        <v>0</v>
      </c>
      <c r="R166" s="266">
        <v>0</v>
      </c>
    </row>
    <row r="167" spans="1:18" s="262" customFormat="1" ht="15">
      <c r="A167" s="265" t="s">
        <v>337</v>
      </c>
      <c r="B167" s="242" t="s">
        <v>235</v>
      </c>
      <c r="C167" s="266">
        <v>0</v>
      </c>
      <c r="D167" s="266">
        <v>0</v>
      </c>
      <c r="E167" s="266">
        <v>0</v>
      </c>
      <c r="F167" s="266">
        <v>0</v>
      </c>
      <c r="G167" s="266">
        <v>0</v>
      </c>
      <c r="H167" s="266">
        <v>0</v>
      </c>
      <c r="I167" s="266">
        <v>0</v>
      </c>
      <c r="J167" s="266">
        <v>0</v>
      </c>
      <c r="K167" s="266">
        <v>0</v>
      </c>
      <c r="L167" s="266">
        <v>0</v>
      </c>
      <c r="M167" s="266">
        <v>0</v>
      </c>
      <c r="N167" s="266">
        <v>0</v>
      </c>
      <c r="O167" s="266">
        <v>0</v>
      </c>
      <c r="P167" s="266">
        <v>0</v>
      </c>
      <c r="Q167" s="266">
        <v>0</v>
      </c>
      <c r="R167" s="266">
        <v>0</v>
      </c>
    </row>
    <row r="168" spans="1:18" s="262" customFormat="1" ht="13.9" customHeight="1">
      <c r="A168" s="265" t="s">
        <v>338</v>
      </c>
      <c r="B168" s="242" t="s">
        <v>236</v>
      </c>
      <c r="C168" s="266">
        <v>0</v>
      </c>
      <c r="D168" s="266">
        <v>0</v>
      </c>
      <c r="E168" s="266">
        <v>0</v>
      </c>
      <c r="F168" s="266">
        <v>0</v>
      </c>
      <c r="G168" s="266">
        <v>0</v>
      </c>
      <c r="H168" s="266">
        <v>0</v>
      </c>
      <c r="I168" s="266">
        <v>0</v>
      </c>
      <c r="J168" s="266">
        <v>0</v>
      </c>
      <c r="K168" s="266">
        <v>0</v>
      </c>
      <c r="L168" s="266">
        <v>0</v>
      </c>
      <c r="M168" s="266">
        <v>0</v>
      </c>
      <c r="N168" s="266">
        <v>0</v>
      </c>
      <c r="O168" s="266">
        <v>0</v>
      </c>
      <c r="P168" s="266">
        <v>0</v>
      </c>
      <c r="Q168" s="266">
        <v>0</v>
      </c>
      <c r="R168" s="266">
        <v>0</v>
      </c>
    </row>
    <row r="169" spans="1:18" s="262" customFormat="1" ht="13.9" customHeight="1">
      <c r="A169" s="265" t="s">
        <v>339</v>
      </c>
      <c r="B169" s="242" t="s">
        <v>237</v>
      </c>
      <c r="C169" s="266">
        <v>0</v>
      </c>
      <c r="D169" s="266">
        <v>0</v>
      </c>
      <c r="E169" s="266">
        <v>0</v>
      </c>
      <c r="F169" s="266">
        <v>0</v>
      </c>
      <c r="G169" s="266">
        <v>0</v>
      </c>
      <c r="H169" s="266">
        <v>0</v>
      </c>
      <c r="I169" s="266">
        <v>0</v>
      </c>
      <c r="J169" s="266">
        <v>0</v>
      </c>
      <c r="K169" s="266">
        <v>0</v>
      </c>
      <c r="L169" s="266">
        <v>0</v>
      </c>
      <c r="M169" s="266">
        <v>0</v>
      </c>
      <c r="N169" s="266">
        <v>0</v>
      </c>
      <c r="O169" s="266">
        <v>0</v>
      </c>
      <c r="P169" s="266">
        <v>0</v>
      </c>
      <c r="Q169" s="266">
        <v>0</v>
      </c>
      <c r="R169" s="266">
        <v>0</v>
      </c>
    </row>
    <row r="170" spans="1:18" s="262" customFormat="1" ht="13.9" customHeight="1">
      <c r="A170" s="265" t="s">
        <v>340</v>
      </c>
      <c r="B170" s="242" t="s">
        <v>238</v>
      </c>
      <c r="C170" s="266">
        <v>0</v>
      </c>
      <c r="D170" s="266">
        <v>0</v>
      </c>
      <c r="E170" s="266">
        <v>0</v>
      </c>
      <c r="F170" s="266">
        <v>0</v>
      </c>
      <c r="G170" s="266">
        <v>0</v>
      </c>
      <c r="H170" s="266">
        <v>0</v>
      </c>
      <c r="I170" s="266">
        <v>0</v>
      </c>
      <c r="J170" s="266">
        <v>0</v>
      </c>
      <c r="K170" s="266">
        <v>0</v>
      </c>
      <c r="L170" s="266">
        <v>0</v>
      </c>
      <c r="M170" s="266">
        <v>0</v>
      </c>
      <c r="N170" s="266">
        <v>0</v>
      </c>
      <c r="O170" s="266">
        <v>0</v>
      </c>
      <c r="P170" s="266">
        <v>0</v>
      </c>
      <c r="Q170" s="266">
        <v>0</v>
      </c>
      <c r="R170" s="266">
        <v>0</v>
      </c>
    </row>
    <row r="171" spans="1:18" s="262" customFormat="1" ht="13.9" customHeight="1">
      <c r="A171" s="265" t="s">
        <v>341</v>
      </c>
      <c r="B171" s="242" t="s">
        <v>239</v>
      </c>
      <c r="C171" s="266">
        <v>0</v>
      </c>
      <c r="D171" s="266">
        <v>0</v>
      </c>
      <c r="E171" s="266">
        <v>0</v>
      </c>
      <c r="F171" s="266">
        <v>0</v>
      </c>
      <c r="G171" s="266">
        <v>0</v>
      </c>
      <c r="H171" s="266">
        <v>0</v>
      </c>
      <c r="I171" s="266">
        <v>0</v>
      </c>
      <c r="J171" s="266">
        <v>0</v>
      </c>
      <c r="K171" s="266">
        <v>0</v>
      </c>
      <c r="L171" s="266">
        <v>0</v>
      </c>
      <c r="M171" s="266">
        <v>0</v>
      </c>
      <c r="N171" s="266">
        <v>0</v>
      </c>
      <c r="O171" s="266">
        <v>0</v>
      </c>
      <c r="P171" s="266">
        <v>0</v>
      </c>
      <c r="Q171" s="266">
        <v>0</v>
      </c>
      <c r="R171" s="266">
        <v>0</v>
      </c>
    </row>
    <row r="172" spans="1:18" s="262" customFormat="1" ht="13.9" customHeight="1">
      <c r="A172" s="265" t="s">
        <v>342</v>
      </c>
      <c r="B172" s="242" t="s">
        <v>240</v>
      </c>
      <c r="C172" s="266">
        <v>0</v>
      </c>
      <c r="D172" s="266">
        <v>0</v>
      </c>
      <c r="E172" s="266">
        <v>0</v>
      </c>
      <c r="F172" s="266">
        <v>0</v>
      </c>
      <c r="G172" s="266">
        <v>0</v>
      </c>
      <c r="H172" s="266">
        <v>0</v>
      </c>
      <c r="I172" s="266">
        <v>0</v>
      </c>
      <c r="J172" s="266">
        <v>0</v>
      </c>
      <c r="K172" s="266">
        <v>0</v>
      </c>
      <c r="L172" s="266">
        <v>0</v>
      </c>
      <c r="M172" s="266">
        <v>0</v>
      </c>
      <c r="N172" s="266">
        <v>0</v>
      </c>
      <c r="O172" s="266">
        <v>0</v>
      </c>
      <c r="P172" s="266">
        <v>0</v>
      </c>
      <c r="Q172" s="266">
        <v>0</v>
      </c>
      <c r="R172" s="266">
        <v>0</v>
      </c>
    </row>
    <row r="173" spans="1:18" s="262" customFormat="1" ht="13.9" customHeight="1">
      <c r="A173" s="265" t="s">
        <v>343</v>
      </c>
      <c r="B173" s="242" t="s">
        <v>241</v>
      </c>
      <c r="C173" s="266">
        <v>0</v>
      </c>
      <c r="D173" s="266">
        <v>0</v>
      </c>
      <c r="E173" s="266">
        <v>0</v>
      </c>
      <c r="F173" s="266">
        <v>0</v>
      </c>
      <c r="G173" s="266">
        <v>0</v>
      </c>
      <c r="H173" s="266">
        <v>0</v>
      </c>
      <c r="I173" s="266">
        <v>0</v>
      </c>
      <c r="J173" s="266">
        <v>0</v>
      </c>
      <c r="K173" s="266">
        <v>0</v>
      </c>
      <c r="L173" s="266">
        <v>0</v>
      </c>
      <c r="M173" s="266">
        <v>0</v>
      </c>
      <c r="N173" s="266">
        <v>0</v>
      </c>
      <c r="O173" s="266">
        <v>0</v>
      </c>
      <c r="P173" s="266">
        <v>0</v>
      </c>
      <c r="Q173" s="266">
        <v>0</v>
      </c>
      <c r="R173" s="266">
        <v>0</v>
      </c>
    </row>
    <row r="174" spans="1:18" s="262" customFormat="1" ht="13.9" customHeight="1">
      <c r="A174" s="265" t="s">
        <v>344</v>
      </c>
      <c r="B174" s="242" t="s">
        <v>242</v>
      </c>
      <c r="C174" s="266">
        <v>0</v>
      </c>
      <c r="D174" s="266">
        <v>0</v>
      </c>
      <c r="E174" s="266">
        <v>0</v>
      </c>
      <c r="F174" s="266">
        <v>0</v>
      </c>
      <c r="G174" s="266">
        <v>0</v>
      </c>
      <c r="H174" s="266">
        <v>0</v>
      </c>
      <c r="I174" s="266">
        <v>0</v>
      </c>
      <c r="J174" s="266">
        <v>0</v>
      </c>
      <c r="K174" s="266">
        <v>0</v>
      </c>
      <c r="L174" s="266">
        <v>0</v>
      </c>
      <c r="M174" s="266">
        <v>0</v>
      </c>
      <c r="N174" s="266">
        <v>0</v>
      </c>
      <c r="O174" s="266">
        <v>0</v>
      </c>
      <c r="P174" s="266">
        <v>0</v>
      </c>
      <c r="Q174" s="266">
        <v>0</v>
      </c>
      <c r="R174" s="266">
        <v>0</v>
      </c>
    </row>
    <row r="175" spans="1:18" s="262" customFormat="1" ht="13.9" customHeight="1">
      <c r="A175" s="265" t="s">
        <v>345</v>
      </c>
      <c r="B175" s="242" t="s">
        <v>243</v>
      </c>
      <c r="C175" s="266">
        <v>0</v>
      </c>
      <c r="D175" s="266">
        <v>0</v>
      </c>
      <c r="E175" s="266">
        <v>0</v>
      </c>
      <c r="F175" s="266">
        <v>0</v>
      </c>
      <c r="G175" s="266">
        <v>0</v>
      </c>
      <c r="H175" s="266">
        <v>0</v>
      </c>
      <c r="I175" s="266">
        <v>0</v>
      </c>
      <c r="J175" s="266">
        <v>0</v>
      </c>
      <c r="K175" s="266">
        <v>0</v>
      </c>
      <c r="L175" s="266">
        <v>0</v>
      </c>
      <c r="M175" s="266">
        <v>0</v>
      </c>
      <c r="N175" s="266">
        <v>0</v>
      </c>
      <c r="O175" s="266">
        <v>0</v>
      </c>
      <c r="P175" s="266">
        <v>0</v>
      </c>
      <c r="Q175" s="266">
        <v>0</v>
      </c>
      <c r="R175" s="266">
        <v>0</v>
      </c>
    </row>
    <row r="176" spans="1:18" s="262" customFormat="1" ht="13.9" customHeight="1">
      <c r="A176" s="265" t="s">
        <v>346</v>
      </c>
      <c r="B176" s="242" t="s">
        <v>244</v>
      </c>
      <c r="C176" s="266">
        <v>0</v>
      </c>
      <c r="D176" s="266">
        <v>0</v>
      </c>
      <c r="E176" s="266">
        <v>0</v>
      </c>
      <c r="F176" s="266">
        <v>0</v>
      </c>
      <c r="G176" s="266">
        <v>0</v>
      </c>
      <c r="H176" s="266">
        <v>0</v>
      </c>
      <c r="I176" s="266">
        <v>0</v>
      </c>
      <c r="J176" s="266">
        <v>0</v>
      </c>
      <c r="K176" s="266">
        <v>0</v>
      </c>
      <c r="L176" s="266">
        <v>0</v>
      </c>
      <c r="M176" s="266">
        <v>0</v>
      </c>
      <c r="N176" s="266">
        <v>0</v>
      </c>
      <c r="O176" s="266">
        <v>0</v>
      </c>
      <c r="P176" s="266">
        <v>0</v>
      </c>
      <c r="Q176" s="266">
        <v>0</v>
      </c>
      <c r="R176" s="266">
        <v>0</v>
      </c>
    </row>
    <row r="177" spans="1:18" s="262" customFormat="1" ht="13.9" customHeight="1">
      <c r="A177" s="265" t="s">
        <v>347</v>
      </c>
      <c r="B177" s="242" t="s">
        <v>245</v>
      </c>
      <c r="C177" s="266">
        <v>0</v>
      </c>
      <c r="D177" s="266">
        <v>0</v>
      </c>
      <c r="E177" s="266">
        <v>0</v>
      </c>
      <c r="F177" s="266">
        <v>0</v>
      </c>
      <c r="G177" s="266">
        <v>0</v>
      </c>
      <c r="H177" s="266">
        <v>0</v>
      </c>
      <c r="I177" s="266">
        <v>0</v>
      </c>
      <c r="J177" s="266">
        <v>0</v>
      </c>
      <c r="K177" s="266">
        <v>0</v>
      </c>
      <c r="L177" s="266">
        <v>0</v>
      </c>
      <c r="M177" s="266">
        <v>0</v>
      </c>
      <c r="N177" s="266">
        <v>0</v>
      </c>
      <c r="O177" s="266">
        <v>0</v>
      </c>
      <c r="P177" s="266">
        <v>0</v>
      </c>
      <c r="Q177" s="266">
        <v>0</v>
      </c>
      <c r="R177" s="266">
        <v>0</v>
      </c>
    </row>
    <row r="178" spans="1:18" s="262" customFormat="1" ht="13.9" customHeight="1">
      <c r="A178" s="265" t="s">
        <v>348</v>
      </c>
      <c r="B178" s="242" t="s">
        <v>246</v>
      </c>
      <c r="C178" s="266">
        <v>0</v>
      </c>
      <c r="D178" s="266">
        <v>0</v>
      </c>
      <c r="E178" s="266">
        <v>0</v>
      </c>
      <c r="F178" s="266">
        <v>0</v>
      </c>
      <c r="G178" s="266">
        <v>0</v>
      </c>
      <c r="H178" s="266">
        <v>0</v>
      </c>
      <c r="I178" s="266">
        <v>0</v>
      </c>
      <c r="J178" s="266">
        <v>0</v>
      </c>
      <c r="K178" s="266">
        <v>0</v>
      </c>
      <c r="L178" s="266">
        <v>0</v>
      </c>
      <c r="M178" s="266">
        <v>0</v>
      </c>
      <c r="N178" s="266">
        <v>0</v>
      </c>
      <c r="O178" s="266">
        <v>0</v>
      </c>
      <c r="P178" s="266">
        <v>0</v>
      </c>
      <c r="Q178" s="266">
        <v>0</v>
      </c>
      <c r="R178" s="266">
        <v>0</v>
      </c>
    </row>
    <row r="179" spans="1:18" s="262" customFormat="1" ht="15">
      <c r="A179" s="265" t="s">
        <v>349</v>
      </c>
      <c r="B179" s="242" t="s">
        <v>247</v>
      </c>
      <c r="C179" s="266">
        <v>0</v>
      </c>
      <c r="D179" s="266">
        <v>0</v>
      </c>
      <c r="E179" s="266">
        <v>0</v>
      </c>
      <c r="F179" s="266">
        <v>0</v>
      </c>
      <c r="G179" s="266">
        <v>0</v>
      </c>
      <c r="H179" s="266">
        <v>0</v>
      </c>
      <c r="I179" s="266">
        <v>0</v>
      </c>
      <c r="J179" s="266">
        <v>0</v>
      </c>
      <c r="K179" s="266">
        <v>0</v>
      </c>
      <c r="L179" s="266">
        <v>0</v>
      </c>
      <c r="M179" s="266">
        <v>0</v>
      </c>
      <c r="N179" s="266">
        <v>0</v>
      </c>
      <c r="O179" s="266">
        <v>0</v>
      </c>
      <c r="P179" s="266">
        <v>0</v>
      </c>
      <c r="Q179" s="266">
        <v>0</v>
      </c>
      <c r="R179" s="266">
        <v>0</v>
      </c>
    </row>
    <row r="180" spans="1:18" s="262" customFormat="1" ht="15">
      <c r="A180" s="265" t="s">
        <v>350</v>
      </c>
      <c r="B180" s="242" t="s">
        <v>248</v>
      </c>
      <c r="C180" s="266">
        <v>0</v>
      </c>
      <c r="D180" s="266">
        <v>0</v>
      </c>
      <c r="E180" s="266">
        <v>0</v>
      </c>
      <c r="F180" s="266">
        <v>0</v>
      </c>
      <c r="G180" s="266">
        <v>0</v>
      </c>
      <c r="H180" s="266">
        <v>0</v>
      </c>
      <c r="I180" s="266">
        <v>0</v>
      </c>
      <c r="J180" s="266">
        <v>0</v>
      </c>
      <c r="K180" s="266">
        <v>0</v>
      </c>
      <c r="L180" s="266">
        <v>0</v>
      </c>
      <c r="M180" s="266">
        <v>0</v>
      </c>
      <c r="N180" s="266">
        <v>0</v>
      </c>
      <c r="O180" s="266">
        <v>0</v>
      </c>
      <c r="P180" s="266">
        <v>0</v>
      </c>
      <c r="Q180" s="266">
        <v>0</v>
      </c>
      <c r="R180" s="266">
        <v>0</v>
      </c>
    </row>
    <row r="181" spans="1:18" s="262" customFormat="1" ht="15">
      <c r="A181" s="270"/>
      <c r="B181" s="271"/>
      <c r="C181" s="266"/>
      <c r="D181" s="267"/>
      <c r="E181" s="266"/>
      <c r="F181" s="267"/>
      <c r="G181" s="266"/>
      <c r="H181" s="267"/>
      <c r="I181" s="266"/>
      <c r="J181" s="267"/>
      <c r="K181" s="266"/>
      <c r="L181" s="267"/>
      <c r="M181" s="266"/>
      <c r="N181" s="267"/>
      <c r="O181" s="266"/>
      <c r="P181" s="267"/>
      <c r="Q181" s="266"/>
      <c r="R181" s="267"/>
    </row>
    <row r="182" spans="1:18" s="262" customFormat="1" ht="15">
      <c r="A182" s="272"/>
      <c r="B182" s="273"/>
      <c r="C182" s="274"/>
      <c r="D182" s="275"/>
      <c r="E182" s="276"/>
      <c r="F182" s="275"/>
      <c r="G182" s="276"/>
      <c r="H182" s="275"/>
      <c r="I182" s="276"/>
      <c r="J182" s="275"/>
      <c r="K182" s="276"/>
      <c r="L182" s="275"/>
      <c r="M182" s="276"/>
      <c r="N182" s="275"/>
      <c r="O182" s="276"/>
      <c r="P182" s="275"/>
      <c r="Q182" s="276"/>
      <c r="R182" s="275"/>
    </row>
    <row r="183" spans="1:18" s="262" customFormat="1" ht="15">
      <c r="A183" s="322" t="s">
        <v>23</v>
      </c>
      <c r="B183" s="323"/>
      <c r="C183" s="277">
        <f>SUM(C162:C182)</f>
        <v>1</v>
      </c>
      <c r="D183" s="278">
        <f t="shared" ref="D183:R183" si="4">SUM(D162:D182)</f>
        <v>298784000000</v>
      </c>
      <c r="E183" s="277">
        <f t="shared" si="4"/>
        <v>2</v>
      </c>
      <c r="F183" s="278">
        <f t="shared" si="4"/>
        <v>3722297656</v>
      </c>
      <c r="G183" s="277">
        <f t="shared" si="4"/>
        <v>0</v>
      </c>
      <c r="H183" s="278">
        <f t="shared" si="4"/>
        <v>0</v>
      </c>
      <c r="I183" s="277">
        <f t="shared" si="4"/>
        <v>2</v>
      </c>
      <c r="J183" s="278">
        <f t="shared" si="4"/>
        <v>3722297656</v>
      </c>
      <c r="K183" s="277">
        <f t="shared" si="4"/>
        <v>0</v>
      </c>
      <c r="L183" s="278">
        <f t="shared" si="4"/>
        <v>0</v>
      </c>
      <c r="M183" s="277">
        <f t="shared" si="4"/>
        <v>0</v>
      </c>
      <c r="N183" s="278">
        <f t="shared" si="4"/>
        <v>0</v>
      </c>
      <c r="O183" s="277">
        <f t="shared" si="4"/>
        <v>0</v>
      </c>
      <c r="P183" s="278">
        <f t="shared" si="4"/>
        <v>0</v>
      </c>
      <c r="Q183" s="277">
        <f t="shared" si="4"/>
        <v>3</v>
      </c>
      <c r="R183" s="278">
        <f t="shared" si="4"/>
        <v>302506297656</v>
      </c>
    </row>
  </sheetData>
  <mergeCells count="271">
    <mergeCell ref="A151:R151"/>
    <mergeCell ref="A152:R152"/>
    <mergeCell ref="O161:P161"/>
    <mergeCell ref="Q161:R161"/>
    <mergeCell ref="A183:B183"/>
    <mergeCell ref="E156:J156"/>
    <mergeCell ref="K156:P156"/>
    <mergeCell ref="C161:D161"/>
    <mergeCell ref="E161:F161"/>
    <mergeCell ref="G161:H161"/>
    <mergeCell ref="I161:J161"/>
    <mergeCell ref="K161:L161"/>
    <mergeCell ref="M161:N161"/>
    <mergeCell ref="E160:F160"/>
    <mergeCell ref="G160:H160"/>
    <mergeCell ref="K160:L160"/>
    <mergeCell ref="M160:N160"/>
    <mergeCell ref="O157:O160"/>
    <mergeCell ref="P157:P160"/>
    <mergeCell ref="A156:A160"/>
    <mergeCell ref="B156:B160"/>
    <mergeCell ref="C156:C160"/>
    <mergeCell ref="D156:D160"/>
    <mergeCell ref="Q156:Q160"/>
    <mergeCell ref="R156:R160"/>
    <mergeCell ref="E157:E159"/>
    <mergeCell ref="F157:F159"/>
    <mergeCell ref="G157:G159"/>
    <mergeCell ref="H157:H159"/>
    <mergeCell ref="I157:I160"/>
    <mergeCell ref="J157:J160"/>
    <mergeCell ref="K157:K159"/>
    <mergeCell ref="L157:L159"/>
    <mergeCell ref="M157:M159"/>
    <mergeCell ref="N157:N159"/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U117:U119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I7:AI1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Q7:T7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O7:O9"/>
    <mergeCell ref="Y7:Y9"/>
    <mergeCell ref="Q10:R10"/>
    <mergeCell ref="U7:U9"/>
    <mergeCell ref="V7:V9"/>
    <mergeCell ref="W7:W10"/>
    <mergeCell ref="X7:X10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A35:B35"/>
    <mergeCell ref="AA11:AB11"/>
    <mergeCell ref="AC11:AD11"/>
    <mergeCell ref="AE11:AF11"/>
    <mergeCell ref="AG11:AH11"/>
    <mergeCell ref="E10:F10"/>
    <mergeCell ref="G10:H10"/>
    <mergeCell ref="I10:J10"/>
    <mergeCell ref="K10:L10"/>
    <mergeCell ref="C11:D11"/>
    <mergeCell ref="E11:F11"/>
    <mergeCell ref="G11:H11"/>
    <mergeCell ref="AA10:AB10"/>
    <mergeCell ref="AC10:AD10"/>
    <mergeCell ref="AE10:AF10"/>
    <mergeCell ref="AG10:AH10"/>
    <mergeCell ref="S10:T10"/>
    <mergeCell ref="U10:V10"/>
    <mergeCell ref="Y10:Z10"/>
    <mergeCell ref="J7:J9"/>
    <mergeCell ref="K7:K9"/>
    <mergeCell ref="L7:L9"/>
    <mergeCell ref="M7:M9"/>
    <mergeCell ref="N7:N9"/>
    <mergeCell ref="M10:N10"/>
    <mergeCell ref="AI11:AJ11"/>
    <mergeCell ref="AK11:AL11"/>
    <mergeCell ref="O11:P11"/>
    <mergeCell ref="Q11:R11"/>
    <mergeCell ref="S11:T11"/>
    <mergeCell ref="U11:V11"/>
    <mergeCell ref="W11:X11"/>
    <mergeCell ref="Y11:Z11"/>
    <mergeCell ref="I11:J11"/>
    <mergeCell ref="K11:L11"/>
    <mergeCell ref="M11:N11"/>
    <mergeCell ref="O10:P10"/>
    <mergeCell ref="AJ7:AJ10"/>
    <mergeCell ref="Q8:Q9"/>
    <mergeCell ref="R8:R9"/>
    <mergeCell ref="S8:S9"/>
    <mergeCell ref="T8:T9"/>
    <mergeCell ref="AC8:AC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47.xml><?xml version="1.0" encoding="utf-8"?>
<worksheet xmlns="http://schemas.openxmlformats.org/spreadsheetml/2006/main" xmlns:r="http://schemas.openxmlformats.org/officeDocument/2006/relationships">
  <dimension ref="A2:X20"/>
  <sheetViews>
    <sheetView workbookViewId="0">
      <selection activeCell="A10" sqref="A10"/>
    </sheetView>
  </sheetViews>
  <sheetFormatPr defaultRowHeight="14.25"/>
  <cols>
    <col min="1" max="1" width="5.375" customWidth="1"/>
    <col min="2" max="2" width="25.625" customWidth="1"/>
    <col min="3" max="3" width="27.625" customWidth="1"/>
    <col min="4" max="4" width="14.875" customWidth="1"/>
    <col min="5" max="5" width="11" customWidth="1"/>
    <col min="6" max="6" width="11.375" customWidth="1"/>
    <col min="7" max="8" width="6.375" customWidth="1"/>
    <col min="9" max="11" width="15.5" customWidth="1"/>
    <col min="12" max="12" width="14.75" customWidth="1"/>
    <col min="13" max="13" width="7" customWidth="1"/>
    <col min="14" max="14" width="7" hidden="1" customWidth="1"/>
    <col min="15" max="15" width="14.75" hidden="1" customWidth="1"/>
    <col min="16" max="18" width="14.75" customWidth="1"/>
    <col min="19" max="19" width="14.625" customWidth="1"/>
    <col min="22" max="22" width="10.875" customWidth="1"/>
    <col min="23" max="23" width="15" customWidth="1"/>
    <col min="24" max="24" width="13.5" customWidth="1"/>
  </cols>
  <sheetData>
    <row r="2" spans="1:24" ht="18">
      <c r="C2" s="2" t="s">
        <v>87</v>
      </c>
    </row>
    <row r="3" spans="1:24" ht="15">
      <c r="C3" s="3" t="s">
        <v>0</v>
      </c>
    </row>
    <row r="4" spans="1:24" ht="15">
      <c r="C4" s="3"/>
    </row>
    <row r="5" spans="1:24">
      <c r="A5" t="s">
        <v>1</v>
      </c>
      <c r="K5" t="s">
        <v>86</v>
      </c>
    </row>
    <row r="6" spans="1:24">
      <c r="A6" t="s">
        <v>17</v>
      </c>
      <c r="K6" t="s">
        <v>92</v>
      </c>
    </row>
    <row r="8" spans="1:24" ht="14.25" customHeight="1">
      <c r="A8" s="309" t="s">
        <v>5</v>
      </c>
      <c r="B8" s="309" t="s">
        <v>6</v>
      </c>
      <c r="C8" s="309" t="s">
        <v>46</v>
      </c>
      <c r="D8" s="309" t="s">
        <v>81</v>
      </c>
      <c r="E8" s="309" t="s">
        <v>82</v>
      </c>
      <c r="F8" s="309" t="s">
        <v>11</v>
      </c>
      <c r="G8" s="309" t="s">
        <v>86</v>
      </c>
      <c r="H8" s="309" t="s">
        <v>88</v>
      </c>
      <c r="I8" s="309" t="s">
        <v>83</v>
      </c>
      <c r="J8" s="309" t="s">
        <v>84</v>
      </c>
      <c r="K8" s="309" t="s">
        <v>85</v>
      </c>
      <c r="L8" s="300" t="s">
        <v>112</v>
      </c>
      <c r="M8" s="300" t="s">
        <v>90</v>
      </c>
      <c r="N8" s="300" t="s">
        <v>91</v>
      </c>
      <c r="O8" s="300" t="s">
        <v>89</v>
      </c>
      <c r="P8" s="300" t="s">
        <v>113</v>
      </c>
      <c r="Q8" s="300" t="s">
        <v>109</v>
      </c>
      <c r="R8" s="300" t="s">
        <v>108</v>
      </c>
    </row>
    <row r="9" spans="1:24" ht="15" customHeight="1">
      <c r="A9" s="309"/>
      <c r="B9" s="309"/>
      <c r="C9" s="309"/>
      <c r="D9" s="309"/>
      <c r="E9" s="309"/>
      <c r="F9" s="309"/>
      <c r="G9" s="309"/>
      <c r="H9" s="309"/>
      <c r="I9" s="309"/>
      <c r="J9" s="309"/>
      <c r="K9" s="309"/>
      <c r="L9" s="302"/>
      <c r="M9" s="302"/>
      <c r="N9" s="302"/>
      <c r="O9" s="302"/>
      <c r="P9" s="302"/>
      <c r="Q9" s="302"/>
      <c r="R9" s="302"/>
    </row>
    <row r="10" spans="1:24">
      <c r="A10" s="75"/>
      <c r="B10" s="76"/>
      <c r="C10" s="76"/>
      <c r="D10" s="77"/>
      <c r="E10" s="99"/>
      <c r="F10" s="77"/>
      <c r="G10" s="81"/>
      <c r="H10" s="81"/>
      <c r="I10" s="82"/>
      <c r="J10" s="82"/>
      <c r="K10" s="82"/>
      <c r="L10" s="82"/>
      <c r="M10" s="80"/>
      <c r="N10" s="81"/>
      <c r="O10" s="82"/>
      <c r="P10" s="82"/>
      <c r="Q10" s="82"/>
      <c r="R10" s="82"/>
    </row>
    <row r="11" spans="1:24">
      <c r="A11" s="83"/>
      <c r="B11" s="84"/>
      <c r="C11" s="84"/>
      <c r="D11" s="85"/>
      <c r="E11" s="100"/>
      <c r="F11" s="85"/>
      <c r="G11" s="89"/>
      <c r="H11" s="89"/>
      <c r="I11" s="90"/>
      <c r="J11" s="90"/>
      <c r="K11" s="90"/>
      <c r="L11" s="90"/>
      <c r="M11" s="88"/>
      <c r="N11" s="89"/>
      <c r="O11" s="90"/>
      <c r="P11" s="90"/>
      <c r="Q11" s="90"/>
      <c r="R11" s="90"/>
    </row>
    <row r="12" spans="1:24">
      <c r="A12" s="363" t="s">
        <v>23</v>
      </c>
      <c r="B12" s="364"/>
      <c r="C12" s="364"/>
      <c r="D12" s="364"/>
      <c r="E12" s="364"/>
      <c r="F12" s="364"/>
      <c r="G12" s="364"/>
      <c r="H12" s="365"/>
      <c r="I12" s="90">
        <f>SUM(I10:I11)</f>
        <v>0</v>
      </c>
      <c r="J12" s="90">
        <f t="shared" ref="J12:R12" si="0">SUM(J10:J11)</f>
        <v>0</v>
      </c>
      <c r="K12" s="90">
        <f t="shared" si="0"/>
        <v>0</v>
      </c>
      <c r="L12" s="90">
        <f t="shared" si="0"/>
        <v>0</v>
      </c>
      <c r="M12" s="90"/>
      <c r="N12" s="90"/>
      <c r="O12" s="90">
        <f t="shared" si="0"/>
        <v>0</v>
      </c>
      <c r="P12" s="90">
        <f t="shared" si="0"/>
        <v>0</v>
      </c>
      <c r="Q12" s="90">
        <f t="shared" si="0"/>
        <v>0</v>
      </c>
      <c r="R12" s="90">
        <f t="shared" si="0"/>
        <v>0</v>
      </c>
    </row>
    <row r="13" spans="1:24">
      <c r="A13" s="35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6"/>
      <c r="V13" s="36"/>
      <c r="W13" s="37"/>
      <c r="X13" s="38"/>
    </row>
    <row r="14" spans="1:24">
      <c r="C14" s="50" t="s">
        <v>24</v>
      </c>
      <c r="G14" s="50"/>
      <c r="I14" s="50"/>
      <c r="J14" s="50"/>
      <c r="K14" s="50"/>
      <c r="L14" s="28" t="s">
        <v>43</v>
      </c>
      <c r="X14" s="28"/>
    </row>
    <row r="15" spans="1:24">
      <c r="C15" s="50" t="s">
        <v>26</v>
      </c>
      <c r="G15" s="50"/>
      <c r="I15" s="50"/>
      <c r="J15" s="50"/>
      <c r="K15" s="50"/>
    </row>
    <row r="16" spans="1:24">
      <c r="L16" s="50" t="s">
        <v>27</v>
      </c>
    </row>
    <row r="19" spans="3:12">
      <c r="C19" s="50" t="s">
        <v>28</v>
      </c>
      <c r="G19" s="50"/>
      <c r="I19" s="50"/>
      <c r="J19" s="50"/>
      <c r="K19" s="50"/>
      <c r="L19" s="50" t="s">
        <v>29</v>
      </c>
    </row>
    <row r="20" spans="3:12">
      <c r="C20" s="50" t="s">
        <v>30</v>
      </c>
      <c r="G20" s="50"/>
      <c r="I20" s="50"/>
      <c r="J20" s="50"/>
      <c r="K20" s="50"/>
      <c r="L20" s="50" t="s">
        <v>31</v>
      </c>
    </row>
  </sheetData>
  <mergeCells count="19">
    <mergeCell ref="I8:I9"/>
    <mergeCell ref="P8:P9"/>
    <mergeCell ref="Q8:Q9"/>
    <mergeCell ref="R8:R9"/>
    <mergeCell ref="N8:N9"/>
    <mergeCell ref="J8:J9"/>
    <mergeCell ref="K8:K9"/>
    <mergeCell ref="L8:L9"/>
    <mergeCell ref="M8:M9"/>
    <mergeCell ref="O8:O9"/>
    <mergeCell ref="A12:H12"/>
    <mergeCell ref="A8:A9"/>
    <mergeCell ref="B8:B9"/>
    <mergeCell ref="C8:C9"/>
    <mergeCell ref="D8:D9"/>
    <mergeCell ref="E8:E9"/>
    <mergeCell ref="F8:F9"/>
    <mergeCell ref="G8:G9"/>
    <mergeCell ref="H8:H9"/>
  </mergeCells>
  <printOptions horizontalCentered="1"/>
  <pageMargins left="0.11811023622047245" right="0" top="0.74803149606299213" bottom="0.74803149606299213" header="0.31496062992125984" footer="0.31496062992125984"/>
  <pageSetup scale="54" orientation="landscape" horizontalDpi="180" verticalDpi="180" r:id="rId1"/>
  <legacyDrawing r:id="rId2"/>
  <oleObjects>
    <oleObject progId="StaticMetafile" shapeId="4097" r:id="rId3"/>
  </oleObjects>
</worksheet>
</file>

<file path=xl/worksheets/sheet48.xml><?xml version="1.0" encoding="utf-8"?>
<worksheet xmlns="http://schemas.openxmlformats.org/spreadsheetml/2006/main" xmlns:r="http://schemas.openxmlformats.org/officeDocument/2006/relationships">
  <dimension ref="A2:S20"/>
  <sheetViews>
    <sheetView workbookViewId="0">
      <selection activeCell="A10" sqref="A10"/>
    </sheetView>
  </sheetViews>
  <sheetFormatPr defaultRowHeight="14.25"/>
  <cols>
    <col min="1" max="1" width="5.375" customWidth="1"/>
    <col min="2" max="2" width="25.625" customWidth="1"/>
    <col min="3" max="4" width="23.625" customWidth="1"/>
    <col min="5" max="5" width="9.75" customWidth="1"/>
    <col min="6" max="7" width="10.375" customWidth="1"/>
    <col min="8" max="9" width="6.625" customWidth="1"/>
    <col min="10" max="10" width="16.25" customWidth="1"/>
    <col min="11" max="12" width="15.875" customWidth="1"/>
    <col min="13" max="13" width="16" customWidth="1"/>
    <col min="14" max="14" width="7" customWidth="1"/>
    <col min="15" max="15" width="6" hidden="1" customWidth="1"/>
    <col min="16" max="16" width="15" hidden="1" customWidth="1"/>
    <col min="17" max="19" width="15" customWidth="1"/>
    <col min="20" max="16384" width="9" style="74"/>
  </cols>
  <sheetData>
    <row r="2" spans="1:19" ht="18">
      <c r="C2" s="2" t="s">
        <v>93</v>
      </c>
    </row>
    <row r="3" spans="1:19" ht="15">
      <c r="C3" s="3" t="s">
        <v>0</v>
      </c>
    </row>
    <row r="4" spans="1:19" ht="15">
      <c r="C4" s="3"/>
    </row>
    <row r="5" spans="1:19">
      <c r="A5" t="s">
        <v>1</v>
      </c>
      <c r="L5" t="s">
        <v>86</v>
      </c>
    </row>
    <row r="6" spans="1:19">
      <c r="A6" t="s">
        <v>17</v>
      </c>
      <c r="L6" t="s">
        <v>92</v>
      </c>
    </row>
    <row r="8" spans="1:19" ht="14.25" customHeight="1">
      <c r="A8" s="309" t="s">
        <v>5</v>
      </c>
      <c r="B8" s="309" t="s">
        <v>6</v>
      </c>
      <c r="C8" s="309" t="s">
        <v>46</v>
      </c>
      <c r="D8" s="309" t="s">
        <v>94</v>
      </c>
      <c r="E8" s="309" t="s">
        <v>95</v>
      </c>
      <c r="F8" s="309" t="s">
        <v>96</v>
      </c>
      <c r="G8" s="309" t="s">
        <v>97</v>
      </c>
      <c r="H8" s="309" t="s">
        <v>86</v>
      </c>
      <c r="I8" s="309" t="s">
        <v>88</v>
      </c>
      <c r="J8" s="309" t="s">
        <v>83</v>
      </c>
      <c r="K8" s="309" t="s">
        <v>84</v>
      </c>
      <c r="L8" s="309" t="s">
        <v>85</v>
      </c>
      <c r="M8" s="300" t="s">
        <v>112</v>
      </c>
      <c r="N8" s="300" t="s">
        <v>111</v>
      </c>
      <c r="O8" s="300" t="s">
        <v>98</v>
      </c>
      <c r="P8" s="298" t="s">
        <v>89</v>
      </c>
      <c r="Q8" s="300" t="s">
        <v>113</v>
      </c>
      <c r="R8" s="298" t="s">
        <v>109</v>
      </c>
      <c r="S8" s="298" t="s">
        <v>108</v>
      </c>
    </row>
    <row r="9" spans="1:19">
      <c r="A9" s="309"/>
      <c r="B9" s="309"/>
      <c r="C9" s="309"/>
      <c r="D9" s="309"/>
      <c r="E9" s="309"/>
      <c r="F9" s="309"/>
      <c r="G9" s="309"/>
      <c r="H9" s="309"/>
      <c r="I9" s="309"/>
      <c r="J9" s="309"/>
      <c r="K9" s="309"/>
      <c r="L9" s="309"/>
      <c r="M9" s="302"/>
      <c r="N9" s="302"/>
      <c r="O9" s="302"/>
      <c r="P9" s="298"/>
      <c r="Q9" s="302"/>
      <c r="R9" s="298"/>
      <c r="S9" s="298"/>
    </row>
    <row r="10" spans="1:19">
      <c r="A10" s="112"/>
      <c r="B10" s="91"/>
      <c r="C10" s="91"/>
      <c r="D10" s="91"/>
      <c r="E10" s="92"/>
      <c r="F10" s="92"/>
      <c r="G10" s="92"/>
      <c r="H10" s="81"/>
      <c r="I10" s="81"/>
      <c r="J10" s="82"/>
      <c r="K10" s="82"/>
      <c r="L10" s="82"/>
      <c r="M10" s="82"/>
      <c r="N10" s="80"/>
      <c r="O10" s="81"/>
      <c r="P10" s="80"/>
      <c r="Q10" s="82"/>
      <c r="R10" s="82"/>
      <c r="S10" s="82"/>
    </row>
    <row r="11" spans="1:19">
      <c r="A11" s="113"/>
      <c r="B11" s="93"/>
      <c r="C11" s="93"/>
      <c r="D11" s="93"/>
      <c r="E11" s="94"/>
      <c r="F11" s="94"/>
      <c r="G11" s="94"/>
      <c r="H11" s="95"/>
      <c r="I11" s="95"/>
      <c r="J11" s="96"/>
      <c r="K11" s="96"/>
      <c r="L11" s="96"/>
      <c r="M11" s="96"/>
      <c r="N11" s="97"/>
      <c r="O11" s="95"/>
      <c r="P11" s="97"/>
      <c r="Q11" s="96"/>
      <c r="R11" s="96"/>
      <c r="S11" s="96"/>
    </row>
    <row r="12" spans="1:19">
      <c r="A12" s="366" t="s">
        <v>23</v>
      </c>
      <c r="B12" s="367"/>
      <c r="C12" s="367"/>
      <c r="D12" s="367"/>
      <c r="E12" s="367"/>
      <c r="F12" s="367"/>
      <c r="G12" s="367"/>
      <c r="H12" s="367"/>
      <c r="I12" s="368"/>
      <c r="J12" s="98">
        <f>SUM(J10:J11)</f>
        <v>0</v>
      </c>
      <c r="K12" s="98">
        <f t="shared" ref="K12:S12" si="0">SUM(K10:K11)</f>
        <v>0</v>
      </c>
      <c r="L12" s="98">
        <f t="shared" si="0"/>
        <v>0</v>
      </c>
      <c r="M12" s="98">
        <f t="shared" si="0"/>
        <v>0</v>
      </c>
      <c r="N12" s="98"/>
      <c r="O12" s="98"/>
      <c r="P12" s="98">
        <f t="shared" si="0"/>
        <v>0</v>
      </c>
      <c r="Q12" s="98">
        <f t="shared" si="0"/>
        <v>0</v>
      </c>
      <c r="R12" s="98">
        <f t="shared" si="0"/>
        <v>0</v>
      </c>
      <c r="S12" s="98">
        <f t="shared" si="0"/>
        <v>0</v>
      </c>
    </row>
    <row r="13" spans="1:19">
      <c r="A13" s="35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</row>
    <row r="14" spans="1:19">
      <c r="C14" s="61" t="s">
        <v>24</v>
      </c>
      <c r="H14" s="61"/>
      <c r="J14" s="61"/>
      <c r="K14" s="61"/>
      <c r="L14" s="28" t="s">
        <v>43</v>
      </c>
      <c r="M14" s="61"/>
    </row>
    <row r="15" spans="1:19">
      <c r="C15" s="61" t="s">
        <v>26</v>
      </c>
      <c r="H15" s="61"/>
      <c r="J15" s="61"/>
      <c r="K15" s="61"/>
      <c r="M15" s="61"/>
    </row>
    <row r="16" spans="1:19">
      <c r="L16" s="61" t="s">
        <v>27</v>
      </c>
    </row>
    <row r="19" spans="3:13">
      <c r="C19" s="61" t="s">
        <v>28</v>
      </c>
      <c r="H19" s="61"/>
      <c r="J19" s="61"/>
      <c r="K19" s="61"/>
      <c r="L19" s="61" t="s">
        <v>29</v>
      </c>
      <c r="M19" s="61"/>
    </row>
    <row r="20" spans="3:13">
      <c r="C20" s="61" t="s">
        <v>30</v>
      </c>
      <c r="H20" s="61"/>
      <c r="J20" s="61"/>
      <c r="K20" s="61"/>
      <c r="L20" s="61" t="s">
        <v>31</v>
      </c>
      <c r="M20" s="61"/>
    </row>
  </sheetData>
  <mergeCells count="20">
    <mergeCell ref="F8:F9"/>
    <mergeCell ref="J8:J9"/>
    <mergeCell ref="K8:K9"/>
    <mergeCell ref="L8:L9"/>
    <mergeCell ref="H8:H9"/>
    <mergeCell ref="I8:I9"/>
    <mergeCell ref="S8:S9"/>
    <mergeCell ref="R8:R9"/>
    <mergeCell ref="A12:I12"/>
    <mergeCell ref="M8:M9"/>
    <mergeCell ref="G8:G9"/>
    <mergeCell ref="P8:P9"/>
    <mergeCell ref="Q8:Q9"/>
    <mergeCell ref="N8:N9"/>
    <mergeCell ref="O8:O9"/>
    <mergeCell ref="A8:A9"/>
    <mergeCell ref="B8:B9"/>
    <mergeCell ref="C8:C9"/>
    <mergeCell ref="D8:D9"/>
    <mergeCell ref="E8:E9"/>
  </mergeCells>
  <printOptions horizontalCentered="1"/>
  <pageMargins left="0.11811023622047245" right="0" top="0.74803149606299213" bottom="0.74803149606299213" header="0.31496062992125984" footer="0.31496062992125984"/>
  <pageSetup scale="50" orientation="landscape" horizontalDpi="180" verticalDpi="180" r:id="rId1"/>
  <legacyDrawing r:id="rId2"/>
  <oleObjects>
    <oleObject progId="StaticMetafile" shapeId="6145" r:id="rId3"/>
  </oleObjects>
</worksheet>
</file>

<file path=xl/worksheets/sheet49.xml><?xml version="1.0" encoding="utf-8"?>
<worksheet xmlns="http://schemas.openxmlformats.org/spreadsheetml/2006/main" xmlns:r="http://schemas.openxmlformats.org/officeDocument/2006/relationships">
  <dimension ref="A2:Z20"/>
  <sheetViews>
    <sheetView workbookViewId="0">
      <selection activeCell="A10" sqref="A10"/>
    </sheetView>
  </sheetViews>
  <sheetFormatPr defaultRowHeight="14.25"/>
  <cols>
    <col min="1" max="1" width="5.375" customWidth="1"/>
    <col min="2" max="2" width="25.625" customWidth="1"/>
    <col min="3" max="3" width="23" customWidth="1"/>
    <col min="4" max="4" width="22.625" customWidth="1"/>
    <col min="5" max="5" width="11.125" customWidth="1"/>
    <col min="6" max="7" width="6.5" customWidth="1"/>
    <col min="8" max="8" width="4.875" bestFit="1" customWidth="1"/>
    <col min="9" max="9" width="6.5" customWidth="1"/>
    <col min="10" max="10" width="6.25" customWidth="1"/>
    <col min="11" max="13" width="15.875" customWidth="1"/>
    <col min="14" max="14" width="16" customWidth="1"/>
    <col min="15" max="15" width="7" customWidth="1"/>
    <col min="16" max="16" width="6" hidden="1" customWidth="1"/>
    <col min="17" max="17" width="15" hidden="1" customWidth="1"/>
    <col min="18" max="20" width="15" customWidth="1"/>
    <col min="21" max="21" width="14.625" customWidth="1"/>
    <col min="24" max="24" width="10.875" customWidth="1"/>
    <col min="25" max="25" width="15" customWidth="1"/>
    <col min="26" max="26" width="13.5" customWidth="1"/>
  </cols>
  <sheetData>
    <row r="2" spans="1:26" ht="18">
      <c r="C2" s="2" t="s">
        <v>99</v>
      </c>
    </row>
    <row r="3" spans="1:26" ht="15">
      <c r="C3" s="3" t="s">
        <v>0</v>
      </c>
    </row>
    <row r="4" spans="1:26" ht="15">
      <c r="C4" s="3"/>
    </row>
    <row r="5" spans="1:26">
      <c r="A5" t="s">
        <v>1</v>
      </c>
      <c r="M5" t="s">
        <v>86</v>
      </c>
    </row>
    <row r="6" spans="1:26">
      <c r="A6" t="s">
        <v>17</v>
      </c>
      <c r="M6" t="s">
        <v>92</v>
      </c>
    </row>
    <row r="8" spans="1:26">
      <c r="A8" s="309" t="s">
        <v>5</v>
      </c>
      <c r="B8" s="309" t="s">
        <v>6</v>
      </c>
      <c r="C8" s="309" t="s">
        <v>46</v>
      </c>
      <c r="D8" s="309" t="s">
        <v>94</v>
      </c>
      <c r="E8" s="309" t="s">
        <v>96</v>
      </c>
      <c r="F8" s="309" t="s">
        <v>101</v>
      </c>
      <c r="G8" s="309" t="s">
        <v>102</v>
      </c>
      <c r="H8" s="309" t="s">
        <v>100</v>
      </c>
      <c r="I8" s="309" t="s">
        <v>86</v>
      </c>
      <c r="J8" s="309" t="s">
        <v>88</v>
      </c>
      <c r="K8" s="309" t="s">
        <v>83</v>
      </c>
      <c r="L8" s="309" t="s">
        <v>84</v>
      </c>
      <c r="M8" s="309" t="s">
        <v>85</v>
      </c>
      <c r="N8" s="300" t="s">
        <v>112</v>
      </c>
      <c r="O8" s="300" t="s">
        <v>90</v>
      </c>
      <c r="P8" s="300" t="s">
        <v>98</v>
      </c>
      <c r="Q8" s="298" t="s">
        <v>89</v>
      </c>
      <c r="R8" s="298" t="s">
        <v>113</v>
      </c>
      <c r="S8" s="300" t="s">
        <v>109</v>
      </c>
      <c r="T8" s="300" t="s">
        <v>108</v>
      </c>
    </row>
    <row r="9" spans="1:26">
      <c r="A9" s="309"/>
      <c r="B9" s="309"/>
      <c r="C9" s="309"/>
      <c r="D9" s="309"/>
      <c r="E9" s="309"/>
      <c r="F9" s="309"/>
      <c r="G9" s="309"/>
      <c r="H9" s="309"/>
      <c r="I9" s="309"/>
      <c r="J9" s="309"/>
      <c r="K9" s="309"/>
      <c r="L9" s="309"/>
      <c r="M9" s="309"/>
      <c r="N9" s="302"/>
      <c r="O9" s="302"/>
      <c r="P9" s="302"/>
      <c r="Q9" s="298"/>
      <c r="R9" s="298"/>
      <c r="S9" s="302"/>
      <c r="T9" s="302"/>
    </row>
    <row r="10" spans="1:26">
      <c r="A10" s="75"/>
      <c r="B10" s="76"/>
      <c r="C10" s="76"/>
      <c r="D10" s="76"/>
      <c r="E10" s="77"/>
      <c r="F10" s="78"/>
      <c r="G10" s="79"/>
      <c r="H10" s="80"/>
      <c r="I10" s="81"/>
      <c r="J10" s="80"/>
      <c r="K10" s="82"/>
      <c r="L10" s="82"/>
      <c r="M10" s="82"/>
      <c r="N10" s="82"/>
      <c r="O10" s="80"/>
      <c r="P10" s="81"/>
      <c r="Q10" s="82"/>
      <c r="R10" s="82"/>
      <c r="S10" s="82"/>
      <c r="T10" s="82"/>
    </row>
    <row r="11" spans="1:26">
      <c r="A11" s="83"/>
      <c r="B11" s="84"/>
      <c r="C11" s="84"/>
      <c r="D11" s="84"/>
      <c r="E11" s="85"/>
      <c r="F11" s="86"/>
      <c r="G11" s="87"/>
      <c r="H11" s="88"/>
      <c r="I11" s="89"/>
      <c r="J11" s="88"/>
      <c r="K11" s="90"/>
      <c r="L11" s="90"/>
      <c r="M11" s="90"/>
      <c r="N11" s="90"/>
      <c r="O11" s="88"/>
      <c r="P11" s="89"/>
      <c r="Q11" s="90"/>
      <c r="R11" s="90"/>
      <c r="S11" s="90"/>
      <c r="T11" s="90"/>
    </row>
    <row r="12" spans="1:26">
      <c r="A12" s="363" t="s">
        <v>23</v>
      </c>
      <c r="B12" s="364"/>
      <c r="C12" s="364"/>
      <c r="D12" s="364"/>
      <c r="E12" s="364"/>
      <c r="F12" s="364"/>
      <c r="G12" s="364"/>
      <c r="H12" s="364"/>
      <c r="I12" s="364"/>
      <c r="J12" s="365"/>
      <c r="K12" s="90">
        <f>SUM(K10:K11)</f>
        <v>0</v>
      </c>
      <c r="L12" s="90">
        <f t="shared" ref="L12:T12" si="0">SUM(L10:L11)</f>
        <v>0</v>
      </c>
      <c r="M12" s="90">
        <f t="shared" si="0"/>
        <v>0</v>
      </c>
      <c r="N12" s="90">
        <f t="shared" si="0"/>
        <v>0</v>
      </c>
      <c r="O12" s="90"/>
      <c r="P12" s="90"/>
      <c r="Q12" s="90">
        <f t="shared" si="0"/>
        <v>0</v>
      </c>
      <c r="R12" s="90">
        <f t="shared" si="0"/>
        <v>0</v>
      </c>
      <c r="S12" s="90">
        <f t="shared" si="0"/>
        <v>0</v>
      </c>
      <c r="T12" s="90">
        <f t="shared" si="0"/>
        <v>0</v>
      </c>
    </row>
    <row r="13" spans="1:26">
      <c r="A13" s="35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6"/>
      <c r="X13" s="36"/>
      <c r="Y13" s="37"/>
      <c r="Z13" s="38"/>
    </row>
    <row r="14" spans="1:26">
      <c r="C14" s="61" t="s">
        <v>24</v>
      </c>
      <c r="H14" s="61"/>
      <c r="I14" s="61"/>
      <c r="K14" s="61"/>
      <c r="L14" s="61"/>
      <c r="M14" s="28" t="s">
        <v>43</v>
      </c>
      <c r="N14" s="61"/>
      <c r="Z14" s="28"/>
    </row>
    <row r="15" spans="1:26">
      <c r="C15" s="61" t="s">
        <v>26</v>
      </c>
      <c r="H15" s="61"/>
      <c r="I15" s="61"/>
      <c r="K15" s="61"/>
      <c r="L15" s="61"/>
      <c r="N15" s="61"/>
    </row>
    <row r="16" spans="1:26">
      <c r="M16" s="61" t="s">
        <v>27</v>
      </c>
    </row>
    <row r="19" spans="3:14">
      <c r="C19" s="61" t="s">
        <v>28</v>
      </c>
      <c r="H19" s="61"/>
      <c r="I19" s="61"/>
      <c r="K19" s="61"/>
      <c r="L19" s="61"/>
      <c r="M19" s="61" t="s">
        <v>29</v>
      </c>
      <c r="N19" s="61"/>
    </row>
    <row r="20" spans="3:14">
      <c r="C20" s="61" t="s">
        <v>30</v>
      </c>
      <c r="H20" s="61"/>
      <c r="I20" s="61"/>
      <c r="K20" s="61"/>
      <c r="L20" s="61"/>
      <c r="M20" s="61" t="s">
        <v>31</v>
      </c>
      <c r="N20" s="61"/>
    </row>
  </sheetData>
  <mergeCells count="21">
    <mergeCell ref="A8:A9"/>
    <mergeCell ref="B8:B9"/>
    <mergeCell ref="C8:C9"/>
    <mergeCell ref="D8:D9"/>
    <mergeCell ref="E8:E9"/>
    <mergeCell ref="A12:J12"/>
    <mergeCell ref="S8:S9"/>
    <mergeCell ref="J8:J9"/>
    <mergeCell ref="R8:R9"/>
    <mergeCell ref="T8:T9"/>
    <mergeCell ref="F8:F9"/>
    <mergeCell ref="N8:N9"/>
    <mergeCell ref="O8:O9"/>
    <mergeCell ref="P8:P9"/>
    <mergeCell ref="K8:K9"/>
    <mergeCell ref="G8:G9"/>
    <mergeCell ref="H8:H9"/>
    <mergeCell ref="L8:L9"/>
    <mergeCell ref="M8:M9"/>
    <mergeCell ref="I8:I9"/>
    <mergeCell ref="Q8:Q9"/>
  </mergeCells>
  <printOptions horizontalCentered="1"/>
  <pageMargins left="0.11811023622047245" right="0" top="0.74803149606299213" bottom="0.74803149606299213" header="0.31496062992125984" footer="0.31496062992125984"/>
  <pageSetup scale="51" orientation="landscape" horizontalDpi="180" verticalDpi="180" r:id="rId1"/>
  <legacyDrawing r:id="rId2"/>
  <oleObjects>
    <oleObject progId="StaticMetafile" shapeId="7169" r:id="rId3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AS149"/>
  <sheetViews>
    <sheetView zoomScale="60" zoomScaleNormal="60" workbookViewId="0">
      <pane xSplit="4" ySplit="11" topLeftCell="L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B46" sqref="B46:B50"/>
    </sheetView>
  </sheetViews>
  <sheetFormatPr defaultRowHeight="14.25"/>
  <cols>
    <col min="1" max="1" width="5.75" style="148" customWidth="1"/>
    <col min="2" max="2" width="38.75" style="148" customWidth="1"/>
    <col min="3" max="3" width="11.6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8.25" style="148" bestFit="1" customWidth="1"/>
    <col min="12" max="12" width="18" style="148" bestFit="1" customWidth="1"/>
    <col min="13" max="13" width="10.75" style="148" bestFit="1" customWidth="1"/>
    <col min="14" max="14" width="16.25" style="148" customWidth="1"/>
    <col min="15" max="15" width="8.25" style="148" bestFit="1" customWidth="1"/>
    <col min="16" max="16" width="18" style="148" bestFit="1" customWidth="1"/>
    <col min="17" max="17" width="7.375" style="148" customWidth="1"/>
    <col min="18" max="18" width="19.375" style="148" bestFit="1" customWidth="1"/>
    <col min="19" max="19" width="7.875" style="148" bestFit="1" customWidth="1"/>
    <col min="20" max="20" width="16.375" style="148" customWidth="1"/>
    <col min="21" max="21" width="8.875" style="148" bestFit="1" customWidth="1"/>
    <col min="22" max="22" width="20.5" style="148" bestFit="1" customWidth="1"/>
    <col min="23" max="23" width="10.375" style="148" bestFit="1" customWidth="1"/>
    <col min="24" max="24" width="20.875" style="148" bestFit="1" customWidth="1"/>
    <col min="25" max="25" width="8.25" style="148" bestFit="1" customWidth="1"/>
    <col min="26" max="26" width="17.625" style="148" bestFit="1" customWidth="1"/>
    <col min="27" max="27" width="8.375" style="148" customWidth="1"/>
    <col min="28" max="28" width="17.625" style="148" bestFit="1" customWidth="1"/>
    <col min="29" max="29" width="7.25" style="148" bestFit="1" customWidth="1"/>
    <col min="30" max="30" width="19.375" style="148" bestFit="1" customWidth="1"/>
    <col min="31" max="31" width="10.375" style="148" bestFit="1" customWidth="1"/>
    <col min="32" max="32" width="20" style="148" customWidth="1"/>
    <col min="33" max="33" width="8.25" style="148" bestFit="1" customWidth="1"/>
    <col min="34" max="34" width="20.5" style="148" bestFit="1" customWidth="1"/>
    <col min="35" max="35" width="8.625" style="148" bestFit="1" customWidth="1"/>
    <col min="36" max="36" width="20.875" style="148" bestFit="1" customWidth="1"/>
    <col min="37" max="37" width="12.875" style="148" customWidth="1"/>
    <col min="38" max="38" width="22.625" style="148" customWidth="1"/>
    <col min="39" max="39" width="13.75" style="148" bestFit="1" customWidth="1"/>
    <col min="40" max="40" width="17.625" style="148" bestFit="1" customWidth="1"/>
    <col min="41" max="41" width="8.75" style="148" customWidth="1"/>
    <col min="42" max="42" width="12.875" style="148" bestFit="1" customWidth="1"/>
    <col min="43" max="16384" width="9" style="148"/>
  </cols>
  <sheetData>
    <row r="1" spans="1:45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5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5" ht="15.7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</row>
    <row r="4" spans="1:45">
      <c r="A4" s="148" t="s">
        <v>252</v>
      </c>
    </row>
    <row r="6" spans="1:45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5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5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5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5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5">
      <c r="A11" s="226">
        <v>1</v>
      </c>
      <c r="B11" s="226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5">
      <c r="A12" s="227">
        <v>1</v>
      </c>
      <c r="B12" s="52" t="s">
        <v>230</v>
      </c>
      <c r="C12" s="232">
        <v>829</v>
      </c>
      <c r="D12" s="232">
        <v>1806637676078</v>
      </c>
      <c r="E12" s="232">
        <v>1</v>
      </c>
      <c r="F12" s="232">
        <v>3141800000</v>
      </c>
      <c r="G12" s="232">
        <v>0</v>
      </c>
      <c r="H12" s="232">
        <v>0</v>
      </c>
      <c r="I12" s="232">
        <v>0</v>
      </c>
      <c r="J12" s="232">
        <v>0</v>
      </c>
      <c r="K12" s="232">
        <v>0</v>
      </c>
      <c r="L12" s="232">
        <v>0</v>
      </c>
      <c r="M12" s="232">
        <v>45</v>
      </c>
      <c r="N12" s="232">
        <v>67371710658</v>
      </c>
      <c r="O12" s="232">
        <v>0</v>
      </c>
      <c r="P12" s="232">
        <v>0</v>
      </c>
      <c r="Q12" s="232">
        <v>0</v>
      </c>
      <c r="R12" s="232">
        <v>0</v>
      </c>
      <c r="S12" s="232">
        <v>0</v>
      </c>
      <c r="T12" s="232">
        <v>0</v>
      </c>
      <c r="U12" s="232">
        <v>14</v>
      </c>
      <c r="V12" s="232">
        <v>20060934000</v>
      </c>
      <c r="W12" s="232">
        <v>60</v>
      </c>
      <c r="X12" s="232">
        <v>90574444658</v>
      </c>
      <c r="Y12" s="232">
        <v>0</v>
      </c>
      <c r="Z12" s="232">
        <v>0</v>
      </c>
      <c r="AA12" s="232">
        <v>0</v>
      </c>
      <c r="AB12" s="232">
        <v>0</v>
      </c>
      <c r="AC12" s="232">
        <v>0</v>
      </c>
      <c r="AD12" s="232">
        <v>0</v>
      </c>
      <c r="AE12" s="232">
        <v>0</v>
      </c>
      <c r="AF12" s="232">
        <v>0</v>
      </c>
      <c r="AG12" s="232">
        <v>2</v>
      </c>
      <c r="AH12" s="232">
        <v>1600000000</v>
      </c>
      <c r="AI12" s="232">
        <v>2</v>
      </c>
      <c r="AJ12" s="232">
        <v>1600000000</v>
      </c>
      <c r="AK12" s="232">
        <v>887</v>
      </c>
      <c r="AL12" s="232">
        <v>1895612120736</v>
      </c>
      <c r="AM12" s="281">
        <v>887</v>
      </c>
      <c r="AN12" s="281">
        <v>1895612120736</v>
      </c>
      <c r="AO12" s="296">
        <f>AK12-AM12</f>
        <v>0</v>
      </c>
      <c r="AP12" s="296">
        <f>AL12-AN12</f>
        <v>0</v>
      </c>
      <c r="AS12" s="296"/>
    </row>
    <row r="13" spans="1:45">
      <c r="A13" s="227">
        <v>2</v>
      </c>
      <c r="B13" s="52" t="s">
        <v>231</v>
      </c>
      <c r="C13" s="232">
        <v>856</v>
      </c>
      <c r="D13" s="232">
        <v>9490147182</v>
      </c>
      <c r="E13" s="232">
        <v>1</v>
      </c>
      <c r="F13" s="232">
        <v>158430000</v>
      </c>
      <c r="G13" s="232">
        <v>0</v>
      </c>
      <c r="H13" s="232">
        <v>0</v>
      </c>
      <c r="I13" s="232">
        <v>0</v>
      </c>
      <c r="J13" s="232">
        <v>0</v>
      </c>
      <c r="K13" s="232">
        <v>0</v>
      </c>
      <c r="L13" s="232">
        <v>0</v>
      </c>
      <c r="M13" s="232">
        <v>183</v>
      </c>
      <c r="N13" s="232">
        <v>2407355599</v>
      </c>
      <c r="O13" s="232">
        <v>0</v>
      </c>
      <c r="P13" s="232">
        <v>0</v>
      </c>
      <c r="Q13" s="232">
        <v>0</v>
      </c>
      <c r="R13" s="232">
        <v>0</v>
      </c>
      <c r="S13" s="232">
        <v>0</v>
      </c>
      <c r="T13" s="232">
        <v>0</v>
      </c>
      <c r="U13" s="232">
        <v>22</v>
      </c>
      <c r="V13" s="232">
        <v>153415888</v>
      </c>
      <c r="W13" s="232">
        <v>206</v>
      </c>
      <c r="X13" s="232">
        <v>2719201487</v>
      </c>
      <c r="Y13" s="232">
        <v>40</v>
      </c>
      <c r="Z13" s="232">
        <v>8425738</v>
      </c>
      <c r="AA13" s="232">
        <v>0</v>
      </c>
      <c r="AB13" s="232">
        <v>0</v>
      </c>
      <c r="AC13" s="232">
        <v>0</v>
      </c>
      <c r="AD13" s="232">
        <v>0</v>
      </c>
      <c r="AE13" s="232">
        <v>0</v>
      </c>
      <c r="AF13" s="232">
        <v>0</v>
      </c>
      <c r="AG13" s="232">
        <v>1</v>
      </c>
      <c r="AH13" s="232">
        <v>0</v>
      </c>
      <c r="AI13" s="232">
        <v>41</v>
      </c>
      <c r="AJ13" s="232">
        <v>8425738</v>
      </c>
      <c r="AK13" s="232">
        <v>1021</v>
      </c>
      <c r="AL13" s="232">
        <v>12200922931</v>
      </c>
      <c r="AM13" s="281">
        <v>1021</v>
      </c>
      <c r="AN13" s="281">
        <v>12200922931</v>
      </c>
      <c r="AO13" s="296">
        <f t="shared" ref="AO13:AO32" si="0">AK13-AM13</f>
        <v>0</v>
      </c>
      <c r="AP13" s="296">
        <f t="shared" ref="AP13:AP32" si="1">AL13-AN13</f>
        <v>0</v>
      </c>
    </row>
    <row r="14" spans="1:45">
      <c r="A14" s="227">
        <v>3</v>
      </c>
      <c r="B14" s="52" t="s">
        <v>232</v>
      </c>
      <c r="C14" s="232">
        <v>1229</v>
      </c>
      <c r="D14" s="232">
        <v>57306910548</v>
      </c>
      <c r="E14" s="232">
        <v>0</v>
      </c>
      <c r="F14" s="232">
        <v>0</v>
      </c>
      <c r="G14" s="232">
        <v>0</v>
      </c>
      <c r="H14" s="232">
        <v>0</v>
      </c>
      <c r="I14" s="232">
        <v>0</v>
      </c>
      <c r="J14" s="232">
        <v>0</v>
      </c>
      <c r="K14" s="232">
        <v>0</v>
      </c>
      <c r="L14" s="232">
        <v>0</v>
      </c>
      <c r="M14" s="232">
        <v>226</v>
      </c>
      <c r="N14" s="232">
        <v>12794933289</v>
      </c>
      <c r="O14" s="232">
        <v>2</v>
      </c>
      <c r="P14" s="232">
        <v>170000000</v>
      </c>
      <c r="Q14" s="232">
        <v>0</v>
      </c>
      <c r="R14" s="232">
        <v>0</v>
      </c>
      <c r="S14" s="232">
        <v>0</v>
      </c>
      <c r="T14" s="232">
        <v>0</v>
      </c>
      <c r="U14" s="232">
        <v>63</v>
      </c>
      <c r="V14" s="232">
        <v>3472175300</v>
      </c>
      <c r="W14" s="232">
        <v>291</v>
      </c>
      <c r="X14" s="232">
        <v>16437108589</v>
      </c>
      <c r="Y14" s="232">
        <v>15</v>
      </c>
      <c r="Z14" s="232">
        <v>6336000</v>
      </c>
      <c r="AA14" s="232">
        <v>1</v>
      </c>
      <c r="AB14" s="232">
        <v>273932916</v>
      </c>
      <c r="AC14" s="232">
        <v>0</v>
      </c>
      <c r="AD14" s="232">
        <v>0</v>
      </c>
      <c r="AE14" s="232">
        <v>0</v>
      </c>
      <c r="AF14" s="232">
        <v>0</v>
      </c>
      <c r="AG14" s="232">
        <v>6</v>
      </c>
      <c r="AH14" s="232">
        <v>0</v>
      </c>
      <c r="AI14" s="232">
        <v>22</v>
      </c>
      <c r="AJ14" s="232">
        <v>280268916</v>
      </c>
      <c r="AK14" s="232">
        <v>1498</v>
      </c>
      <c r="AL14" s="232">
        <v>73463750221</v>
      </c>
      <c r="AM14" s="281">
        <v>1498</v>
      </c>
      <c r="AN14" s="281">
        <v>73463750221</v>
      </c>
      <c r="AO14" s="296">
        <f t="shared" si="0"/>
        <v>0</v>
      </c>
      <c r="AP14" s="296">
        <f t="shared" si="1"/>
        <v>0</v>
      </c>
    </row>
    <row r="15" spans="1:45">
      <c r="A15" s="227">
        <v>4</v>
      </c>
      <c r="B15" s="52" t="s">
        <v>233</v>
      </c>
      <c r="C15" s="232">
        <v>26580</v>
      </c>
      <c r="D15" s="232">
        <v>300737358229</v>
      </c>
      <c r="E15" s="232">
        <v>326</v>
      </c>
      <c r="F15" s="232">
        <v>3041516500</v>
      </c>
      <c r="G15" s="232">
        <v>0</v>
      </c>
      <c r="H15" s="232">
        <v>0</v>
      </c>
      <c r="I15" s="232">
        <v>0</v>
      </c>
      <c r="J15" s="232">
        <v>0</v>
      </c>
      <c r="K15" s="232">
        <v>0</v>
      </c>
      <c r="L15" s="232">
        <v>0</v>
      </c>
      <c r="M15" s="232">
        <v>6298</v>
      </c>
      <c r="N15" s="232">
        <v>29415703270</v>
      </c>
      <c r="O15" s="232">
        <v>272</v>
      </c>
      <c r="P15" s="232">
        <v>2894220195</v>
      </c>
      <c r="Q15" s="232">
        <v>0</v>
      </c>
      <c r="R15" s="232">
        <v>0</v>
      </c>
      <c r="S15" s="232">
        <v>0</v>
      </c>
      <c r="T15" s="232">
        <v>0</v>
      </c>
      <c r="U15" s="232">
        <v>1382</v>
      </c>
      <c r="V15" s="232">
        <v>5319346845</v>
      </c>
      <c r="W15" s="232">
        <v>8278</v>
      </c>
      <c r="X15" s="232">
        <v>40670786810</v>
      </c>
      <c r="Y15" s="232">
        <v>3554</v>
      </c>
      <c r="Z15" s="232">
        <v>571519271</v>
      </c>
      <c r="AA15" s="232">
        <v>272</v>
      </c>
      <c r="AB15" s="232">
        <v>2894220195</v>
      </c>
      <c r="AC15" s="232">
        <v>54</v>
      </c>
      <c r="AD15" s="232">
        <v>147296305</v>
      </c>
      <c r="AE15" s="232">
        <v>3</v>
      </c>
      <c r="AF15" s="232">
        <v>3477295</v>
      </c>
      <c r="AG15" s="232">
        <v>36</v>
      </c>
      <c r="AH15" s="232">
        <v>0</v>
      </c>
      <c r="AI15" s="232">
        <v>3919</v>
      </c>
      <c r="AJ15" s="232">
        <v>3616513066</v>
      </c>
      <c r="AK15" s="232">
        <v>30939</v>
      </c>
      <c r="AL15" s="232">
        <v>337791631973</v>
      </c>
      <c r="AM15" s="281">
        <v>30939</v>
      </c>
      <c r="AN15" s="281">
        <v>337791631973</v>
      </c>
      <c r="AO15" s="296">
        <f t="shared" si="0"/>
        <v>0</v>
      </c>
      <c r="AP15" s="296">
        <f t="shared" si="1"/>
        <v>0</v>
      </c>
    </row>
    <row r="16" spans="1:45">
      <c r="A16" s="227">
        <v>5</v>
      </c>
      <c r="B16" s="52" t="s">
        <v>234</v>
      </c>
      <c r="C16" s="232">
        <v>2265</v>
      </c>
      <c r="D16" s="232">
        <v>8699774752</v>
      </c>
      <c r="E16" s="232">
        <v>0</v>
      </c>
      <c r="F16" s="232">
        <v>0</v>
      </c>
      <c r="G16" s="232">
        <v>0</v>
      </c>
      <c r="H16" s="232">
        <v>0</v>
      </c>
      <c r="I16" s="232">
        <v>0</v>
      </c>
      <c r="J16" s="232">
        <v>0</v>
      </c>
      <c r="K16" s="232">
        <v>0</v>
      </c>
      <c r="L16" s="232">
        <v>0</v>
      </c>
      <c r="M16" s="232">
        <v>542</v>
      </c>
      <c r="N16" s="232">
        <v>1899651517</v>
      </c>
      <c r="O16" s="232">
        <v>0</v>
      </c>
      <c r="P16" s="232">
        <v>0</v>
      </c>
      <c r="Q16" s="232">
        <v>0</v>
      </c>
      <c r="R16" s="232">
        <v>0</v>
      </c>
      <c r="S16" s="232">
        <v>0</v>
      </c>
      <c r="T16" s="232">
        <v>0</v>
      </c>
      <c r="U16" s="232">
        <v>127</v>
      </c>
      <c r="V16" s="232">
        <v>270396900</v>
      </c>
      <c r="W16" s="232">
        <v>669</v>
      </c>
      <c r="X16" s="232">
        <v>2170048417</v>
      </c>
      <c r="Y16" s="232">
        <v>248</v>
      </c>
      <c r="Z16" s="232">
        <v>54119100</v>
      </c>
      <c r="AA16" s="232">
        <v>0</v>
      </c>
      <c r="AB16" s="232">
        <v>0</v>
      </c>
      <c r="AC16" s="232">
        <v>0</v>
      </c>
      <c r="AD16" s="232">
        <v>0</v>
      </c>
      <c r="AE16" s="232">
        <v>0</v>
      </c>
      <c r="AF16" s="232">
        <v>0</v>
      </c>
      <c r="AG16" s="232">
        <v>0</v>
      </c>
      <c r="AH16" s="232">
        <v>0</v>
      </c>
      <c r="AI16" s="232">
        <v>248</v>
      </c>
      <c r="AJ16" s="232">
        <v>54119100</v>
      </c>
      <c r="AK16" s="232">
        <v>2686</v>
      </c>
      <c r="AL16" s="232">
        <v>10815704069</v>
      </c>
      <c r="AM16" s="281">
        <v>2686</v>
      </c>
      <c r="AN16" s="281">
        <v>10815704069</v>
      </c>
      <c r="AO16" s="296">
        <f t="shared" si="0"/>
        <v>0</v>
      </c>
      <c r="AP16" s="296">
        <f t="shared" si="1"/>
        <v>0</v>
      </c>
    </row>
    <row r="17" spans="1:42">
      <c r="A17" s="227">
        <v>6</v>
      </c>
      <c r="B17" s="52" t="s">
        <v>235</v>
      </c>
      <c r="C17" s="232">
        <v>249048</v>
      </c>
      <c r="D17" s="232">
        <v>693120253835</v>
      </c>
      <c r="E17" s="232">
        <v>2434</v>
      </c>
      <c r="F17" s="232">
        <v>4792905900</v>
      </c>
      <c r="G17" s="232">
        <v>0</v>
      </c>
      <c r="H17" s="232">
        <v>0</v>
      </c>
      <c r="I17" s="232">
        <v>0</v>
      </c>
      <c r="J17" s="232">
        <v>0</v>
      </c>
      <c r="K17" s="232">
        <v>0</v>
      </c>
      <c r="L17" s="232">
        <v>0</v>
      </c>
      <c r="M17" s="232">
        <v>110878</v>
      </c>
      <c r="N17" s="232">
        <v>214334154336</v>
      </c>
      <c r="O17" s="232">
        <v>4286</v>
      </c>
      <c r="P17" s="232">
        <v>11986530977</v>
      </c>
      <c r="Q17" s="232">
        <v>2307</v>
      </c>
      <c r="R17" s="232">
        <v>10022504545</v>
      </c>
      <c r="S17" s="232">
        <v>0</v>
      </c>
      <c r="T17" s="232">
        <v>0</v>
      </c>
      <c r="U17" s="232">
        <v>23187</v>
      </c>
      <c r="V17" s="232">
        <v>37869991854</v>
      </c>
      <c r="W17" s="232">
        <v>143092</v>
      </c>
      <c r="X17" s="232">
        <v>279006087612</v>
      </c>
      <c r="Y17" s="232">
        <v>77027</v>
      </c>
      <c r="Z17" s="232">
        <v>19147666738</v>
      </c>
      <c r="AA17" s="232">
        <v>4266</v>
      </c>
      <c r="AB17" s="232">
        <v>11863135544</v>
      </c>
      <c r="AC17" s="232">
        <v>0</v>
      </c>
      <c r="AD17" s="232">
        <v>0</v>
      </c>
      <c r="AE17" s="232">
        <v>91</v>
      </c>
      <c r="AF17" s="232">
        <v>243476992</v>
      </c>
      <c r="AG17" s="232">
        <v>2764</v>
      </c>
      <c r="AH17" s="232">
        <v>8495468500</v>
      </c>
      <c r="AI17" s="232">
        <v>84148</v>
      </c>
      <c r="AJ17" s="232">
        <v>39749747774</v>
      </c>
      <c r="AK17" s="232">
        <v>307992</v>
      </c>
      <c r="AL17" s="232">
        <v>932376593673</v>
      </c>
      <c r="AM17" s="281">
        <v>307992</v>
      </c>
      <c r="AN17" s="281">
        <v>932376593673</v>
      </c>
      <c r="AO17" s="296">
        <f t="shared" si="0"/>
        <v>0</v>
      </c>
      <c r="AP17" s="296">
        <f t="shared" si="1"/>
        <v>0</v>
      </c>
    </row>
    <row r="18" spans="1:42">
      <c r="A18" s="227">
        <v>7</v>
      </c>
      <c r="B18" s="52" t="s">
        <v>236</v>
      </c>
      <c r="C18" s="232">
        <v>17005</v>
      </c>
      <c r="D18" s="232">
        <v>81832153429</v>
      </c>
      <c r="E18" s="232">
        <v>41</v>
      </c>
      <c r="F18" s="232">
        <v>169378000</v>
      </c>
      <c r="G18" s="232">
        <v>0</v>
      </c>
      <c r="H18" s="232">
        <v>0</v>
      </c>
      <c r="I18" s="232">
        <v>0</v>
      </c>
      <c r="J18" s="232">
        <v>0</v>
      </c>
      <c r="K18" s="232">
        <v>0</v>
      </c>
      <c r="L18" s="232">
        <v>0</v>
      </c>
      <c r="M18" s="232">
        <v>5030</v>
      </c>
      <c r="N18" s="232">
        <v>9245146231</v>
      </c>
      <c r="O18" s="232">
        <v>920</v>
      </c>
      <c r="P18" s="232">
        <v>96600000</v>
      </c>
      <c r="Q18" s="232">
        <v>920</v>
      </c>
      <c r="R18" s="232">
        <v>96600000</v>
      </c>
      <c r="S18" s="232">
        <v>0</v>
      </c>
      <c r="T18" s="232">
        <v>0</v>
      </c>
      <c r="U18" s="232">
        <v>725</v>
      </c>
      <c r="V18" s="232">
        <v>2155342907</v>
      </c>
      <c r="W18" s="232">
        <v>7636</v>
      </c>
      <c r="X18" s="232">
        <v>11763067138</v>
      </c>
      <c r="Y18" s="232">
        <v>4062</v>
      </c>
      <c r="Z18" s="232">
        <v>565735583</v>
      </c>
      <c r="AA18" s="232">
        <v>920</v>
      </c>
      <c r="AB18" s="232">
        <v>96600000</v>
      </c>
      <c r="AC18" s="232">
        <v>8</v>
      </c>
      <c r="AD18" s="232">
        <v>26565000</v>
      </c>
      <c r="AE18" s="232">
        <v>4</v>
      </c>
      <c r="AF18" s="232">
        <v>20480000</v>
      </c>
      <c r="AG18" s="232">
        <v>1</v>
      </c>
      <c r="AH18" s="232">
        <v>0</v>
      </c>
      <c r="AI18" s="232">
        <v>4995</v>
      </c>
      <c r="AJ18" s="232">
        <v>709380583</v>
      </c>
      <c r="AK18" s="232">
        <v>19646</v>
      </c>
      <c r="AL18" s="232">
        <v>92885839984</v>
      </c>
      <c r="AM18" s="281">
        <v>19646</v>
      </c>
      <c r="AN18" s="281">
        <v>92885839984</v>
      </c>
      <c r="AO18" s="296">
        <f t="shared" si="0"/>
        <v>0</v>
      </c>
      <c r="AP18" s="296">
        <f t="shared" si="1"/>
        <v>0</v>
      </c>
    </row>
    <row r="19" spans="1:42">
      <c r="A19" s="227">
        <v>8</v>
      </c>
      <c r="B19" s="52" t="s">
        <v>237</v>
      </c>
      <c r="C19" s="232">
        <v>1645</v>
      </c>
      <c r="D19" s="232">
        <v>4154152397</v>
      </c>
      <c r="E19" s="232">
        <v>43</v>
      </c>
      <c r="F19" s="232">
        <v>35000000</v>
      </c>
      <c r="G19" s="232">
        <v>0</v>
      </c>
      <c r="H19" s="232">
        <v>0</v>
      </c>
      <c r="I19" s="232">
        <v>0</v>
      </c>
      <c r="J19" s="232">
        <v>0</v>
      </c>
      <c r="K19" s="232">
        <v>0</v>
      </c>
      <c r="L19" s="232">
        <v>0</v>
      </c>
      <c r="M19" s="232">
        <v>433</v>
      </c>
      <c r="N19" s="232">
        <v>717648340</v>
      </c>
      <c r="O19" s="232">
        <v>0</v>
      </c>
      <c r="P19" s="232">
        <v>0</v>
      </c>
      <c r="Q19" s="232">
        <v>0</v>
      </c>
      <c r="R19" s="232">
        <v>0</v>
      </c>
      <c r="S19" s="232">
        <v>0</v>
      </c>
      <c r="T19" s="232">
        <v>0</v>
      </c>
      <c r="U19" s="232">
        <v>133</v>
      </c>
      <c r="V19" s="232">
        <v>72474496</v>
      </c>
      <c r="W19" s="232">
        <v>609</v>
      </c>
      <c r="X19" s="232">
        <v>825122836</v>
      </c>
      <c r="Y19" s="232">
        <v>232</v>
      </c>
      <c r="Z19" s="232">
        <v>40050196</v>
      </c>
      <c r="AA19" s="232">
        <v>0</v>
      </c>
      <c r="AB19" s="232">
        <v>0</v>
      </c>
      <c r="AC19" s="232">
        <v>0</v>
      </c>
      <c r="AD19" s="232">
        <v>0</v>
      </c>
      <c r="AE19" s="232">
        <v>0</v>
      </c>
      <c r="AF19" s="232">
        <v>0</v>
      </c>
      <c r="AG19" s="232">
        <v>37</v>
      </c>
      <c r="AH19" s="232">
        <v>5275000</v>
      </c>
      <c r="AI19" s="232">
        <v>269</v>
      </c>
      <c r="AJ19" s="232">
        <v>45325196</v>
      </c>
      <c r="AK19" s="232">
        <v>1985</v>
      </c>
      <c r="AL19" s="232">
        <v>4933950037</v>
      </c>
      <c r="AM19" s="281">
        <v>1985</v>
      </c>
      <c r="AN19" s="281">
        <v>4933950037</v>
      </c>
      <c r="AO19" s="296">
        <f t="shared" si="0"/>
        <v>0</v>
      </c>
      <c r="AP19" s="296">
        <f t="shared" si="1"/>
        <v>0</v>
      </c>
    </row>
    <row r="20" spans="1:42">
      <c r="A20" s="227">
        <v>9</v>
      </c>
      <c r="B20" s="52" t="s">
        <v>238</v>
      </c>
      <c r="C20" s="232">
        <v>59608</v>
      </c>
      <c r="D20" s="232">
        <v>296248841710</v>
      </c>
      <c r="E20" s="232">
        <v>3080</v>
      </c>
      <c r="F20" s="232">
        <v>9935893240</v>
      </c>
      <c r="G20" s="232">
        <v>0</v>
      </c>
      <c r="H20" s="232">
        <v>0</v>
      </c>
      <c r="I20" s="232">
        <v>0</v>
      </c>
      <c r="J20" s="232">
        <v>0</v>
      </c>
      <c r="K20" s="232">
        <v>0</v>
      </c>
      <c r="L20" s="232">
        <v>0</v>
      </c>
      <c r="M20" s="232">
        <v>15213</v>
      </c>
      <c r="N20" s="232">
        <v>23988588625</v>
      </c>
      <c r="O20" s="232">
        <v>0</v>
      </c>
      <c r="P20" s="232">
        <v>0</v>
      </c>
      <c r="Q20" s="232">
        <v>0</v>
      </c>
      <c r="R20" s="232">
        <v>0</v>
      </c>
      <c r="S20" s="232">
        <v>0</v>
      </c>
      <c r="T20" s="232">
        <v>0</v>
      </c>
      <c r="U20" s="232">
        <v>3589</v>
      </c>
      <c r="V20" s="232">
        <v>3253952430</v>
      </c>
      <c r="W20" s="232">
        <v>21882</v>
      </c>
      <c r="X20" s="232">
        <v>37178434295</v>
      </c>
      <c r="Y20" s="232">
        <v>12575</v>
      </c>
      <c r="Z20" s="232">
        <v>1644163942</v>
      </c>
      <c r="AA20" s="232">
        <v>0</v>
      </c>
      <c r="AB20" s="232">
        <v>0</v>
      </c>
      <c r="AC20" s="232">
        <v>3080</v>
      </c>
      <c r="AD20" s="232">
        <v>9935893240</v>
      </c>
      <c r="AE20" s="232">
        <v>41</v>
      </c>
      <c r="AF20" s="232">
        <v>32219505</v>
      </c>
      <c r="AG20" s="232">
        <v>254</v>
      </c>
      <c r="AH20" s="232">
        <v>222188900</v>
      </c>
      <c r="AI20" s="232">
        <v>15950</v>
      </c>
      <c r="AJ20" s="232">
        <v>11834465587</v>
      </c>
      <c r="AK20" s="232">
        <v>65540</v>
      </c>
      <c r="AL20" s="232">
        <v>321592810418</v>
      </c>
      <c r="AM20" s="281">
        <v>65540</v>
      </c>
      <c r="AN20" s="281">
        <v>321592810418</v>
      </c>
      <c r="AO20" s="296">
        <f t="shared" si="0"/>
        <v>0</v>
      </c>
      <c r="AP20" s="296">
        <f t="shared" si="1"/>
        <v>0</v>
      </c>
    </row>
    <row r="21" spans="1:42">
      <c r="A21" s="227">
        <v>10</v>
      </c>
      <c r="B21" s="52" t="s">
        <v>239</v>
      </c>
      <c r="C21" s="232">
        <v>650</v>
      </c>
      <c r="D21" s="232">
        <v>1845876253</v>
      </c>
      <c r="E21" s="232">
        <v>0</v>
      </c>
      <c r="F21" s="232">
        <v>0</v>
      </c>
      <c r="G21" s="232">
        <v>0</v>
      </c>
      <c r="H21" s="232">
        <v>0</v>
      </c>
      <c r="I21" s="232">
        <v>0</v>
      </c>
      <c r="J21" s="232">
        <v>0</v>
      </c>
      <c r="K21" s="232">
        <v>0</v>
      </c>
      <c r="L21" s="232">
        <v>0</v>
      </c>
      <c r="M21" s="232">
        <v>45</v>
      </c>
      <c r="N21" s="232">
        <v>243525000</v>
      </c>
      <c r="O21" s="232">
        <v>0</v>
      </c>
      <c r="P21" s="232">
        <v>0</v>
      </c>
      <c r="Q21" s="232">
        <v>0</v>
      </c>
      <c r="R21" s="232">
        <v>0</v>
      </c>
      <c r="S21" s="232">
        <v>0</v>
      </c>
      <c r="T21" s="232">
        <v>0</v>
      </c>
      <c r="U21" s="232">
        <v>18</v>
      </c>
      <c r="V21" s="232">
        <v>10520000</v>
      </c>
      <c r="W21" s="232">
        <v>63</v>
      </c>
      <c r="X21" s="232">
        <v>254045000</v>
      </c>
      <c r="Y21" s="232">
        <v>28</v>
      </c>
      <c r="Z21" s="232">
        <v>10115000</v>
      </c>
      <c r="AA21" s="232">
        <v>0</v>
      </c>
      <c r="AB21" s="232">
        <v>0</v>
      </c>
      <c r="AC21" s="232">
        <v>0</v>
      </c>
      <c r="AD21" s="232">
        <v>0</v>
      </c>
      <c r="AE21" s="232">
        <v>0</v>
      </c>
      <c r="AF21" s="232">
        <v>0</v>
      </c>
      <c r="AG21" s="232">
        <v>0</v>
      </c>
      <c r="AH21" s="232">
        <v>0</v>
      </c>
      <c r="AI21" s="232">
        <v>28</v>
      </c>
      <c r="AJ21" s="232">
        <v>10115000</v>
      </c>
      <c r="AK21" s="232">
        <v>685</v>
      </c>
      <c r="AL21" s="232">
        <v>2089806253</v>
      </c>
      <c r="AM21" s="281">
        <v>685</v>
      </c>
      <c r="AN21" s="281">
        <v>2089806253</v>
      </c>
      <c r="AO21" s="296">
        <f t="shared" si="0"/>
        <v>0</v>
      </c>
      <c r="AP21" s="296">
        <f t="shared" si="1"/>
        <v>0</v>
      </c>
    </row>
    <row r="22" spans="1:42">
      <c r="A22" s="227">
        <v>11</v>
      </c>
      <c r="B22" s="52" t="s">
        <v>240</v>
      </c>
      <c r="C22" s="297">
        <v>14306</v>
      </c>
      <c r="D22" s="297">
        <v>2733506674763</v>
      </c>
      <c r="E22" s="297">
        <v>281</v>
      </c>
      <c r="F22" s="297">
        <v>99503223900</v>
      </c>
      <c r="G22" s="297">
        <v>108</v>
      </c>
      <c r="H22" s="297">
        <v>26686798000</v>
      </c>
      <c r="I22" s="297">
        <v>0</v>
      </c>
      <c r="J22" s="297">
        <v>0</v>
      </c>
      <c r="K22" s="297">
        <v>0</v>
      </c>
      <c r="L22" s="297">
        <v>0</v>
      </c>
      <c r="M22" s="297">
        <v>1398</v>
      </c>
      <c r="N22" s="297">
        <v>445953627693</v>
      </c>
      <c r="O22" s="297">
        <v>40</v>
      </c>
      <c r="P22" s="297">
        <v>20953839000</v>
      </c>
      <c r="Q22" s="297">
        <v>2</v>
      </c>
      <c r="R22" s="297">
        <v>1694433400</v>
      </c>
      <c r="S22" s="297">
        <v>0</v>
      </c>
      <c r="T22" s="297">
        <v>0</v>
      </c>
      <c r="U22" s="297">
        <v>185</v>
      </c>
      <c r="V22" s="297">
        <v>60724332453</v>
      </c>
      <c r="W22" s="297">
        <v>2014</v>
      </c>
      <c r="X22" s="297">
        <v>655516254446</v>
      </c>
      <c r="Y22" s="297">
        <v>200</v>
      </c>
      <c r="Z22" s="297">
        <v>2377119528</v>
      </c>
      <c r="AA22" s="297">
        <v>40</v>
      </c>
      <c r="AB22" s="297">
        <v>20953839000</v>
      </c>
      <c r="AC22" s="297">
        <v>88</v>
      </c>
      <c r="AD22" s="297">
        <v>27500000</v>
      </c>
      <c r="AE22" s="297">
        <v>2</v>
      </c>
      <c r="AF22" s="297">
        <v>27500000</v>
      </c>
      <c r="AG22" s="297">
        <v>34</v>
      </c>
      <c r="AH22" s="297">
        <v>4023826730</v>
      </c>
      <c r="AI22" s="297">
        <v>364</v>
      </c>
      <c r="AJ22" s="297">
        <v>27409785258</v>
      </c>
      <c r="AK22" s="297">
        <v>15956</v>
      </c>
      <c r="AL22" s="297">
        <v>3361613143951</v>
      </c>
      <c r="AM22" s="281">
        <v>15956</v>
      </c>
      <c r="AN22" s="281">
        <v>3361613143951</v>
      </c>
      <c r="AO22" s="296">
        <f t="shared" si="0"/>
        <v>0</v>
      </c>
      <c r="AP22" s="296">
        <f t="shared" si="1"/>
        <v>0</v>
      </c>
    </row>
    <row r="23" spans="1:42">
      <c r="A23" s="227">
        <v>12</v>
      </c>
      <c r="B23" s="52" t="s">
        <v>241</v>
      </c>
      <c r="C23" s="232">
        <v>132</v>
      </c>
      <c r="D23" s="232">
        <v>13855788267</v>
      </c>
      <c r="E23" s="232">
        <v>0</v>
      </c>
      <c r="F23" s="232">
        <v>0</v>
      </c>
      <c r="G23" s="232">
        <v>0</v>
      </c>
      <c r="H23" s="232">
        <v>0</v>
      </c>
      <c r="I23" s="232">
        <v>0</v>
      </c>
      <c r="J23" s="232">
        <v>0</v>
      </c>
      <c r="K23" s="232">
        <v>0</v>
      </c>
      <c r="L23" s="232">
        <v>0</v>
      </c>
      <c r="M23" s="232">
        <v>20</v>
      </c>
      <c r="N23" s="232">
        <v>2531116769</v>
      </c>
      <c r="O23" s="232">
        <v>0</v>
      </c>
      <c r="P23" s="232">
        <v>0</v>
      </c>
      <c r="Q23" s="232">
        <v>0</v>
      </c>
      <c r="R23" s="232">
        <v>0</v>
      </c>
      <c r="S23" s="232">
        <v>0</v>
      </c>
      <c r="T23" s="232">
        <v>0</v>
      </c>
      <c r="U23" s="232">
        <v>9</v>
      </c>
      <c r="V23" s="232">
        <v>517956000</v>
      </c>
      <c r="W23" s="232">
        <v>29</v>
      </c>
      <c r="X23" s="232">
        <v>3049072769</v>
      </c>
      <c r="Y23" s="232">
        <v>12</v>
      </c>
      <c r="Z23" s="232">
        <v>132898636</v>
      </c>
      <c r="AA23" s="232">
        <v>0</v>
      </c>
      <c r="AB23" s="232">
        <v>0</v>
      </c>
      <c r="AC23" s="232">
        <v>0</v>
      </c>
      <c r="AD23" s="232">
        <v>0</v>
      </c>
      <c r="AE23" s="232">
        <v>0</v>
      </c>
      <c r="AF23" s="232">
        <v>0</v>
      </c>
      <c r="AG23" s="232">
        <v>0</v>
      </c>
      <c r="AH23" s="232">
        <v>0</v>
      </c>
      <c r="AI23" s="232">
        <v>12</v>
      </c>
      <c r="AJ23" s="232">
        <v>132898636</v>
      </c>
      <c r="AK23" s="232">
        <v>149</v>
      </c>
      <c r="AL23" s="232">
        <v>16771962400</v>
      </c>
      <c r="AM23" s="281">
        <v>149</v>
      </c>
      <c r="AN23" s="281">
        <v>16771962400</v>
      </c>
      <c r="AO23" s="296">
        <f t="shared" si="0"/>
        <v>0</v>
      </c>
      <c r="AP23" s="296">
        <f t="shared" si="1"/>
        <v>0</v>
      </c>
    </row>
    <row r="24" spans="1:42">
      <c r="A24" s="227">
        <v>13</v>
      </c>
      <c r="B24" s="52" t="s">
        <v>242</v>
      </c>
      <c r="C24" s="232">
        <v>127</v>
      </c>
      <c r="D24" s="232">
        <v>9219885772</v>
      </c>
      <c r="E24" s="232">
        <v>0</v>
      </c>
      <c r="F24" s="232">
        <v>0</v>
      </c>
      <c r="G24" s="232">
        <v>0</v>
      </c>
      <c r="H24" s="232">
        <v>0</v>
      </c>
      <c r="I24" s="232">
        <v>0</v>
      </c>
      <c r="J24" s="232">
        <v>0</v>
      </c>
      <c r="K24" s="232">
        <v>0</v>
      </c>
      <c r="L24" s="232">
        <v>0</v>
      </c>
      <c r="M24" s="232">
        <v>33</v>
      </c>
      <c r="N24" s="232">
        <v>1682412469</v>
      </c>
      <c r="O24" s="232">
        <v>0</v>
      </c>
      <c r="P24" s="232">
        <v>0</v>
      </c>
      <c r="Q24" s="232">
        <v>0</v>
      </c>
      <c r="R24" s="232">
        <v>0</v>
      </c>
      <c r="S24" s="232">
        <v>0</v>
      </c>
      <c r="T24" s="232">
        <v>0</v>
      </c>
      <c r="U24" s="232">
        <v>6</v>
      </c>
      <c r="V24" s="232">
        <v>420463000</v>
      </c>
      <c r="W24" s="232">
        <v>39</v>
      </c>
      <c r="X24" s="232">
        <v>2102875469</v>
      </c>
      <c r="Y24" s="232">
        <v>0</v>
      </c>
      <c r="Z24" s="232">
        <v>0</v>
      </c>
      <c r="AA24" s="232">
        <v>0</v>
      </c>
      <c r="AB24" s="232">
        <v>0</v>
      </c>
      <c r="AC24" s="232">
        <v>0</v>
      </c>
      <c r="AD24" s="232">
        <v>0</v>
      </c>
      <c r="AE24" s="232">
        <v>0</v>
      </c>
      <c r="AF24" s="232">
        <v>0</v>
      </c>
      <c r="AG24" s="232">
        <v>0</v>
      </c>
      <c r="AH24" s="232">
        <v>0</v>
      </c>
      <c r="AI24" s="232">
        <v>0</v>
      </c>
      <c r="AJ24" s="232">
        <v>0</v>
      </c>
      <c r="AK24" s="232">
        <v>166</v>
      </c>
      <c r="AL24" s="232">
        <v>11322761241</v>
      </c>
      <c r="AM24" s="281">
        <v>166</v>
      </c>
      <c r="AN24" s="281">
        <v>11322761241</v>
      </c>
      <c r="AO24" s="296">
        <f t="shared" si="0"/>
        <v>0</v>
      </c>
      <c r="AP24" s="296">
        <f t="shared" si="1"/>
        <v>0</v>
      </c>
    </row>
    <row r="25" spans="1:42">
      <c r="A25" s="227">
        <v>14</v>
      </c>
      <c r="B25" s="52" t="s">
        <v>243</v>
      </c>
      <c r="C25" s="232">
        <v>250</v>
      </c>
      <c r="D25" s="232">
        <v>8146208290</v>
      </c>
      <c r="E25" s="232">
        <v>0</v>
      </c>
      <c r="F25" s="232">
        <v>0</v>
      </c>
      <c r="G25" s="232">
        <v>0</v>
      </c>
      <c r="H25" s="232">
        <v>0</v>
      </c>
      <c r="I25" s="232">
        <v>0</v>
      </c>
      <c r="J25" s="232">
        <v>0</v>
      </c>
      <c r="K25" s="232">
        <v>0</v>
      </c>
      <c r="L25" s="232">
        <v>0</v>
      </c>
      <c r="M25" s="232">
        <v>17</v>
      </c>
      <c r="N25" s="232">
        <v>2276427025</v>
      </c>
      <c r="O25" s="232">
        <v>0</v>
      </c>
      <c r="P25" s="232">
        <v>0</v>
      </c>
      <c r="Q25" s="232">
        <v>0</v>
      </c>
      <c r="R25" s="232">
        <v>0</v>
      </c>
      <c r="S25" s="232">
        <v>0</v>
      </c>
      <c r="T25" s="232">
        <v>0</v>
      </c>
      <c r="U25" s="232">
        <v>9</v>
      </c>
      <c r="V25" s="232">
        <v>389307723</v>
      </c>
      <c r="W25" s="232">
        <v>26</v>
      </c>
      <c r="X25" s="232">
        <v>2665734748</v>
      </c>
      <c r="Y25" s="232">
        <v>0</v>
      </c>
      <c r="Z25" s="232">
        <v>0</v>
      </c>
      <c r="AA25" s="232">
        <v>0</v>
      </c>
      <c r="AB25" s="232">
        <v>0</v>
      </c>
      <c r="AC25" s="232">
        <v>0</v>
      </c>
      <c r="AD25" s="232">
        <v>0</v>
      </c>
      <c r="AE25" s="232">
        <v>1</v>
      </c>
      <c r="AF25" s="232">
        <v>9330000</v>
      </c>
      <c r="AG25" s="232">
        <v>1</v>
      </c>
      <c r="AH25" s="232">
        <v>0</v>
      </c>
      <c r="AI25" s="232">
        <v>2</v>
      </c>
      <c r="AJ25" s="232">
        <v>9330000</v>
      </c>
      <c r="AK25" s="232">
        <v>274</v>
      </c>
      <c r="AL25" s="232">
        <v>10802613038</v>
      </c>
      <c r="AM25" s="281">
        <v>274</v>
      </c>
      <c r="AN25" s="281">
        <v>10802613038</v>
      </c>
      <c r="AO25" s="296">
        <f t="shared" si="0"/>
        <v>0</v>
      </c>
      <c r="AP25" s="296">
        <f t="shared" si="1"/>
        <v>0</v>
      </c>
    </row>
    <row r="26" spans="1:42">
      <c r="A26" s="227">
        <v>15</v>
      </c>
      <c r="B26" s="52" t="s">
        <v>244</v>
      </c>
      <c r="C26" s="232">
        <v>457</v>
      </c>
      <c r="D26" s="232">
        <v>7585100876</v>
      </c>
      <c r="E26" s="232">
        <v>0</v>
      </c>
      <c r="F26" s="232">
        <v>0</v>
      </c>
      <c r="G26" s="232">
        <v>0</v>
      </c>
      <c r="H26" s="232">
        <v>0</v>
      </c>
      <c r="I26" s="232">
        <v>0</v>
      </c>
      <c r="J26" s="232">
        <v>0</v>
      </c>
      <c r="K26" s="232">
        <v>0</v>
      </c>
      <c r="L26" s="232">
        <v>0</v>
      </c>
      <c r="M26" s="232">
        <v>34</v>
      </c>
      <c r="N26" s="232">
        <v>883563000</v>
      </c>
      <c r="O26" s="232">
        <v>0</v>
      </c>
      <c r="P26" s="232">
        <v>0</v>
      </c>
      <c r="Q26" s="232">
        <v>0</v>
      </c>
      <c r="R26" s="232">
        <v>0</v>
      </c>
      <c r="S26" s="232">
        <v>0</v>
      </c>
      <c r="T26" s="232">
        <v>0</v>
      </c>
      <c r="U26" s="232">
        <v>10</v>
      </c>
      <c r="V26" s="232">
        <v>400494100</v>
      </c>
      <c r="W26" s="232">
        <v>44</v>
      </c>
      <c r="X26" s="232">
        <v>1284057100</v>
      </c>
      <c r="Y26" s="232">
        <v>0</v>
      </c>
      <c r="Z26" s="232">
        <v>0</v>
      </c>
      <c r="AA26" s="232">
        <v>0</v>
      </c>
      <c r="AB26" s="232">
        <v>0</v>
      </c>
      <c r="AC26" s="232">
        <v>0</v>
      </c>
      <c r="AD26" s="232">
        <v>0</v>
      </c>
      <c r="AE26" s="232">
        <v>0</v>
      </c>
      <c r="AF26" s="232">
        <v>0</v>
      </c>
      <c r="AG26" s="232">
        <v>0</v>
      </c>
      <c r="AH26" s="232">
        <v>0</v>
      </c>
      <c r="AI26" s="232">
        <v>0</v>
      </c>
      <c r="AJ26" s="232">
        <v>0</v>
      </c>
      <c r="AK26" s="232">
        <v>501</v>
      </c>
      <c r="AL26" s="232">
        <v>8869157976</v>
      </c>
      <c r="AM26" s="281">
        <v>501</v>
      </c>
      <c r="AN26" s="281">
        <v>8869157976</v>
      </c>
      <c r="AO26" s="296">
        <f t="shared" si="0"/>
        <v>0</v>
      </c>
      <c r="AP26" s="296">
        <f t="shared" si="1"/>
        <v>0</v>
      </c>
    </row>
    <row r="27" spans="1:42">
      <c r="A27" s="227">
        <v>16</v>
      </c>
      <c r="B27" s="52" t="s">
        <v>245</v>
      </c>
      <c r="C27" s="232">
        <v>788</v>
      </c>
      <c r="D27" s="232">
        <v>10354027055</v>
      </c>
      <c r="E27" s="232">
        <v>0</v>
      </c>
      <c r="F27" s="232">
        <v>0</v>
      </c>
      <c r="G27" s="232">
        <v>0</v>
      </c>
      <c r="H27" s="232">
        <v>0</v>
      </c>
      <c r="I27" s="232">
        <v>0</v>
      </c>
      <c r="J27" s="232">
        <v>0</v>
      </c>
      <c r="K27" s="232">
        <v>0</v>
      </c>
      <c r="L27" s="232">
        <v>0</v>
      </c>
      <c r="M27" s="232">
        <v>69</v>
      </c>
      <c r="N27" s="232">
        <v>2037787745</v>
      </c>
      <c r="O27" s="232">
        <v>0</v>
      </c>
      <c r="P27" s="232">
        <v>0</v>
      </c>
      <c r="Q27" s="232">
        <v>0</v>
      </c>
      <c r="R27" s="232">
        <v>0</v>
      </c>
      <c r="S27" s="232">
        <v>0</v>
      </c>
      <c r="T27" s="232">
        <v>0</v>
      </c>
      <c r="U27" s="232">
        <v>13</v>
      </c>
      <c r="V27" s="232">
        <v>491168970</v>
      </c>
      <c r="W27" s="232">
        <v>82</v>
      </c>
      <c r="X27" s="232">
        <v>2528956715</v>
      </c>
      <c r="Y27" s="232">
        <v>0</v>
      </c>
      <c r="Z27" s="232">
        <v>0</v>
      </c>
      <c r="AA27" s="232">
        <v>0</v>
      </c>
      <c r="AB27" s="232">
        <v>0</v>
      </c>
      <c r="AC27" s="232">
        <v>0</v>
      </c>
      <c r="AD27" s="232">
        <v>0</v>
      </c>
      <c r="AE27" s="232">
        <v>0</v>
      </c>
      <c r="AF27" s="232">
        <v>0</v>
      </c>
      <c r="AG27" s="232">
        <v>3</v>
      </c>
      <c r="AH27" s="232">
        <v>0</v>
      </c>
      <c r="AI27" s="232">
        <v>3</v>
      </c>
      <c r="AJ27" s="232">
        <v>0</v>
      </c>
      <c r="AK27" s="232">
        <v>867</v>
      </c>
      <c r="AL27" s="232">
        <v>12882983770</v>
      </c>
      <c r="AM27" s="281">
        <v>867</v>
      </c>
      <c r="AN27" s="281">
        <v>12882983770</v>
      </c>
      <c r="AO27" s="296">
        <f t="shared" si="0"/>
        <v>0</v>
      </c>
      <c r="AP27" s="296">
        <f t="shared" si="1"/>
        <v>0</v>
      </c>
    </row>
    <row r="28" spans="1:42">
      <c r="A28" s="227">
        <v>17</v>
      </c>
      <c r="B28" s="52" t="s">
        <v>246</v>
      </c>
      <c r="C28" s="297">
        <v>6732056</v>
      </c>
      <c r="D28" s="297">
        <v>194004222540</v>
      </c>
      <c r="E28" s="297">
        <v>50</v>
      </c>
      <c r="F28" s="297">
        <v>4560000</v>
      </c>
      <c r="G28" s="297">
        <v>0</v>
      </c>
      <c r="H28" s="297">
        <v>0</v>
      </c>
      <c r="I28" s="297">
        <v>0</v>
      </c>
      <c r="J28" s="297">
        <v>0</v>
      </c>
      <c r="K28" s="297">
        <v>0</v>
      </c>
      <c r="L28" s="297">
        <v>0</v>
      </c>
      <c r="M28" s="297">
        <v>5791826</v>
      </c>
      <c r="N28" s="297">
        <v>138994696650</v>
      </c>
      <c r="O28" s="297">
        <v>0</v>
      </c>
      <c r="P28" s="297">
        <v>0</v>
      </c>
      <c r="Q28" s="297">
        <v>0</v>
      </c>
      <c r="R28" s="297">
        <v>0</v>
      </c>
      <c r="S28" s="297">
        <v>0</v>
      </c>
      <c r="T28" s="297">
        <v>0</v>
      </c>
      <c r="U28" s="297">
        <v>320613</v>
      </c>
      <c r="V28" s="297">
        <v>594934509941</v>
      </c>
      <c r="W28" s="297">
        <f t="shared" ref="W28:W32" si="2">E28+G28+I28+K28+M28+O28+Q28+S28+U28</f>
        <v>6112489</v>
      </c>
      <c r="X28" s="297">
        <f t="shared" ref="X28:X32" si="3">F28+H28+J28+L28+N28+P28+R28+T28+V28</f>
        <v>733933766591</v>
      </c>
      <c r="Y28" s="297">
        <v>0</v>
      </c>
      <c r="Z28" s="297">
        <v>0</v>
      </c>
      <c r="AA28" s="297">
        <v>0</v>
      </c>
      <c r="AB28" s="297">
        <v>0</v>
      </c>
      <c r="AC28" s="297">
        <v>0</v>
      </c>
      <c r="AD28" s="297">
        <v>0</v>
      </c>
      <c r="AE28" s="297">
        <v>0</v>
      </c>
      <c r="AF28" s="297">
        <v>0</v>
      </c>
      <c r="AG28" s="297">
        <v>31580</v>
      </c>
      <c r="AH28" s="297">
        <v>4025541210</v>
      </c>
      <c r="AI28" s="297">
        <f t="shared" ref="AI28:AI32" si="4">Y28+AA28+AC28+AE28+AG28</f>
        <v>31580</v>
      </c>
      <c r="AJ28" s="297">
        <f t="shared" ref="AJ28:AJ32" si="5">Z28+AB28+AD28+AF28+AH28</f>
        <v>4025541210</v>
      </c>
      <c r="AK28" s="297">
        <f t="shared" ref="AK28:AK32" si="6">C28+W28-AI28</f>
        <v>12812965</v>
      </c>
      <c r="AL28" s="297">
        <f t="shared" ref="AL28:AL32" si="7">D28+X28-AJ28</f>
        <v>923912447921</v>
      </c>
      <c r="AM28" s="281">
        <v>12812965</v>
      </c>
      <c r="AN28" s="281">
        <v>923912447921</v>
      </c>
      <c r="AO28" s="296">
        <f t="shared" si="0"/>
        <v>0</v>
      </c>
      <c r="AP28" s="296">
        <f t="shared" si="1"/>
        <v>0</v>
      </c>
    </row>
    <row r="29" spans="1:42">
      <c r="A29" s="227">
        <v>18</v>
      </c>
      <c r="B29" s="52" t="s">
        <v>247</v>
      </c>
      <c r="C29" s="297">
        <v>41228</v>
      </c>
      <c r="D29" s="297">
        <v>29056922587</v>
      </c>
      <c r="E29" s="297">
        <v>0</v>
      </c>
      <c r="F29" s="297">
        <v>0</v>
      </c>
      <c r="G29" s="297">
        <v>0</v>
      </c>
      <c r="H29" s="297">
        <v>0</v>
      </c>
      <c r="I29" s="297">
        <v>0</v>
      </c>
      <c r="J29" s="297">
        <v>0</v>
      </c>
      <c r="K29" s="297">
        <v>0</v>
      </c>
      <c r="L29" s="297">
        <v>0</v>
      </c>
      <c r="M29" s="297">
        <v>14993</v>
      </c>
      <c r="N29" s="297">
        <v>4095795685</v>
      </c>
      <c r="O29" s="297">
        <v>0</v>
      </c>
      <c r="P29" s="297">
        <v>0</v>
      </c>
      <c r="Q29" s="297">
        <v>3</v>
      </c>
      <c r="R29" s="297">
        <v>18150000</v>
      </c>
      <c r="S29" s="297">
        <v>0</v>
      </c>
      <c r="T29" s="297">
        <v>0</v>
      </c>
      <c r="U29" s="297">
        <v>241</v>
      </c>
      <c r="V29" s="297">
        <v>179889448</v>
      </c>
      <c r="W29" s="297">
        <f t="shared" si="2"/>
        <v>15237</v>
      </c>
      <c r="X29" s="297">
        <f t="shared" si="3"/>
        <v>4293835133</v>
      </c>
      <c r="Y29" s="297">
        <v>0</v>
      </c>
      <c r="Z29" s="297">
        <v>0</v>
      </c>
      <c r="AA29" s="297">
        <v>0</v>
      </c>
      <c r="AB29" s="297">
        <v>0</v>
      </c>
      <c r="AC29" s="297">
        <v>0</v>
      </c>
      <c r="AD29" s="297">
        <v>0</v>
      </c>
      <c r="AE29" s="297">
        <v>0</v>
      </c>
      <c r="AF29" s="297">
        <v>0</v>
      </c>
      <c r="AG29" s="297">
        <v>4</v>
      </c>
      <c r="AH29" s="297">
        <v>0</v>
      </c>
      <c r="AI29" s="297">
        <f t="shared" si="4"/>
        <v>4</v>
      </c>
      <c r="AJ29" s="297">
        <f t="shared" si="5"/>
        <v>0</v>
      </c>
      <c r="AK29" s="297">
        <f t="shared" si="6"/>
        <v>56461</v>
      </c>
      <c r="AL29" s="297">
        <f t="shared" si="7"/>
        <v>33350757720</v>
      </c>
      <c r="AM29" s="281">
        <v>56461</v>
      </c>
      <c r="AN29" s="281">
        <v>33350757720</v>
      </c>
      <c r="AO29" s="296">
        <f t="shared" si="0"/>
        <v>0</v>
      </c>
      <c r="AP29" s="296">
        <f t="shared" si="1"/>
        <v>0</v>
      </c>
    </row>
    <row r="30" spans="1:42">
      <c r="A30" s="227">
        <v>19</v>
      </c>
      <c r="B30" s="52" t="s">
        <v>248</v>
      </c>
      <c r="C30" s="297">
        <v>2307</v>
      </c>
      <c r="D30" s="297">
        <v>491483150</v>
      </c>
      <c r="E30" s="297">
        <v>0</v>
      </c>
      <c r="F30" s="297">
        <v>0</v>
      </c>
      <c r="G30" s="297">
        <v>0</v>
      </c>
      <c r="H30" s="297">
        <v>0</v>
      </c>
      <c r="I30" s="297">
        <v>0</v>
      </c>
      <c r="J30" s="297">
        <v>0</v>
      </c>
      <c r="K30" s="297">
        <v>0</v>
      </c>
      <c r="L30" s="297">
        <v>0</v>
      </c>
      <c r="M30" s="297">
        <v>2247</v>
      </c>
      <c r="N30" s="297">
        <v>131989345</v>
      </c>
      <c r="O30" s="297">
        <v>0</v>
      </c>
      <c r="P30" s="297">
        <v>0</v>
      </c>
      <c r="Q30" s="297">
        <v>0</v>
      </c>
      <c r="R30" s="297">
        <v>0</v>
      </c>
      <c r="S30" s="297">
        <v>0</v>
      </c>
      <c r="T30" s="297">
        <v>0</v>
      </c>
      <c r="U30" s="297">
        <v>565</v>
      </c>
      <c r="V30" s="297">
        <v>10347900</v>
      </c>
      <c r="W30" s="297">
        <f t="shared" si="2"/>
        <v>2812</v>
      </c>
      <c r="X30" s="297">
        <f t="shared" si="3"/>
        <v>142337245</v>
      </c>
      <c r="Y30" s="297">
        <v>0</v>
      </c>
      <c r="Z30" s="297">
        <v>0</v>
      </c>
      <c r="AA30" s="297">
        <v>0</v>
      </c>
      <c r="AB30" s="297">
        <v>0</v>
      </c>
      <c r="AC30" s="297">
        <v>0</v>
      </c>
      <c r="AD30" s="297">
        <v>0</v>
      </c>
      <c r="AE30" s="297">
        <v>0</v>
      </c>
      <c r="AF30" s="297">
        <v>0</v>
      </c>
      <c r="AG30" s="297">
        <v>168</v>
      </c>
      <c r="AH30" s="297">
        <v>0</v>
      </c>
      <c r="AI30" s="297">
        <f t="shared" si="4"/>
        <v>168</v>
      </c>
      <c r="AJ30" s="297">
        <f t="shared" si="5"/>
        <v>0</v>
      </c>
      <c r="AK30" s="297">
        <f t="shared" si="6"/>
        <v>4951</v>
      </c>
      <c r="AL30" s="297">
        <f t="shared" si="7"/>
        <v>633820395</v>
      </c>
      <c r="AM30" s="281">
        <v>4951</v>
      </c>
      <c r="AN30" s="281">
        <v>633820395</v>
      </c>
      <c r="AO30" s="296">
        <f t="shared" si="0"/>
        <v>0</v>
      </c>
      <c r="AP30" s="296">
        <f t="shared" si="1"/>
        <v>0</v>
      </c>
    </row>
    <row r="31" spans="1:42">
      <c r="A31" s="227">
        <v>20</v>
      </c>
      <c r="B31" s="52" t="s">
        <v>249</v>
      </c>
      <c r="C31" s="297">
        <v>55</v>
      </c>
      <c r="D31" s="297">
        <v>29377475957</v>
      </c>
      <c r="E31" s="297">
        <v>0</v>
      </c>
      <c r="F31" s="297">
        <v>844458000</v>
      </c>
      <c r="G31" s="297">
        <v>0</v>
      </c>
      <c r="H31" s="297">
        <v>0</v>
      </c>
      <c r="I31" s="297">
        <v>0</v>
      </c>
      <c r="J31" s="297">
        <v>0</v>
      </c>
      <c r="K31" s="297">
        <v>0</v>
      </c>
      <c r="L31" s="297">
        <v>0</v>
      </c>
      <c r="M31" s="297">
        <v>12</v>
      </c>
      <c r="N31" s="297">
        <v>8688635314</v>
      </c>
      <c r="O31" s="297">
        <v>0</v>
      </c>
      <c r="P31" s="297">
        <v>0</v>
      </c>
      <c r="Q31" s="297">
        <v>0</v>
      </c>
      <c r="R31" s="297">
        <v>0</v>
      </c>
      <c r="S31" s="297">
        <v>0</v>
      </c>
      <c r="T31" s="297">
        <v>0</v>
      </c>
      <c r="U31" s="297">
        <v>2</v>
      </c>
      <c r="V31" s="297">
        <v>241600000</v>
      </c>
      <c r="W31" s="297">
        <f t="shared" si="2"/>
        <v>14</v>
      </c>
      <c r="X31" s="297">
        <f t="shared" si="3"/>
        <v>9774693314</v>
      </c>
      <c r="Y31" s="297">
        <v>0</v>
      </c>
      <c r="Z31" s="297">
        <v>0</v>
      </c>
      <c r="AA31" s="297">
        <v>0</v>
      </c>
      <c r="AB31" s="297">
        <v>0</v>
      </c>
      <c r="AC31" s="297">
        <v>2</v>
      </c>
      <c r="AD31" s="297">
        <v>1694433400</v>
      </c>
      <c r="AE31" s="297">
        <v>0</v>
      </c>
      <c r="AF31" s="297">
        <v>0</v>
      </c>
      <c r="AG31" s="297">
        <v>2</v>
      </c>
      <c r="AH31" s="297">
        <v>825890000</v>
      </c>
      <c r="AI31" s="297">
        <f t="shared" si="4"/>
        <v>4</v>
      </c>
      <c r="AJ31" s="297">
        <f t="shared" si="5"/>
        <v>2520323400</v>
      </c>
      <c r="AK31" s="297">
        <f t="shared" si="6"/>
        <v>65</v>
      </c>
      <c r="AL31" s="297">
        <f t="shared" si="7"/>
        <v>36631845871</v>
      </c>
      <c r="AM31" s="281">
        <v>65</v>
      </c>
      <c r="AN31" s="281">
        <v>36631845871</v>
      </c>
      <c r="AO31" s="296">
        <f t="shared" si="0"/>
        <v>0</v>
      </c>
      <c r="AP31" s="296">
        <f t="shared" si="1"/>
        <v>0</v>
      </c>
    </row>
    <row r="32" spans="1:42">
      <c r="A32" s="227">
        <v>21</v>
      </c>
      <c r="B32" s="52" t="s">
        <v>250</v>
      </c>
      <c r="C32" s="232">
        <v>0</v>
      </c>
      <c r="D32" s="232">
        <v>0</v>
      </c>
      <c r="E32" s="232">
        <v>0</v>
      </c>
      <c r="F32" s="232">
        <v>0</v>
      </c>
      <c r="G32" s="232">
        <v>0</v>
      </c>
      <c r="H32" s="232">
        <v>0</v>
      </c>
      <c r="I32" s="232">
        <v>0</v>
      </c>
      <c r="J32" s="232">
        <v>0</v>
      </c>
      <c r="K32" s="232">
        <v>0</v>
      </c>
      <c r="L32" s="232">
        <v>0</v>
      </c>
      <c r="M32" s="232">
        <v>0</v>
      </c>
      <c r="N32" s="232">
        <v>0</v>
      </c>
      <c r="O32" s="232">
        <v>0</v>
      </c>
      <c r="P32" s="232">
        <v>0</v>
      </c>
      <c r="Q32" s="232">
        <v>0</v>
      </c>
      <c r="R32" s="232">
        <v>0</v>
      </c>
      <c r="S32" s="232">
        <v>0</v>
      </c>
      <c r="T32" s="232">
        <v>0</v>
      </c>
      <c r="U32" s="232">
        <v>0</v>
      </c>
      <c r="V32" s="232">
        <v>0</v>
      </c>
      <c r="W32" s="232">
        <f t="shared" si="2"/>
        <v>0</v>
      </c>
      <c r="X32" s="232">
        <f t="shared" si="3"/>
        <v>0</v>
      </c>
      <c r="Y32" s="232">
        <v>0</v>
      </c>
      <c r="Z32" s="232">
        <v>0</v>
      </c>
      <c r="AA32" s="232">
        <v>0</v>
      </c>
      <c r="AB32" s="232">
        <v>0</v>
      </c>
      <c r="AC32" s="232">
        <v>0</v>
      </c>
      <c r="AD32" s="232">
        <v>0</v>
      </c>
      <c r="AE32" s="232">
        <v>0</v>
      </c>
      <c r="AF32" s="232">
        <v>0</v>
      </c>
      <c r="AG32" s="232">
        <v>0</v>
      </c>
      <c r="AH32" s="232">
        <v>0</v>
      </c>
      <c r="AI32" s="232">
        <f t="shared" si="4"/>
        <v>0</v>
      </c>
      <c r="AJ32" s="232">
        <f t="shared" si="5"/>
        <v>0</v>
      </c>
      <c r="AK32" s="232">
        <f t="shared" si="6"/>
        <v>0</v>
      </c>
      <c r="AL32" s="232">
        <f t="shared" si="7"/>
        <v>0</v>
      </c>
      <c r="AM32" s="281">
        <v>0</v>
      </c>
      <c r="AN32" s="281">
        <v>0</v>
      </c>
      <c r="AO32" s="296">
        <f t="shared" si="0"/>
        <v>0</v>
      </c>
      <c r="AP32" s="296">
        <f t="shared" si="1"/>
        <v>0</v>
      </c>
    </row>
    <row r="33" spans="1:38">
      <c r="A33" s="227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7151421</v>
      </c>
      <c r="D35" s="56">
        <f t="shared" ref="D35:AL35" si="8">SUM(D12:D34)</f>
        <v>6295670933670</v>
      </c>
      <c r="E35" s="56">
        <f>SUM(E12:E34)</f>
        <v>6257</v>
      </c>
      <c r="F35" s="56">
        <f t="shared" si="8"/>
        <v>121627165540</v>
      </c>
      <c r="G35" s="56">
        <f t="shared" si="8"/>
        <v>108</v>
      </c>
      <c r="H35" s="56">
        <f t="shared" si="8"/>
        <v>26686798000</v>
      </c>
      <c r="I35" s="56">
        <f t="shared" si="8"/>
        <v>0</v>
      </c>
      <c r="J35" s="56">
        <f t="shared" si="8"/>
        <v>0</v>
      </c>
      <c r="K35" s="56">
        <f t="shared" si="8"/>
        <v>0</v>
      </c>
      <c r="L35" s="56">
        <f t="shared" si="8"/>
        <v>0</v>
      </c>
      <c r="M35" s="56">
        <f t="shared" si="8"/>
        <v>5949542</v>
      </c>
      <c r="N35" s="56">
        <f t="shared" si="8"/>
        <v>969694468560</v>
      </c>
      <c r="O35" s="56">
        <f t="shared" si="8"/>
        <v>5520</v>
      </c>
      <c r="P35" s="56">
        <f t="shared" si="8"/>
        <v>36101190172</v>
      </c>
      <c r="Q35" s="56">
        <f t="shared" si="8"/>
        <v>3232</v>
      </c>
      <c r="R35" s="56">
        <f t="shared" si="8"/>
        <v>11831687945</v>
      </c>
      <c r="S35" s="56">
        <f t="shared" si="8"/>
        <v>0</v>
      </c>
      <c r="T35" s="56">
        <f t="shared" si="8"/>
        <v>0</v>
      </c>
      <c r="U35" s="56">
        <f t="shared" si="8"/>
        <v>350913</v>
      </c>
      <c r="V35" s="56">
        <f t="shared" si="8"/>
        <v>730948620155</v>
      </c>
      <c r="W35" s="56">
        <f t="shared" si="8"/>
        <v>6315572</v>
      </c>
      <c r="X35" s="56">
        <f t="shared" si="8"/>
        <v>1896889930372</v>
      </c>
      <c r="Y35" s="56">
        <f t="shared" si="8"/>
        <v>97993</v>
      </c>
      <c r="Z35" s="56">
        <f t="shared" si="8"/>
        <v>24558149732</v>
      </c>
      <c r="AA35" s="56">
        <f t="shared" si="8"/>
        <v>5499</v>
      </c>
      <c r="AB35" s="56">
        <f t="shared" si="8"/>
        <v>36081727655</v>
      </c>
      <c r="AC35" s="56">
        <f t="shared" si="8"/>
        <v>3232</v>
      </c>
      <c r="AD35" s="56">
        <f t="shared" si="8"/>
        <v>11831687945</v>
      </c>
      <c r="AE35" s="56">
        <f t="shared" si="8"/>
        <v>142</v>
      </c>
      <c r="AF35" s="56">
        <f t="shared" si="8"/>
        <v>336483792</v>
      </c>
      <c r="AG35" s="56">
        <f t="shared" si="8"/>
        <v>34893</v>
      </c>
      <c r="AH35" s="56">
        <f t="shared" si="8"/>
        <v>19198190340</v>
      </c>
      <c r="AI35" s="56">
        <f t="shared" si="8"/>
        <v>141759</v>
      </c>
      <c r="AJ35" s="56">
        <f t="shared" si="8"/>
        <v>92006239464</v>
      </c>
      <c r="AK35" s="56">
        <f t="shared" si="8"/>
        <v>13325234</v>
      </c>
      <c r="AL35" s="56">
        <f t="shared" si="8"/>
        <v>8100554624578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1.01.01 DINAS  PENDIDIKAN  DAN  KEBUDAYAAN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7">
        <v>0</v>
      </c>
      <c r="H52" s="57">
        <v>0</v>
      </c>
      <c r="I52" s="54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4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7">
        <v>0</v>
      </c>
      <c r="H53" s="57">
        <v>0</v>
      </c>
      <c r="I53" s="54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4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0</v>
      </c>
      <c r="AB53" s="57">
        <v>0</v>
      </c>
      <c r="AC53" s="57">
        <v>0</v>
      </c>
      <c r="AD53" s="57">
        <v>0</v>
      </c>
      <c r="AE53" s="57">
        <v>0</v>
      </c>
      <c r="AF53" s="57">
        <v>0</v>
      </c>
      <c r="AG53" s="57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7">
        <v>0</v>
      </c>
      <c r="H54" s="57">
        <v>0</v>
      </c>
      <c r="I54" s="54">
        <v>0</v>
      </c>
      <c r="J54" s="57">
        <v>0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57">
        <v>0</v>
      </c>
      <c r="R54" s="57">
        <v>0</v>
      </c>
      <c r="S54" s="54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0</v>
      </c>
      <c r="Z54" s="57">
        <v>0</v>
      </c>
      <c r="AA54" s="57">
        <v>0</v>
      </c>
      <c r="AB54" s="57">
        <v>0</v>
      </c>
      <c r="AC54" s="57">
        <v>0</v>
      </c>
      <c r="AD54" s="57">
        <v>0</v>
      </c>
      <c r="AE54" s="57">
        <v>0</v>
      </c>
      <c r="AF54" s="57">
        <v>0</v>
      </c>
      <c r="AG54" s="57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18</v>
      </c>
      <c r="D55" s="57">
        <v>624100834</v>
      </c>
      <c r="E55" s="54">
        <v>0</v>
      </c>
      <c r="F55" s="57">
        <v>0</v>
      </c>
      <c r="G55" s="57">
        <v>0</v>
      </c>
      <c r="H55" s="57">
        <v>0</v>
      </c>
      <c r="I55" s="54">
        <v>23</v>
      </c>
      <c r="J55" s="57">
        <v>23688500</v>
      </c>
      <c r="K55" s="57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4">
        <v>23</v>
      </c>
      <c r="T55" s="57">
        <v>23688500</v>
      </c>
      <c r="U55" s="57">
        <v>0</v>
      </c>
      <c r="V55" s="57">
        <v>0</v>
      </c>
      <c r="W55" s="57">
        <v>0</v>
      </c>
      <c r="X55" s="57">
        <v>0</v>
      </c>
      <c r="Y55" s="57">
        <v>0</v>
      </c>
      <c r="Z55" s="57">
        <v>0</v>
      </c>
      <c r="AA55" s="57">
        <v>0</v>
      </c>
      <c r="AB55" s="57">
        <v>0</v>
      </c>
      <c r="AC55" s="57">
        <v>0</v>
      </c>
      <c r="AD55" s="57">
        <v>0</v>
      </c>
      <c r="AE55" s="57">
        <v>0</v>
      </c>
      <c r="AF55" s="57">
        <v>0</v>
      </c>
      <c r="AG55" s="57">
        <v>0</v>
      </c>
      <c r="AH55" s="57">
        <v>0</v>
      </c>
      <c r="AI55" s="54">
        <v>41</v>
      </c>
      <c r="AJ55" s="57">
        <v>647789334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7">
        <v>0</v>
      </c>
      <c r="H56" s="57">
        <v>0</v>
      </c>
      <c r="I56" s="54">
        <v>0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57">
        <v>0</v>
      </c>
      <c r="S56" s="54">
        <v>0</v>
      </c>
      <c r="T56" s="57">
        <v>0</v>
      </c>
      <c r="U56" s="57">
        <v>0</v>
      </c>
      <c r="V56" s="57">
        <v>0</v>
      </c>
      <c r="W56" s="57">
        <v>0</v>
      </c>
      <c r="X56" s="57">
        <v>0</v>
      </c>
      <c r="Y56" s="57">
        <v>0</v>
      </c>
      <c r="Z56" s="57">
        <v>0</v>
      </c>
      <c r="AA56" s="57">
        <v>0</v>
      </c>
      <c r="AB56" s="57">
        <v>0</v>
      </c>
      <c r="AC56" s="57">
        <v>0</v>
      </c>
      <c r="AD56" s="57">
        <v>0</v>
      </c>
      <c r="AE56" s="57">
        <v>0</v>
      </c>
      <c r="AF56" s="57">
        <v>0</v>
      </c>
      <c r="AG56" s="57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7">
        <v>0</v>
      </c>
      <c r="H57" s="57">
        <v>0</v>
      </c>
      <c r="I57" s="54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4">
        <v>0</v>
      </c>
      <c r="T57" s="57">
        <v>0</v>
      </c>
      <c r="U57" s="57">
        <v>0</v>
      </c>
      <c r="V57" s="57">
        <v>0</v>
      </c>
      <c r="W57" s="57">
        <v>0</v>
      </c>
      <c r="X57" s="57">
        <v>0</v>
      </c>
      <c r="Y57" s="57">
        <v>0</v>
      </c>
      <c r="Z57" s="57">
        <v>0</v>
      </c>
      <c r="AA57" s="57">
        <v>0</v>
      </c>
      <c r="AB57" s="57">
        <v>0</v>
      </c>
      <c r="AC57" s="57">
        <v>0</v>
      </c>
      <c r="AD57" s="57">
        <v>0</v>
      </c>
      <c r="AE57" s="57">
        <v>0</v>
      </c>
      <c r="AF57" s="57">
        <v>0</v>
      </c>
      <c r="AG57" s="57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7">
        <v>0</v>
      </c>
      <c r="H58" s="57">
        <v>0</v>
      </c>
      <c r="I58" s="54">
        <v>0</v>
      </c>
      <c r="J58" s="57">
        <v>0</v>
      </c>
      <c r="K58" s="57">
        <v>0</v>
      </c>
      <c r="L58" s="57">
        <v>0</v>
      </c>
      <c r="M58" s="57">
        <v>0</v>
      </c>
      <c r="N58" s="57">
        <v>0</v>
      </c>
      <c r="O58" s="57">
        <v>0</v>
      </c>
      <c r="P58" s="57">
        <v>0</v>
      </c>
      <c r="Q58" s="57">
        <v>0</v>
      </c>
      <c r="R58" s="57">
        <v>0</v>
      </c>
      <c r="S58" s="54">
        <v>0</v>
      </c>
      <c r="T58" s="57">
        <v>0</v>
      </c>
      <c r="U58" s="57">
        <v>0</v>
      </c>
      <c r="V58" s="57">
        <v>0</v>
      </c>
      <c r="W58" s="57">
        <v>0</v>
      </c>
      <c r="X58" s="57">
        <v>0</v>
      </c>
      <c r="Y58" s="57">
        <v>0</v>
      </c>
      <c r="Z58" s="57">
        <v>0</v>
      </c>
      <c r="AA58" s="57">
        <v>0</v>
      </c>
      <c r="AB58" s="57">
        <v>0</v>
      </c>
      <c r="AC58" s="57">
        <v>0</v>
      </c>
      <c r="AD58" s="57">
        <v>0</v>
      </c>
      <c r="AE58" s="57">
        <v>0</v>
      </c>
      <c r="AF58" s="57">
        <v>0</v>
      </c>
      <c r="AG58" s="57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7">
        <v>0</v>
      </c>
      <c r="H59" s="57">
        <v>0</v>
      </c>
      <c r="I59" s="54">
        <v>0</v>
      </c>
      <c r="J59" s="57">
        <v>0</v>
      </c>
      <c r="K59" s="57">
        <v>0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  <c r="Q59" s="57">
        <v>0</v>
      </c>
      <c r="R59" s="57">
        <v>0</v>
      </c>
      <c r="S59" s="54">
        <v>0</v>
      </c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57">
        <v>0</v>
      </c>
      <c r="Z59" s="57">
        <v>0</v>
      </c>
      <c r="AA59" s="57">
        <v>0</v>
      </c>
      <c r="AB59" s="57">
        <v>0</v>
      </c>
      <c r="AC59" s="57">
        <v>0</v>
      </c>
      <c r="AD59" s="57">
        <v>0</v>
      </c>
      <c r="AE59" s="57">
        <v>0</v>
      </c>
      <c r="AF59" s="57">
        <v>0</v>
      </c>
      <c r="AG59" s="57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7">
        <v>0</v>
      </c>
      <c r="H60" s="57">
        <v>0</v>
      </c>
      <c r="I60" s="54">
        <v>0</v>
      </c>
      <c r="J60" s="57">
        <v>0</v>
      </c>
      <c r="K60" s="57">
        <v>0</v>
      </c>
      <c r="L60" s="57">
        <v>0</v>
      </c>
      <c r="M60" s="57">
        <v>0</v>
      </c>
      <c r="N60" s="57">
        <v>0</v>
      </c>
      <c r="O60" s="57">
        <v>0</v>
      </c>
      <c r="P60" s="57">
        <v>0</v>
      </c>
      <c r="Q60" s="57">
        <v>0</v>
      </c>
      <c r="R60" s="57">
        <v>0</v>
      </c>
      <c r="S60" s="54">
        <v>0</v>
      </c>
      <c r="T60" s="57">
        <v>0</v>
      </c>
      <c r="U60" s="57">
        <v>0</v>
      </c>
      <c r="V60" s="57">
        <v>0</v>
      </c>
      <c r="W60" s="57">
        <v>0</v>
      </c>
      <c r="X60" s="57">
        <v>0</v>
      </c>
      <c r="Y60" s="57">
        <v>0</v>
      </c>
      <c r="Z60" s="57">
        <v>0</v>
      </c>
      <c r="AA60" s="57">
        <v>0</v>
      </c>
      <c r="AB60" s="57">
        <v>0</v>
      </c>
      <c r="AC60" s="57">
        <v>0</v>
      </c>
      <c r="AD60" s="57">
        <v>0</v>
      </c>
      <c r="AE60" s="57">
        <v>0</v>
      </c>
      <c r="AF60" s="57">
        <v>0</v>
      </c>
      <c r="AG60" s="57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39</v>
      </c>
      <c r="D61" s="57">
        <v>173713500</v>
      </c>
      <c r="E61" s="54">
        <v>0</v>
      </c>
      <c r="F61" s="57">
        <v>0</v>
      </c>
      <c r="G61" s="57">
        <v>0</v>
      </c>
      <c r="H61" s="57">
        <v>0</v>
      </c>
      <c r="I61" s="54">
        <v>2</v>
      </c>
      <c r="J61" s="57">
        <v>8000000</v>
      </c>
      <c r="K61" s="57">
        <v>0</v>
      </c>
      <c r="L61" s="57">
        <v>0</v>
      </c>
      <c r="M61" s="57">
        <v>0</v>
      </c>
      <c r="N61" s="57">
        <v>0</v>
      </c>
      <c r="O61" s="57">
        <v>0</v>
      </c>
      <c r="P61" s="57">
        <v>0</v>
      </c>
      <c r="Q61" s="54">
        <v>3</v>
      </c>
      <c r="R61" s="57">
        <v>21300000</v>
      </c>
      <c r="S61" s="54">
        <v>5</v>
      </c>
      <c r="T61" s="57">
        <v>29300000</v>
      </c>
      <c r="U61" s="57">
        <v>0</v>
      </c>
      <c r="V61" s="57">
        <v>0</v>
      </c>
      <c r="W61" s="57">
        <v>0</v>
      </c>
      <c r="X61" s="57">
        <v>0</v>
      </c>
      <c r="Y61" s="57">
        <v>0</v>
      </c>
      <c r="Z61" s="57">
        <v>0</v>
      </c>
      <c r="AA61" s="57">
        <v>0</v>
      </c>
      <c r="AB61" s="57">
        <v>0</v>
      </c>
      <c r="AC61" s="57">
        <v>0</v>
      </c>
      <c r="AD61" s="57">
        <v>0</v>
      </c>
      <c r="AE61" s="57">
        <v>0</v>
      </c>
      <c r="AF61" s="57">
        <v>0</v>
      </c>
      <c r="AG61" s="57">
        <v>0</v>
      </c>
      <c r="AH61" s="57">
        <v>0</v>
      </c>
      <c r="AI61" s="54">
        <v>44</v>
      </c>
      <c r="AJ61" s="57">
        <v>203013500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7">
        <v>0</v>
      </c>
      <c r="H62" s="57">
        <v>0</v>
      </c>
      <c r="I62" s="54">
        <v>0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Q62" s="57">
        <v>0</v>
      </c>
      <c r="R62" s="57">
        <v>0</v>
      </c>
      <c r="S62" s="54">
        <v>0</v>
      </c>
      <c r="T62" s="57">
        <v>0</v>
      </c>
      <c r="U62" s="57">
        <v>0</v>
      </c>
      <c r="V62" s="57">
        <v>0</v>
      </c>
      <c r="W62" s="57">
        <v>0</v>
      </c>
      <c r="X62" s="57">
        <v>0</v>
      </c>
      <c r="Y62" s="57">
        <v>0</v>
      </c>
      <c r="Z62" s="57">
        <v>0</v>
      </c>
      <c r="AA62" s="57">
        <v>0</v>
      </c>
      <c r="AB62" s="57">
        <v>0</v>
      </c>
      <c r="AC62" s="57">
        <v>0</v>
      </c>
      <c r="AD62" s="57">
        <v>0</v>
      </c>
      <c r="AE62" s="57">
        <v>0</v>
      </c>
      <c r="AF62" s="57">
        <v>0</v>
      </c>
      <c r="AG62" s="57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7">
        <v>0</v>
      </c>
      <c r="H63" s="57">
        <v>0</v>
      </c>
      <c r="I63" s="54">
        <v>0</v>
      </c>
      <c r="J63" s="57">
        <v>0</v>
      </c>
      <c r="K63" s="57">
        <v>0</v>
      </c>
      <c r="L63" s="57">
        <v>0</v>
      </c>
      <c r="M63" s="57">
        <v>0</v>
      </c>
      <c r="N63" s="57">
        <v>0</v>
      </c>
      <c r="O63" s="57">
        <v>0</v>
      </c>
      <c r="P63" s="57">
        <v>0</v>
      </c>
      <c r="Q63" s="57">
        <v>0</v>
      </c>
      <c r="R63" s="57">
        <v>0</v>
      </c>
      <c r="S63" s="54">
        <v>0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57">
        <v>0</v>
      </c>
      <c r="Z63" s="57">
        <v>0</v>
      </c>
      <c r="AA63" s="57">
        <v>0</v>
      </c>
      <c r="AB63" s="57">
        <v>0</v>
      </c>
      <c r="AC63" s="57">
        <v>0</v>
      </c>
      <c r="AD63" s="57">
        <v>0</v>
      </c>
      <c r="AE63" s="57">
        <v>0</v>
      </c>
      <c r="AF63" s="57">
        <v>0</v>
      </c>
      <c r="AG63" s="57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4</v>
      </c>
      <c r="D64" s="57">
        <v>36743157</v>
      </c>
      <c r="E64" s="54">
        <v>0</v>
      </c>
      <c r="F64" s="57">
        <v>0</v>
      </c>
      <c r="G64" s="57">
        <v>0</v>
      </c>
      <c r="H64" s="57">
        <v>0</v>
      </c>
      <c r="I64" s="54">
        <v>0</v>
      </c>
      <c r="J64" s="57">
        <v>0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4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57">
        <v>0</v>
      </c>
      <c r="Z64" s="57">
        <v>0</v>
      </c>
      <c r="AA64" s="57">
        <v>0</v>
      </c>
      <c r="AB64" s="57">
        <v>0</v>
      </c>
      <c r="AC64" s="57">
        <v>0</v>
      </c>
      <c r="AD64" s="57">
        <v>0</v>
      </c>
      <c r="AE64" s="57">
        <v>0</v>
      </c>
      <c r="AF64" s="57">
        <v>0</v>
      </c>
      <c r="AG64" s="57">
        <v>0</v>
      </c>
      <c r="AH64" s="57">
        <v>0</v>
      </c>
      <c r="AI64" s="54">
        <v>4</v>
      </c>
      <c r="AJ64" s="57">
        <v>36743157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7">
        <v>0</v>
      </c>
      <c r="H65" s="57">
        <v>0</v>
      </c>
      <c r="I65" s="54">
        <v>0</v>
      </c>
      <c r="J65" s="57">
        <v>0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4">
        <v>0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57">
        <v>0</v>
      </c>
      <c r="Z65" s="57">
        <v>0</v>
      </c>
      <c r="AA65" s="57">
        <v>0</v>
      </c>
      <c r="AB65" s="57">
        <v>0</v>
      </c>
      <c r="AC65" s="57">
        <v>0</v>
      </c>
      <c r="AD65" s="57">
        <v>0</v>
      </c>
      <c r="AE65" s="57">
        <v>0</v>
      </c>
      <c r="AF65" s="57">
        <v>0</v>
      </c>
      <c r="AG65" s="57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61</v>
      </c>
      <c r="D68" s="60">
        <f t="shared" ref="D68:AJ68" si="9">SUM(D52:D67)</f>
        <v>834557491</v>
      </c>
      <c r="E68" s="56">
        <f>SUM(E52:E67)</f>
        <v>0</v>
      </c>
      <c r="F68" s="60">
        <f t="shared" si="9"/>
        <v>0</v>
      </c>
      <c r="G68" s="56">
        <f t="shared" si="9"/>
        <v>0</v>
      </c>
      <c r="H68" s="60">
        <f t="shared" si="9"/>
        <v>0</v>
      </c>
      <c r="I68" s="56">
        <f t="shared" si="9"/>
        <v>25</v>
      </c>
      <c r="J68" s="60">
        <f t="shared" si="9"/>
        <v>31688500</v>
      </c>
      <c r="K68" s="56">
        <f t="shared" si="9"/>
        <v>0</v>
      </c>
      <c r="L68" s="60">
        <f t="shared" si="9"/>
        <v>0</v>
      </c>
      <c r="M68" s="56">
        <f t="shared" si="9"/>
        <v>0</v>
      </c>
      <c r="N68" s="60">
        <f t="shared" si="9"/>
        <v>0</v>
      </c>
      <c r="O68" s="56">
        <f t="shared" si="9"/>
        <v>0</v>
      </c>
      <c r="P68" s="60">
        <f t="shared" si="9"/>
        <v>0</v>
      </c>
      <c r="Q68" s="56">
        <f t="shared" si="9"/>
        <v>3</v>
      </c>
      <c r="R68" s="60">
        <f t="shared" si="9"/>
        <v>21300000</v>
      </c>
      <c r="S68" s="56">
        <f t="shared" si="9"/>
        <v>28</v>
      </c>
      <c r="T68" s="60">
        <f t="shared" si="9"/>
        <v>52988500</v>
      </c>
      <c r="U68" s="56">
        <f t="shared" si="9"/>
        <v>0</v>
      </c>
      <c r="V68" s="60">
        <f t="shared" si="9"/>
        <v>0</v>
      </c>
      <c r="W68" s="56">
        <f t="shared" si="9"/>
        <v>0</v>
      </c>
      <c r="X68" s="60">
        <f t="shared" si="9"/>
        <v>0</v>
      </c>
      <c r="Y68" s="56">
        <f t="shared" si="9"/>
        <v>0</v>
      </c>
      <c r="Z68" s="60">
        <f t="shared" si="9"/>
        <v>0</v>
      </c>
      <c r="AA68" s="56">
        <f t="shared" si="9"/>
        <v>0</v>
      </c>
      <c r="AB68" s="60">
        <f t="shared" si="9"/>
        <v>0</v>
      </c>
      <c r="AC68" s="56">
        <f t="shared" si="9"/>
        <v>0</v>
      </c>
      <c r="AD68" s="60">
        <f t="shared" si="9"/>
        <v>0</v>
      </c>
      <c r="AE68" s="56">
        <f t="shared" si="9"/>
        <v>0</v>
      </c>
      <c r="AF68" s="60">
        <f t="shared" si="9"/>
        <v>0</v>
      </c>
      <c r="AG68" s="56">
        <f t="shared" si="9"/>
        <v>0</v>
      </c>
      <c r="AH68" s="60">
        <f t="shared" si="9"/>
        <v>0</v>
      </c>
      <c r="AI68" s="56">
        <f t="shared" si="9"/>
        <v>89</v>
      </c>
      <c r="AJ68" s="60">
        <f t="shared" si="9"/>
        <v>887545991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247" t="str">
        <f>A4</f>
        <v xml:space="preserve">Kode Organisasi : 1.01.01 DINAS  PENDIDIKAN  DAN  KEBUDAYAAN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6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6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6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6" s="74" customFormat="1">
      <c r="A84" s="241">
        <v>1</v>
      </c>
      <c r="B84" s="242" t="s">
        <v>230</v>
      </c>
      <c r="C84" s="260">
        <v>0</v>
      </c>
      <c r="D84" s="260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  <c r="AC84" s="257"/>
      <c r="AD84" s="258"/>
      <c r="AE84" s="257"/>
      <c r="AF84" s="258"/>
      <c r="AG84" s="257"/>
      <c r="AH84" s="258"/>
      <c r="AI84" s="257"/>
      <c r="AJ84" s="258"/>
    </row>
    <row r="85" spans="1:36" s="74" customFormat="1">
      <c r="A85" s="241">
        <v>2</v>
      </c>
      <c r="B85" s="242" t="s">
        <v>231</v>
      </c>
      <c r="C85" s="260">
        <v>62</v>
      </c>
      <c r="D85" s="260">
        <v>95616900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62</v>
      </c>
      <c r="AB85" s="243">
        <v>95616900</v>
      </c>
      <c r="AC85" s="257"/>
      <c r="AD85" s="258"/>
      <c r="AE85" s="257"/>
      <c r="AF85" s="258"/>
      <c r="AG85" s="257"/>
      <c r="AH85" s="258"/>
      <c r="AI85" s="257"/>
      <c r="AJ85" s="258"/>
    </row>
    <row r="86" spans="1:36" s="74" customFormat="1">
      <c r="A86" s="241">
        <v>3</v>
      </c>
      <c r="B86" s="242" t="s">
        <v>232</v>
      </c>
      <c r="C86" s="260">
        <v>32</v>
      </c>
      <c r="D86" s="260">
        <v>443763000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32</v>
      </c>
      <c r="AB86" s="243">
        <v>443763000</v>
      </c>
      <c r="AC86" s="257"/>
      <c r="AD86" s="258"/>
      <c r="AE86" s="257"/>
      <c r="AF86" s="258"/>
      <c r="AG86" s="257"/>
      <c r="AH86" s="258"/>
      <c r="AI86" s="257"/>
      <c r="AJ86" s="258"/>
    </row>
    <row r="87" spans="1:36" s="74" customFormat="1">
      <c r="A87" s="241">
        <v>4</v>
      </c>
      <c r="B87" s="242" t="s">
        <v>233</v>
      </c>
      <c r="C87" s="243">
        <v>2893</v>
      </c>
      <c r="D87" s="243">
        <v>1186101618</v>
      </c>
      <c r="E87" s="243">
        <v>3</v>
      </c>
      <c r="F87" s="243">
        <v>3477295</v>
      </c>
      <c r="G87" s="243">
        <v>0</v>
      </c>
      <c r="H87" s="243">
        <v>0</v>
      </c>
      <c r="I87" s="243">
        <v>3</v>
      </c>
      <c r="J87" s="243">
        <v>3477295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2896</v>
      </c>
      <c r="AB87" s="243">
        <v>1189578913</v>
      </c>
      <c r="AC87" s="257"/>
      <c r="AD87" s="258"/>
      <c r="AE87" s="257"/>
      <c r="AF87" s="258"/>
      <c r="AG87" s="257"/>
      <c r="AH87" s="258"/>
      <c r="AI87" s="257"/>
      <c r="AJ87" s="258"/>
    </row>
    <row r="88" spans="1:36" s="74" customFormat="1">
      <c r="A88" s="241">
        <v>5</v>
      </c>
      <c r="B88" s="242" t="s">
        <v>234</v>
      </c>
      <c r="C88" s="243">
        <v>751</v>
      </c>
      <c r="D88" s="243">
        <v>320050232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751</v>
      </c>
      <c r="AB88" s="243">
        <v>320050232</v>
      </c>
      <c r="AC88" s="257"/>
      <c r="AD88" s="258"/>
      <c r="AE88" s="257"/>
      <c r="AF88" s="258"/>
      <c r="AG88" s="257"/>
      <c r="AH88" s="258"/>
      <c r="AI88" s="257"/>
      <c r="AJ88" s="258"/>
    </row>
    <row r="89" spans="1:36" s="74" customFormat="1">
      <c r="A89" s="241">
        <v>6</v>
      </c>
      <c r="B89" s="242" t="s">
        <v>235</v>
      </c>
      <c r="C89" s="243">
        <v>22746</v>
      </c>
      <c r="D89" s="243">
        <v>14137982829</v>
      </c>
      <c r="E89" s="243">
        <v>91</v>
      </c>
      <c r="F89" s="243">
        <v>243476992</v>
      </c>
      <c r="G89" s="243">
        <v>0</v>
      </c>
      <c r="H89" s="243">
        <v>0</v>
      </c>
      <c r="I89" s="243">
        <v>91</v>
      </c>
      <c r="J89" s="243">
        <v>243476992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22837</v>
      </c>
      <c r="AB89" s="243">
        <v>14381459821</v>
      </c>
      <c r="AC89" s="257"/>
      <c r="AD89" s="258"/>
      <c r="AE89" s="257"/>
      <c r="AF89" s="258"/>
      <c r="AG89" s="257"/>
      <c r="AH89" s="258"/>
      <c r="AI89" s="257"/>
      <c r="AJ89" s="258"/>
    </row>
    <row r="90" spans="1:36" s="74" customFormat="1">
      <c r="A90" s="241">
        <v>7</v>
      </c>
      <c r="B90" s="242" t="s">
        <v>236</v>
      </c>
      <c r="C90" s="243">
        <v>624</v>
      </c>
      <c r="D90" s="243">
        <v>783636765</v>
      </c>
      <c r="E90" s="243">
        <v>4</v>
      </c>
      <c r="F90" s="243">
        <v>20480000</v>
      </c>
      <c r="G90" s="243">
        <v>0</v>
      </c>
      <c r="H90" s="243">
        <v>0</v>
      </c>
      <c r="I90" s="243">
        <v>4</v>
      </c>
      <c r="J90" s="243">
        <v>20480000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628</v>
      </c>
      <c r="AB90" s="243">
        <v>804116765</v>
      </c>
      <c r="AC90" s="257"/>
      <c r="AD90" s="258"/>
      <c r="AE90" s="257"/>
      <c r="AF90" s="258"/>
      <c r="AG90" s="257"/>
      <c r="AH90" s="258"/>
      <c r="AI90" s="257"/>
      <c r="AJ90" s="258"/>
    </row>
    <row r="91" spans="1:36" s="74" customFormat="1">
      <c r="A91" s="241">
        <v>8</v>
      </c>
      <c r="B91" s="242" t="s">
        <v>237</v>
      </c>
      <c r="C91" s="243">
        <v>74</v>
      </c>
      <c r="D91" s="243">
        <v>57992812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74</v>
      </c>
      <c r="AB91" s="243">
        <v>57992812</v>
      </c>
      <c r="AC91" s="257"/>
      <c r="AD91" s="258"/>
      <c r="AE91" s="257"/>
      <c r="AF91" s="258"/>
      <c r="AG91" s="257"/>
      <c r="AH91" s="258"/>
      <c r="AI91" s="257"/>
      <c r="AJ91" s="258"/>
    </row>
    <row r="92" spans="1:36" s="74" customFormat="1">
      <c r="A92" s="241">
        <v>9</v>
      </c>
      <c r="B92" s="242" t="s">
        <v>238</v>
      </c>
      <c r="C92" s="243">
        <v>16108</v>
      </c>
      <c r="D92" s="243">
        <v>1482498924</v>
      </c>
      <c r="E92" s="243">
        <v>41</v>
      </c>
      <c r="F92" s="243">
        <v>32219505</v>
      </c>
      <c r="G92" s="243">
        <v>0</v>
      </c>
      <c r="H92" s="243">
        <v>0</v>
      </c>
      <c r="I92" s="243">
        <v>41</v>
      </c>
      <c r="J92" s="243">
        <v>32219505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16149</v>
      </c>
      <c r="AB92" s="243">
        <v>1514718429</v>
      </c>
      <c r="AC92" s="257"/>
      <c r="AD92" s="258"/>
      <c r="AE92" s="257"/>
      <c r="AF92" s="258"/>
      <c r="AG92" s="257"/>
      <c r="AH92" s="258"/>
      <c r="AI92" s="257"/>
      <c r="AJ92" s="258"/>
    </row>
    <row r="93" spans="1:36" s="74" customFormat="1">
      <c r="A93" s="241">
        <v>10</v>
      </c>
      <c r="B93" s="242" t="s">
        <v>239</v>
      </c>
      <c r="C93" s="243">
        <v>6</v>
      </c>
      <c r="D93" s="243">
        <v>13675000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6</v>
      </c>
      <c r="AB93" s="243">
        <v>13675000</v>
      </c>
      <c r="AC93" s="257"/>
      <c r="AD93" s="258"/>
      <c r="AE93" s="257"/>
      <c r="AF93" s="258"/>
      <c r="AG93" s="257"/>
      <c r="AH93" s="258"/>
      <c r="AI93" s="257"/>
      <c r="AJ93" s="258"/>
    </row>
    <row r="94" spans="1:36" s="74" customFormat="1">
      <c r="A94" s="241">
        <v>11</v>
      </c>
      <c r="B94" s="242" t="s">
        <v>240</v>
      </c>
      <c r="C94" s="243">
        <v>34</v>
      </c>
      <c r="D94" s="243">
        <v>2107103950</v>
      </c>
      <c r="E94" s="243">
        <v>2</v>
      </c>
      <c r="F94" s="243">
        <v>27500000</v>
      </c>
      <c r="G94" s="243">
        <v>0</v>
      </c>
      <c r="H94" s="243">
        <v>0</v>
      </c>
      <c r="I94" s="243">
        <v>2</v>
      </c>
      <c r="J94" s="243">
        <v>27500000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36</v>
      </c>
      <c r="AB94" s="243">
        <v>2134603950</v>
      </c>
      <c r="AC94" s="257"/>
      <c r="AD94" s="258"/>
      <c r="AE94" s="257"/>
      <c r="AF94" s="258"/>
      <c r="AG94" s="257"/>
      <c r="AH94" s="258"/>
      <c r="AI94" s="257"/>
      <c r="AJ94" s="258"/>
    </row>
    <row r="95" spans="1:36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C95" s="257"/>
      <c r="AD95" s="258"/>
      <c r="AE95" s="257"/>
      <c r="AF95" s="258"/>
      <c r="AG95" s="257"/>
      <c r="AH95" s="258"/>
      <c r="AI95" s="257"/>
      <c r="AJ95" s="258"/>
    </row>
    <row r="96" spans="1:36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C96" s="257"/>
      <c r="AD96" s="258"/>
      <c r="AE96" s="257"/>
      <c r="AF96" s="258"/>
      <c r="AG96" s="257"/>
      <c r="AH96" s="258"/>
      <c r="AI96" s="257"/>
      <c r="AJ96" s="258"/>
    </row>
    <row r="97" spans="1:36" s="74" customFormat="1">
      <c r="A97" s="241">
        <v>14</v>
      </c>
      <c r="B97" s="242" t="s">
        <v>243</v>
      </c>
      <c r="C97" s="243">
        <v>2</v>
      </c>
      <c r="D97" s="243">
        <v>18500000</v>
      </c>
      <c r="E97" s="243">
        <v>1</v>
      </c>
      <c r="F97" s="243">
        <v>9330000</v>
      </c>
      <c r="G97" s="243">
        <v>0</v>
      </c>
      <c r="H97" s="243">
        <v>0</v>
      </c>
      <c r="I97" s="243">
        <v>1</v>
      </c>
      <c r="J97" s="243">
        <v>9330000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3</v>
      </c>
      <c r="AB97" s="243">
        <v>27830000</v>
      </c>
      <c r="AC97" s="257"/>
      <c r="AD97" s="258"/>
      <c r="AE97" s="257"/>
      <c r="AF97" s="258"/>
      <c r="AG97" s="257"/>
      <c r="AH97" s="258"/>
      <c r="AI97" s="257"/>
      <c r="AJ97" s="258"/>
    </row>
    <row r="98" spans="1:36" s="74" customFormat="1">
      <c r="A98" s="241">
        <v>15</v>
      </c>
      <c r="B98" s="242" t="s">
        <v>244</v>
      </c>
      <c r="C98" s="243">
        <v>2</v>
      </c>
      <c r="D98" s="243">
        <v>6849195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2</v>
      </c>
      <c r="AB98" s="243">
        <v>6849195</v>
      </c>
    </row>
    <row r="99" spans="1:36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6" s="74" customFormat="1">
      <c r="A100" s="241">
        <v>17</v>
      </c>
      <c r="B100" s="242" t="s">
        <v>246</v>
      </c>
      <c r="C100" s="260">
        <v>54818</v>
      </c>
      <c r="D100" s="260">
        <v>3504620590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54818</v>
      </c>
      <c r="AB100" s="243">
        <v>3504620590</v>
      </c>
    </row>
    <row r="101" spans="1:36" s="74" customFormat="1">
      <c r="A101" s="241">
        <v>18</v>
      </c>
      <c r="B101" s="242" t="s">
        <v>247</v>
      </c>
      <c r="C101" s="260">
        <v>1552</v>
      </c>
      <c r="D101" s="260">
        <v>376305632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1552</v>
      </c>
      <c r="AB101" s="243">
        <v>376305632</v>
      </c>
    </row>
    <row r="102" spans="1:36" s="74" customFormat="1">
      <c r="A102" s="241">
        <v>19</v>
      </c>
      <c r="B102" s="242" t="s">
        <v>248</v>
      </c>
      <c r="C102" s="260">
        <v>0</v>
      </c>
      <c r="D102" s="260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6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6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6" s="74" customFormat="1">
      <c r="A105" s="245"/>
      <c r="B105" s="259" t="s">
        <v>23</v>
      </c>
      <c r="C105" s="138">
        <f>SUM(C84:C104)</f>
        <v>99704</v>
      </c>
      <c r="D105" s="138">
        <f t="shared" ref="D105:AB105" si="10">SUM(D84:D104)</f>
        <v>24534697447</v>
      </c>
      <c r="E105" s="138">
        <f t="shared" si="10"/>
        <v>142</v>
      </c>
      <c r="F105" s="138">
        <f t="shared" si="10"/>
        <v>336483792</v>
      </c>
      <c r="G105" s="138">
        <f t="shared" si="10"/>
        <v>0</v>
      </c>
      <c r="H105" s="138">
        <f t="shared" si="10"/>
        <v>0</v>
      </c>
      <c r="I105" s="138">
        <f t="shared" si="10"/>
        <v>142</v>
      </c>
      <c r="J105" s="138">
        <f t="shared" si="10"/>
        <v>336483792</v>
      </c>
      <c r="K105" s="138">
        <f t="shared" si="10"/>
        <v>0</v>
      </c>
      <c r="L105" s="138">
        <f t="shared" si="10"/>
        <v>0</v>
      </c>
      <c r="M105" s="138">
        <f t="shared" si="10"/>
        <v>0</v>
      </c>
      <c r="N105" s="138">
        <f t="shared" si="10"/>
        <v>0</v>
      </c>
      <c r="O105" s="138">
        <f t="shared" si="10"/>
        <v>0</v>
      </c>
      <c r="P105" s="138">
        <f t="shared" si="10"/>
        <v>0</v>
      </c>
      <c r="Q105" s="138">
        <f t="shared" si="10"/>
        <v>0</v>
      </c>
      <c r="R105" s="138">
        <f t="shared" si="10"/>
        <v>0</v>
      </c>
      <c r="S105" s="138">
        <f t="shared" si="10"/>
        <v>0</v>
      </c>
      <c r="T105" s="138">
        <f t="shared" si="10"/>
        <v>0</v>
      </c>
      <c r="U105" s="138">
        <f t="shared" si="10"/>
        <v>0</v>
      </c>
      <c r="V105" s="138">
        <f t="shared" si="10"/>
        <v>0</v>
      </c>
      <c r="W105" s="138">
        <f t="shared" si="10"/>
        <v>0</v>
      </c>
      <c r="X105" s="138">
        <f t="shared" si="10"/>
        <v>0</v>
      </c>
      <c r="Y105" s="138">
        <f t="shared" si="10"/>
        <v>0</v>
      </c>
      <c r="Z105" s="138">
        <f t="shared" si="10"/>
        <v>0</v>
      </c>
      <c r="AA105" s="138">
        <f t="shared" si="10"/>
        <v>99846</v>
      </c>
      <c r="AB105" s="138">
        <f t="shared" si="10"/>
        <v>24871181239</v>
      </c>
    </row>
    <row r="107" spans="1:36">
      <c r="C107" s="246"/>
      <c r="D107" s="246"/>
    </row>
    <row r="108" spans="1:36">
      <c r="C108" s="253"/>
      <c r="D108" s="253"/>
    </row>
    <row r="111" spans="1:36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6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1.01.01 DINAS  PENDIDIKAN  DAN  KEBUDAYAAN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79">
        <v>0</v>
      </c>
      <c r="D122" s="279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79">
        <v>690</v>
      </c>
      <c r="D123" s="279">
        <v>123159689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40</v>
      </c>
      <c r="L123" s="266">
        <v>8425738</v>
      </c>
      <c r="M123" s="266">
        <v>0</v>
      </c>
      <c r="N123" s="266">
        <v>0</v>
      </c>
      <c r="O123" s="266">
        <v>40</v>
      </c>
      <c r="P123" s="266">
        <v>8425738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730</v>
      </c>
      <c r="AF123" s="266">
        <v>131585427</v>
      </c>
    </row>
    <row r="124" spans="1:34" s="262" customFormat="1" ht="13.9" customHeight="1">
      <c r="A124" s="265" t="s">
        <v>334</v>
      </c>
      <c r="B124" s="242" t="s">
        <v>232</v>
      </c>
      <c r="C124" s="279">
        <v>219</v>
      </c>
      <c r="D124" s="279">
        <v>59900180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15</v>
      </c>
      <c r="L124" s="266">
        <v>6336000</v>
      </c>
      <c r="M124" s="266">
        <v>0</v>
      </c>
      <c r="N124" s="266">
        <v>0</v>
      </c>
      <c r="O124" s="266">
        <v>15</v>
      </c>
      <c r="P124" s="266">
        <v>6336000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234</v>
      </c>
      <c r="AF124" s="266">
        <v>66236180</v>
      </c>
    </row>
    <row r="125" spans="1:34" s="262" customFormat="1" ht="13.9" customHeight="1">
      <c r="A125" s="265" t="s">
        <v>335</v>
      </c>
      <c r="B125" s="242" t="s">
        <v>233</v>
      </c>
      <c r="C125" s="279">
        <v>64077</v>
      </c>
      <c r="D125" s="279">
        <v>6513322389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3554</v>
      </c>
      <c r="L125" s="266">
        <v>571519271</v>
      </c>
      <c r="M125" s="266">
        <v>0</v>
      </c>
      <c r="N125" s="266">
        <v>0</v>
      </c>
      <c r="O125" s="266">
        <v>3554</v>
      </c>
      <c r="P125" s="266">
        <v>571519271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67631</v>
      </c>
      <c r="AF125" s="266">
        <v>7084841660</v>
      </c>
    </row>
    <row r="126" spans="1:34" s="262" customFormat="1" ht="13.9" customHeight="1">
      <c r="A126" s="265" t="s">
        <v>336</v>
      </c>
      <c r="B126" s="242" t="s">
        <v>234</v>
      </c>
      <c r="C126" s="279">
        <v>11961</v>
      </c>
      <c r="D126" s="279">
        <v>972477014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248</v>
      </c>
      <c r="L126" s="266">
        <v>54119100</v>
      </c>
      <c r="M126" s="266">
        <v>0</v>
      </c>
      <c r="N126" s="266">
        <v>0</v>
      </c>
      <c r="O126" s="266">
        <v>248</v>
      </c>
      <c r="P126" s="266">
        <v>54119100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12209</v>
      </c>
      <c r="AF126" s="266">
        <v>1026596114</v>
      </c>
    </row>
    <row r="127" spans="1:34" s="262" customFormat="1" ht="15">
      <c r="A127" s="265" t="s">
        <v>337</v>
      </c>
      <c r="B127" s="242" t="s">
        <v>235</v>
      </c>
      <c r="C127" s="279">
        <v>1110825</v>
      </c>
      <c r="D127" s="279">
        <v>155903447240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77027</v>
      </c>
      <c r="L127" s="266">
        <v>19147666738</v>
      </c>
      <c r="M127" s="266">
        <v>0</v>
      </c>
      <c r="N127" s="266">
        <v>0</v>
      </c>
      <c r="O127" s="266">
        <v>77027</v>
      </c>
      <c r="P127" s="266">
        <v>19147666738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1187852</v>
      </c>
      <c r="AF127" s="266">
        <v>175051113978</v>
      </c>
    </row>
    <row r="128" spans="1:34" s="262" customFormat="1" ht="13.9" customHeight="1">
      <c r="A128" s="265" t="s">
        <v>338</v>
      </c>
      <c r="B128" s="242" t="s">
        <v>236</v>
      </c>
      <c r="C128" s="279">
        <v>13679</v>
      </c>
      <c r="D128" s="279">
        <v>2505608451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4062</v>
      </c>
      <c r="L128" s="266">
        <v>565735583</v>
      </c>
      <c r="M128" s="266">
        <v>0</v>
      </c>
      <c r="N128" s="266">
        <v>0</v>
      </c>
      <c r="O128" s="266">
        <v>4062</v>
      </c>
      <c r="P128" s="266">
        <v>565735583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17741</v>
      </c>
      <c r="AF128" s="266">
        <v>3071344034</v>
      </c>
    </row>
    <row r="129" spans="1:32" s="262" customFormat="1" ht="13.9" customHeight="1">
      <c r="A129" s="265" t="s">
        <v>339</v>
      </c>
      <c r="B129" s="242" t="s">
        <v>237</v>
      </c>
      <c r="C129" s="279">
        <v>20854</v>
      </c>
      <c r="D129" s="279">
        <v>693822184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232</v>
      </c>
      <c r="L129" s="266">
        <v>40050196</v>
      </c>
      <c r="M129" s="266">
        <v>0</v>
      </c>
      <c r="N129" s="266">
        <v>0</v>
      </c>
      <c r="O129" s="266">
        <v>232</v>
      </c>
      <c r="P129" s="266">
        <v>40050196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21086</v>
      </c>
      <c r="AF129" s="266">
        <v>733872380</v>
      </c>
    </row>
    <row r="130" spans="1:32" s="262" customFormat="1" ht="13.9" customHeight="1">
      <c r="A130" s="265" t="s">
        <v>340</v>
      </c>
      <c r="B130" s="242" t="s">
        <v>238</v>
      </c>
      <c r="C130" s="279">
        <v>465832</v>
      </c>
      <c r="D130" s="279">
        <v>30078691324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12575</v>
      </c>
      <c r="L130" s="266">
        <v>1644163942</v>
      </c>
      <c r="M130" s="266">
        <v>0</v>
      </c>
      <c r="N130" s="266">
        <v>0</v>
      </c>
      <c r="O130" s="266">
        <v>12575</v>
      </c>
      <c r="P130" s="266">
        <v>1644163942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478407</v>
      </c>
      <c r="AF130" s="266">
        <v>31722855266</v>
      </c>
    </row>
    <row r="131" spans="1:32" s="262" customFormat="1" ht="13.9" customHeight="1">
      <c r="A131" s="265" t="s">
        <v>341</v>
      </c>
      <c r="B131" s="242" t="s">
        <v>239</v>
      </c>
      <c r="C131" s="279">
        <v>935</v>
      </c>
      <c r="D131" s="279">
        <v>134560310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28</v>
      </c>
      <c r="L131" s="266">
        <v>10115000</v>
      </c>
      <c r="M131" s="266">
        <v>0</v>
      </c>
      <c r="N131" s="266">
        <v>0</v>
      </c>
      <c r="O131" s="266">
        <v>28</v>
      </c>
      <c r="P131" s="266">
        <v>10115000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963</v>
      </c>
      <c r="AF131" s="266">
        <v>144675310</v>
      </c>
    </row>
    <row r="132" spans="1:32" s="262" customFormat="1" ht="13.9" customHeight="1">
      <c r="A132" s="265" t="s">
        <v>342</v>
      </c>
      <c r="B132" s="242" t="s">
        <v>240</v>
      </c>
      <c r="C132" s="279">
        <v>473</v>
      </c>
      <c r="D132" s="279">
        <v>4135719795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200</v>
      </c>
      <c r="L132" s="266">
        <v>2377119528</v>
      </c>
      <c r="M132" s="266">
        <v>0</v>
      </c>
      <c r="N132" s="266">
        <v>0</v>
      </c>
      <c r="O132" s="266">
        <v>200</v>
      </c>
      <c r="P132" s="266">
        <v>2377119528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25</v>
      </c>
      <c r="AB132" s="266">
        <v>2543080</v>
      </c>
      <c r="AC132" s="266">
        <v>25</v>
      </c>
      <c r="AD132" s="266">
        <v>2543080</v>
      </c>
      <c r="AE132" s="266">
        <v>648</v>
      </c>
      <c r="AF132" s="266">
        <v>6510296243</v>
      </c>
    </row>
    <row r="133" spans="1:32" s="262" customFormat="1" ht="13.9" customHeight="1">
      <c r="A133" s="265" t="s">
        <v>343</v>
      </c>
      <c r="B133" s="242" t="s">
        <v>241</v>
      </c>
      <c r="C133" s="279">
        <v>24</v>
      </c>
      <c r="D133" s="279">
        <v>227532500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12</v>
      </c>
      <c r="L133" s="266">
        <v>132898636</v>
      </c>
      <c r="M133" s="266">
        <v>0</v>
      </c>
      <c r="N133" s="266">
        <v>0</v>
      </c>
      <c r="O133" s="266">
        <v>12</v>
      </c>
      <c r="P133" s="266">
        <v>132898636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36</v>
      </c>
      <c r="AF133" s="266">
        <v>360431136</v>
      </c>
    </row>
    <row r="134" spans="1:32" s="262" customFormat="1" ht="13.9" customHeight="1">
      <c r="A134" s="265" t="s">
        <v>344</v>
      </c>
      <c r="B134" s="242" t="s">
        <v>242</v>
      </c>
      <c r="C134" s="279">
        <v>0</v>
      </c>
      <c r="D134" s="279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79">
        <v>0</v>
      </c>
      <c r="D135" s="279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79">
        <v>0</v>
      </c>
      <c r="D136" s="279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79">
        <v>0</v>
      </c>
      <c r="D137" s="279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79">
        <v>0</v>
      </c>
      <c r="D138" s="279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79">
        <v>0</v>
      </c>
      <c r="D139" s="279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79">
        <v>0</v>
      </c>
      <c r="D140" s="279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79">
        <v>0</v>
      </c>
      <c r="D141" s="279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79">
        <v>0</v>
      </c>
      <c r="D142" s="279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1689569</v>
      </c>
      <c r="D145" s="278">
        <f t="shared" ref="D145:AF145" si="11">SUM(D122:D144)</f>
        <v>201348241076</v>
      </c>
      <c r="E145" s="277">
        <f t="shared" si="11"/>
        <v>0</v>
      </c>
      <c r="F145" s="278">
        <f t="shared" si="11"/>
        <v>0</v>
      </c>
      <c r="G145" s="277">
        <f t="shared" si="11"/>
        <v>0</v>
      </c>
      <c r="H145" s="278">
        <f t="shared" si="11"/>
        <v>0</v>
      </c>
      <c r="I145" s="277">
        <f t="shared" si="11"/>
        <v>0</v>
      </c>
      <c r="J145" s="278">
        <f t="shared" si="11"/>
        <v>0</v>
      </c>
      <c r="K145" s="277">
        <f t="shared" si="11"/>
        <v>97993</v>
      </c>
      <c r="L145" s="278">
        <f t="shared" si="11"/>
        <v>24558149732</v>
      </c>
      <c r="M145" s="277">
        <f t="shared" si="11"/>
        <v>0</v>
      </c>
      <c r="N145" s="278">
        <f t="shared" si="11"/>
        <v>0</v>
      </c>
      <c r="O145" s="277">
        <f t="shared" si="11"/>
        <v>97993</v>
      </c>
      <c r="P145" s="278">
        <f t="shared" si="11"/>
        <v>24558149732</v>
      </c>
      <c r="Q145" s="277">
        <f t="shared" si="11"/>
        <v>0</v>
      </c>
      <c r="R145" s="278">
        <f t="shared" si="11"/>
        <v>0</v>
      </c>
      <c r="S145" s="277">
        <f t="shared" si="11"/>
        <v>0</v>
      </c>
      <c r="T145" s="278">
        <f t="shared" si="11"/>
        <v>0</v>
      </c>
      <c r="U145" s="277">
        <f t="shared" si="11"/>
        <v>0</v>
      </c>
      <c r="V145" s="278">
        <f t="shared" si="11"/>
        <v>0</v>
      </c>
      <c r="W145" s="277">
        <f t="shared" si="11"/>
        <v>0</v>
      </c>
      <c r="X145" s="278">
        <f t="shared" si="11"/>
        <v>0</v>
      </c>
      <c r="Y145" s="277">
        <f t="shared" si="11"/>
        <v>0</v>
      </c>
      <c r="Z145" s="278">
        <f t="shared" si="11"/>
        <v>0</v>
      </c>
      <c r="AA145" s="277">
        <f t="shared" si="11"/>
        <v>25</v>
      </c>
      <c r="AB145" s="278">
        <f t="shared" si="11"/>
        <v>2543080</v>
      </c>
      <c r="AC145" s="277">
        <f t="shared" si="11"/>
        <v>25</v>
      </c>
      <c r="AD145" s="278">
        <f t="shared" si="11"/>
        <v>2543080</v>
      </c>
      <c r="AE145" s="277">
        <f t="shared" si="11"/>
        <v>1787537</v>
      </c>
      <c r="AF145" s="278">
        <f t="shared" si="11"/>
        <v>225903847728</v>
      </c>
    </row>
    <row r="147" spans="1:32">
      <c r="C147" s="233">
        <v>1689569</v>
      </c>
      <c r="D147" s="282">
        <v>201348241076</v>
      </c>
    </row>
    <row r="149" spans="1:32">
      <c r="C149" s="233">
        <f>C147-C145</f>
        <v>0</v>
      </c>
      <c r="D149" s="233">
        <f>D147-D145</f>
        <v>0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Q117:Q119"/>
    <mergeCell ref="R117:R119"/>
    <mergeCell ref="S117:S119"/>
    <mergeCell ref="T117:T119"/>
    <mergeCell ref="U117:U119"/>
    <mergeCell ref="V117:V119"/>
    <mergeCell ref="W117:Z117"/>
    <mergeCell ref="AA117:AA119"/>
    <mergeCell ref="AB117:AB119"/>
    <mergeCell ref="A35:B35"/>
    <mergeCell ref="AA11:AB11"/>
    <mergeCell ref="AC11:AD11"/>
    <mergeCell ref="AE11:AF11"/>
    <mergeCell ref="AG11:AH11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O10:P10"/>
    <mergeCell ref="AI11:AJ11"/>
    <mergeCell ref="AK11:AL11"/>
    <mergeCell ref="O11:P11"/>
    <mergeCell ref="Q11:R11"/>
    <mergeCell ref="S11:T11"/>
    <mergeCell ref="U11:V11"/>
    <mergeCell ref="W11:X11"/>
    <mergeCell ref="Y11:Z11"/>
    <mergeCell ref="AJ7:AJ10"/>
    <mergeCell ref="Q8:Q9"/>
    <mergeCell ref="R8:R9"/>
    <mergeCell ref="S8:S9"/>
    <mergeCell ref="T8:T9"/>
    <mergeCell ref="AC8:AC9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C11:D11"/>
    <mergeCell ref="E11:F11"/>
    <mergeCell ref="G11:H11"/>
    <mergeCell ref="I11:J11"/>
    <mergeCell ref="K11:L11"/>
    <mergeCell ref="M11:N11"/>
    <mergeCell ref="E10:F10"/>
    <mergeCell ref="G10:H10"/>
    <mergeCell ref="I10:J10"/>
    <mergeCell ref="K10:L10"/>
    <mergeCell ref="M10:N10"/>
    <mergeCell ref="AA10:AB10"/>
    <mergeCell ref="AC10:AD10"/>
    <mergeCell ref="AE10:AF10"/>
    <mergeCell ref="AG10:AH10"/>
    <mergeCell ref="S10:T10"/>
    <mergeCell ref="U10:V10"/>
    <mergeCell ref="Y10:Z10"/>
    <mergeCell ref="Q7:T7"/>
    <mergeCell ref="U7:U9"/>
    <mergeCell ref="V7:V9"/>
    <mergeCell ref="W7:W10"/>
    <mergeCell ref="X7:X10"/>
    <mergeCell ref="Q10:R10"/>
    <mergeCell ref="AI7:AI10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J7:J9"/>
    <mergeCell ref="K7:K9"/>
    <mergeCell ref="L7:L9"/>
    <mergeCell ref="M7:M9"/>
    <mergeCell ref="N7:N9"/>
    <mergeCell ref="O7:O9"/>
    <mergeCell ref="Y7:Y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>
  <dimension ref="A2:W19"/>
  <sheetViews>
    <sheetView topLeftCell="C1" workbookViewId="0">
      <selection activeCell="M10" sqref="M10"/>
    </sheetView>
  </sheetViews>
  <sheetFormatPr defaultRowHeight="14.25"/>
  <cols>
    <col min="1" max="1" width="5.375" customWidth="1"/>
    <col min="2" max="2" width="25.625" customWidth="1"/>
    <col min="3" max="3" width="27.625" customWidth="1"/>
    <col min="4" max="4" width="14.875" customWidth="1"/>
    <col min="5" max="5" width="11" customWidth="1"/>
    <col min="6" max="6" width="11.375" customWidth="1"/>
    <col min="7" max="7" width="15.625" customWidth="1"/>
    <col min="8" max="9" width="7.25" customWidth="1"/>
    <col min="10" max="13" width="7.375" customWidth="1"/>
    <col min="14" max="14" width="14.75" customWidth="1"/>
    <col min="15" max="16" width="11.125" customWidth="1"/>
    <col min="17" max="17" width="13.125" customWidth="1"/>
    <col min="18" max="18" width="14.625" customWidth="1"/>
    <col min="21" max="21" width="10.875" customWidth="1"/>
    <col min="22" max="22" width="15" customWidth="1"/>
    <col min="23" max="23" width="13.5" customWidth="1"/>
  </cols>
  <sheetData>
    <row r="2" spans="1:23" ht="18">
      <c r="C2" s="2" t="s">
        <v>103</v>
      </c>
    </row>
    <row r="3" spans="1:23" ht="15">
      <c r="C3" s="3" t="s">
        <v>0</v>
      </c>
    </row>
    <row r="4" spans="1:23" ht="15">
      <c r="C4" s="3"/>
    </row>
    <row r="5" spans="1:23">
      <c r="A5" t="s">
        <v>1</v>
      </c>
      <c r="H5" t="s">
        <v>86</v>
      </c>
    </row>
    <row r="6" spans="1:23">
      <c r="A6" t="s">
        <v>17</v>
      </c>
      <c r="H6" t="s">
        <v>92</v>
      </c>
    </row>
    <row r="8" spans="1:23" ht="14.25" customHeight="1">
      <c r="A8" s="309" t="s">
        <v>5</v>
      </c>
      <c r="B8" s="309" t="s">
        <v>6</v>
      </c>
      <c r="C8" s="309" t="s">
        <v>46</v>
      </c>
      <c r="D8" s="309" t="s">
        <v>81</v>
      </c>
      <c r="E8" s="309" t="s">
        <v>82</v>
      </c>
      <c r="F8" s="309" t="s">
        <v>11</v>
      </c>
      <c r="G8" s="309" t="s">
        <v>85</v>
      </c>
      <c r="H8" s="309" t="s">
        <v>86</v>
      </c>
      <c r="I8" s="369" t="s">
        <v>104</v>
      </c>
      <c r="J8" s="309" t="s">
        <v>88</v>
      </c>
      <c r="K8" s="309" t="s">
        <v>105</v>
      </c>
      <c r="L8" s="369" t="s">
        <v>106</v>
      </c>
      <c r="M8" s="369" t="s">
        <v>90</v>
      </c>
      <c r="N8" s="300" t="s">
        <v>89</v>
      </c>
    </row>
    <row r="9" spans="1:23">
      <c r="A9" s="309"/>
      <c r="B9" s="309"/>
      <c r="C9" s="309"/>
      <c r="D9" s="309"/>
      <c r="E9" s="309"/>
      <c r="F9" s="309"/>
      <c r="G9" s="309"/>
      <c r="H9" s="309"/>
      <c r="I9" s="370"/>
      <c r="J9" s="309"/>
      <c r="K9" s="309"/>
      <c r="L9" s="370"/>
      <c r="M9" s="370"/>
      <c r="N9" s="302"/>
    </row>
    <row r="10" spans="1:23">
      <c r="A10" s="42"/>
      <c r="B10" s="43"/>
      <c r="C10" s="43"/>
      <c r="D10" s="62"/>
      <c r="E10" s="66"/>
      <c r="F10" s="62"/>
      <c r="G10" s="44"/>
      <c r="H10" s="64"/>
      <c r="I10" s="64"/>
      <c r="J10" s="64"/>
      <c r="K10" s="44"/>
      <c r="L10" s="64"/>
      <c r="M10" s="64"/>
      <c r="N10" s="44"/>
    </row>
    <row r="11" spans="1:23">
      <c r="A11" s="45"/>
      <c r="B11" s="46"/>
      <c r="C11" s="46"/>
      <c r="D11" s="63"/>
      <c r="E11" s="67"/>
      <c r="F11" s="63"/>
      <c r="G11" s="47"/>
      <c r="H11" s="65"/>
      <c r="I11" s="65"/>
      <c r="J11" s="65"/>
      <c r="K11" s="47"/>
      <c r="L11" s="65"/>
      <c r="M11" s="65"/>
      <c r="N11" s="47"/>
    </row>
    <row r="12" spans="1:23">
      <c r="A12" s="35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6"/>
      <c r="U12" s="36"/>
      <c r="V12" s="37"/>
      <c r="W12" s="38"/>
    </row>
    <row r="13" spans="1:23">
      <c r="C13" s="68" t="s">
        <v>24</v>
      </c>
      <c r="G13" s="68"/>
      <c r="H13" s="68"/>
      <c r="I13" s="68"/>
      <c r="J13" s="68"/>
      <c r="K13" s="28" t="s">
        <v>43</v>
      </c>
      <c r="L13" s="28"/>
      <c r="M13" s="28"/>
      <c r="N13" s="68"/>
      <c r="W13" s="28"/>
    </row>
    <row r="14" spans="1:23">
      <c r="C14" s="68" t="s">
        <v>26</v>
      </c>
      <c r="G14" s="68"/>
      <c r="H14" s="68"/>
      <c r="I14" s="68"/>
      <c r="J14" s="68"/>
      <c r="N14" s="68"/>
    </row>
    <row r="15" spans="1:23">
      <c r="K15" s="68" t="s">
        <v>27</v>
      </c>
      <c r="L15" s="68"/>
      <c r="M15" s="68"/>
    </row>
    <row r="18" spans="3:14">
      <c r="C18" s="68" t="s">
        <v>28</v>
      </c>
      <c r="G18" s="68"/>
      <c r="H18" s="68"/>
      <c r="I18" s="68"/>
      <c r="J18" s="68"/>
      <c r="K18" s="68" t="s">
        <v>29</v>
      </c>
      <c r="L18" s="68"/>
      <c r="M18" s="68"/>
      <c r="N18" s="68"/>
    </row>
    <row r="19" spans="3:14">
      <c r="C19" s="68" t="s">
        <v>30</v>
      </c>
      <c r="G19" s="68"/>
      <c r="H19" s="68"/>
      <c r="I19" s="68"/>
      <c r="J19" s="68"/>
      <c r="K19" s="68" t="s">
        <v>31</v>
      </c>
      <c r="L19" s="68"/>
      <c r="M19" s="68"/>
      <c r="N19" s="68"/>
    </row>
  </sheetData>
  <mergeCells count="14">
    <mergeCell ref="N8:N9"/>
    <mergeCell ref="A8:A9"/>
    <mergeCell ref="B8:B9"/>
    <mergeCell ref="C8:C9"/>
    <mergeCell ref="D8:D9"/>
    <mergeCell ref="E8:E9"/>
    <mergeCell ref="F8:F9"/>
    <mergeCell ref="L8:L9"/>
    <mergeCell ref="M8:M9"/>
    <mergeCell ref="G8:G9"/>
    <mergeCell ref="H8:H9"/>
    <mergeCell ref="I8:I9"/>
    <mergeCell ref="J8:J9"/>
    <mergeCell ref="K8:K9"/>
  </mergeCells>
  <printOptions horizontalCentered="1"/>
  <pageMargins left="0.31496062992125984" right="0.31496062992125984" top="0.74803149606299213" bottom="0.74803149606299213" header="0.31496062992125984" footer="0.31496062992125984"/>
  <pageSetup scale="68" orientation="landscape" horizontalDpi="180" verticalDpi="180" r:id="rId1"/>
  <legacyDrawing r:id="rId2"/>
  <oleObjects>
    <oleObject progId="StaticMetafile" shapeId="8193" r:id="rId3"/>
  </oleObjects>
</worksheet>
</file>

<file path=xl/worksheets/sheet51.xml><?xml version="1.0" encoding="utf-8"?>
<worksheet xmlns="http://schemas.openxmlformats.org/spreadsheetml/2006/main" xmlns:r="http://schemas.openxmlformats.org/officeDocument/2006/relationships">
  <dimension ref="A2:X19"/>
  <sheetViews>
    <sheetView workbookViewId="0">
      <selection activeCell="A10" sqref="A10"/>
    </sheetView>
  </sheetViews>
  <sheetFormatPr defaultRowHeight="14.25"/>
  <cols>
    <col min="1" max="1" width="5.375" customWidth="1"/>
    <col min="2" max="2" width="25.625" customWidth="1"/>
    <col min="3" max="4" width="25.875" customWidth="1"/>
    <col min="5" max="7" width="10.875" customWidth="1"/>
    <col min="8" max="8" width="16.5" customWidth="1"/>
    <col min="9" max="10" width="7.25" customWidth="1"/>
    <col min="11" max="14" width="7.375" customWidth="1"/>
    <col min="15" max="15" width="16.5" customWidth="1"/>
    <col min="16" max="17" width="11.125" customWidth="1"/>
    <col min="18" max="18" width="13.125" customWidth="1"/>
    <col min="19" max="19" width="14.625" customWidth="1"/>
    <col min="22" max="22" width="10.875" customWidth="1"/>
    <col min="23" max="23" width="15" customWidth="1"/>
    <col min="24" max="24" width="13.5" customWidth="1"/>
  </cols>
  <sheetData>
    <row r="2" spans="1:24" ht="18">
      <c r="C2" s="2" t="s">
        <v>107</v>
      </c>
      <c r="D2" s="2"/>
    </row>
    <row r="3" spans="1:24" ht="15">
      <c r="C3" s="3" t="s">
        <v>0</v>
      </c>
      <c r="D3" s="3"/>
    </row>
    <row r="4" spans="1:24" ht="15">
      <c r="C4" s="3"/>
      <c r="D4" s="3"/>
    </row>
    <row r="5" spans="1:24">
      <c r="A5" t="s">
        <v>1</v>
      </c>
      <c r="H5" t="s">
        <v>86</v>
      </c>
    </row>
    <row r="6" spans="1:24">
      <c r="A6" t="s">
        <v>17</v>
      </c>
      <c r="H6" t="s">
        <v>6</v>
      </c>
    </row>
    <row r="8" spans="1:24" ht="14.25" customHeight="1">
      <c r="A8" s="309" t="s">
        <v>5</v>
      </c>
      <c r="B8" s="309" t="s">
        <v>6</v>
      </c>
      <c r="C8" s="309" t="s">
        <v>46</v>
      </c>
      <c r="D8" s="309" t="s">
        <v>94</v>
      </c>
      <c r="E8" s="309" t="s">
        <v>95</v>
      </c>
      <c r="F8" s="309" t="s">
        <v>96</v>
      </c>
      <c r="G8" s="309" t="s">
        <v>97</v>
      </c>
      <c r="H8" s="309" t="s">
        <v>85</v>
      </c>
      <c r="I8" s="309" t="s">
        <v>86</v>
      </c>
      <c r="J8" s="369" t="s">
        <v>104</v>
      </c>
      <c r="K8" s="309" t="s">
        <v>88</v>
      </c>
      <c r="L8" s="309" t="s">
        <v>105</v>
      </c>
      <c r="M8" s="369" t="s">
        <v>106</v>
      </c>
      <c r="N8" s="369" t="s">
        <v>90</v>
      </c>
      <c r="O8" s="300" t="s">
        <v>89</v>
      </c>
    </row>
    <row r="9" spans="1:24">
      <c r="A9" s="309"/>
      <c r="B9" s="309"/>
      <c r="C9" s="309"/>
      <c r="D9" s="309"/>
      <c r="E9" s="309"/>
      <c r="F9" s="309"/>
      <c r="G9" s="309"/>
      <c r="H9" s="309"/>
      <c r="I9" s="309"/>
      <c r="J9" s="370"/>
      <c r="K9" s="309"/>
      <c r="L9" s="309"/>
      <c r="M9" s="370"/>
      <c r="N9" s="370"/>
      <c r="O9" s="302"/>
    </row>
    <row r="10" spans="1:24">
      <c r="A10" s="42"/>
      <c r="B10" s="43"/>
      <c r="C10" s="43"/>
      <c r="D10" s="43"/>
      <c r="E10" s="62"/>
      <c r="F10" s="62"/>
      <c r="G10" s="62"/>
      <c r="H10" s="44"/>
      <c r="I10" s="64"/>
      <c r="J10" s="64"/>
      <c r="K10" s="64"/>
      <c r="L10" s="44"/>
      <c r="M10" s="64"/>
      <c r="N10" s="64"/>
      <c r="O10" s="44"/>
    </row>
    <row r="11" spans="1:24">
      <c r="A11" s="45"/>
      <c r="B11" s="46"/>
      <c r="C11" s="46"/>
      <c r="D11" s="46"/>
      <c r="E11" s="63"/>
      <c r="F11" s="63"/>
      <c r="G11" s="63"/>
      <c r="H11" s="47"/>
      <c r="I11" s="65"/>
      <c r="J11" s="65"/>
      <c r="K11" s="65"/>
      <c r="L11" s="47"/>
      <c r="M11" s="65"/>
      <c r="N11" s="65"/>
      <c r="O11" s="47"/>
    </row>
    <row r="12" spans="1:24">
      <c r="A12" s="35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6"/>
      <c r="V12" s="36"/>
      <c r="W12" s="37"/>
      <c r="X12" s="38"/>
    </row>
    <row r="13" spans="1:24">
      <c r="C13" s="73" t="s">
        <v>24</v>
      </c>
      <c r="D13" s="73"/>
      <c r="H13" s="73"/>
      <c r="I13" s="73"/>
      <c r="J13" s="73"/>
      <c r="K13" s="73"/>
      <c r="L13" s="28" t="s">
        <v>43</v>
      </c>
      <c r="M13" s="28"/>
      <c r="N13" s="28"/>
      <c r="O13" s="73"/>
      <c r="X13" s="28"/>
    </row>
    <row r="14" spans="1:24">
      <c r="C14" s="73" t="s">
        <v>26</v>
      </c>
      <c r="D14" s="73"/>
      <c r="H14" s="73"/>
      <c r="I14" s="73"/>
      <c r="J14" s="73"/>
      <c r="K14" s="73"/>
      <c r="O14" s="73"/>
    </row>
    <row r="15" spans="1:24">
      <c r="L15" s="73" t="s">
        <v>27</v>
      </c>
      <c r="M15" s="73"/>
      <c r="N15" s="73"/>
    </row>
    <row r="18" spans="3:15">
      <c r="C18" s="73" t="s">
        <v>28</v>
      </c>
      <c r="D18" s="73"/>
      <c r="H18" s="73"/>
      <c r="I18" s="73"/>
      <c r="J18" s="73"/>
      <c r="K18" s="73"/>
      <c r="L18" s="73" t="s">
        <v>29</v>
      </c>
      <c r="M18" s="73"/>
      <c r="N18" s="73"/>
      <c r="O18" s="73"/>
    </row>
    <row r="19" spans="3:15">
      <c r="C19" s="73" t="s">
        <v>30</v>
      </c>
      <c r="D19" s="73"/>
      <c r="H19" s="73"/>
      <c r="I19" s="73"/>
      <c r="J19" s="73"/>
      <c r="K19" s="73"/>
      <c r="L19" s="73" t="s">
        <v>31</v>
      </c>
      <c r="M19" s="73"/>
      <c r="N19" s="73"/>
      <c r="O19" s="73"/>
    </row>
  </sheetData>
  <mergeCells count="15">
    <mergeCell ref="A8:A9"/>
    <mergeCell ref="B8:B9"/>
    <mergeCell ref="C8:C9"/>
    <mergeCell ref="E8:E9"/>
    <mergeCell ref="F8:F9"/>
    <mergeCell ref="N8:N9"/>
    <mergeCell ref="O8:O9"/>
    <mergeCell ref="D8:D9"/>
    <mergeCell ref="H8:H9"/>
    <mergeCell ref="I8:I9"/>
    <mergeCell ref="J8:J9"/>
    <mergeCell ref="K8:K9"/>
    <mergeCell ref="L8:L9"/>
    <mergeCell ref="M8:M9"/>
    <mergeCell ref="G8:G9"/>
  </mergeCells>
  <printOptions horizontalCentered="1"/>
  <pageMargins left="0.11811023622047245" right="0.11811023622047245" top="0.74803149606299213" bottom="0.74803149606299213" header="0.31496062992125984" footer="0.31496062992125984"/>
  <pageSetup scale="62" orientation="landscape" horizontalDpi="180" verticalDpi="180" r:id="rId1"/>
  <legacyDrawing r:id="rId2"/>
  <oleObjects>
    <oleObject progId="StaticMetafile" shapeId="10241" r:id="rId3"/>
  </oleObjects>
</worksheet>
</file>

<file path=xl/worksheets/sheet52.xml><?xml version="1.0" encoding="utf-8"?>
<worksheet xmlns="http://schemas.openxmlformats.org/spreadsheetml/2006/main" xmlns:r="http://schemas.openxmlformats.org/officeDocument/2006/relationships">
  <dimension ref="A2:Y19"/>
  <sheetViews>
    <sheetView workbookViewId="0">
      <selection activeCell="A10" sqref="A10"/>
    </sheetView>
  </sheetViews>
  <sheetFormatPr defaultRowHeight="14.25"/>
  <cols>
    <col min="1" max="1" width="5.375" customWidth="1"/>
    <col min="2" max="2" width="25.625" customWidth="1"/>
    <col min="3" max="4" width="25.875" customWidth="1"/>
    <col min="5" max="5" width="10.875" customWidth="1"/>
    <col min="6" max="7" width="6.125" customWidth="1"/>
    <col min="8" max="8" width="6.75" customWidth="1"/>
    <col min="9" max="9" width="16.5" customWidth="1"/>
    <col min="10" max="11" width="7.25" customWidth="1"/>
    <col min="12" max="15" width="7.375" customWidth="1"/>
    <col min="16" max="16" width="16.5" customWidth="1"/>
    <col min="17" max="18" width="11.125" customWidth="1"/>
    <col min="19" max="19" width="13.125" customWidth="1"/>
    <col min="20" max="20" width="14.625" customWidth="1"/>
    <col min="23" max="23" width="10.875" customWidth="1"/>
    <col min="24" max="24" width="15" customWidth="1"/>
    <col min="25" max="25" width="13.5" customWidth="1"/>
  </cols>
  <sheetData>
    <row r="2" spans="1:25" ht="18">
      <c r="C2" s="2" t="s">
        <v>99</v>
      </c>
      <c r="D2" s="2"/>
    </row>
    <row r="3" spans="1:25" ht="15">
      <c r="C3" s="3" t="s">
        <v>0</v>
      </c>
      <c r="D3" s="3"/>
    </row>
    <row r="4" spans="1:25" ht="15">
      <c r="C4" s="3"/>
      <c r="D4" s="3"/>
    </row>
    <row r="5" spans="1:25">
      <c r="A5" t="s">
        <v>1</v>
      </c>
      <c r="I5" t="s">
        <v>86</v>
      </c>
    </row>
    <row r="6" spans="1:25">
      <c r="A6" t="s">
        <v>17</v>
      </c>
      <c r="I6" t="s">
        <v>92</v>
      </c>
    </row>
    <row r="8" spans="1:25" ht="14.25" customHeight="1">
      <c r="A8" s="309" t="s">
        <v>5</v>
      </c>
      <c r="B8" s="309" t="s">
        <v>6</v>
      </c>
      <c r="C8" s="309" t="s">
        <v>46</v>
      </c>
      <c r="D8" s="309" t="s">
        <v>94</v>
      </c>
      <c r="E8" s="310" t="s">
        <v>96</v>
      </c>
      <c r="F8" s="309" t="s">
        <v>101</v>
      </c>
      <c r="G8" s="309" t="s">
        <v>102</v>
      </c>
      <c r="H8" s="309" t="s">
        <v>100</v>
      </c>
      <c r="I8" s="310" t="s">
        <v>85</v>
      </c>
      <c r="J8" s="309" t="s">
        <v>86</v>
      </c>
      <c r="K8" s="369" t="s">
        <v>104</v>
      </c>
      <c r="L8" s="309" t="s">
        <v>88</v>
      </c>
      <c r="M8" s="309" t="s">
        <v>105</v>
      </c>
      <c r="N8" s="369" t="s">
        <v>106</v>
      </c>
      <c r="O8" s="369" t="s">
        <v>90</v>
      </c>
      <c r="P8" s="300" t="s">
        <v>89</v>
      </c>
    </row>
    <row r="9" spans="1:25">
      <c r="A9" s="309"/>
      <c r="B9" s="309"/>
      <c r="C9" s="309"/>
      <c r="D9" s="309"/>
      <c r="E9" s="312"/>
      <c r="F9" s="309"/>
      <c r="G9" s="309"/>
      <c r="H9" s="309"/>
      <c r="I9" s="312"/>
      <c r="J9" s="309"/>
      <c r="K9" s="370"/>
      <c r="L9" s="309"/>
      <c r="M9" s="309"/>
      <c r="N9" s="370"/>
      <c r="O9" s="370"/>
      <c r="P9" s="302"/>
    </row>
    <row r="10" spans="1:25">
      <c r="A10" s="42"/>
      <c r="B10" s="43"/>
      <c r="C10" s="43"/>
      <c r="D10" s="43"/>
      <c r="E10" s="62"/>
      <c r="F10" s="69"/>
      <c r="G10" s="69"/>
      <c r="H10" s="70"/>
      <c r="I10" s="44"/>
      <c r="J10" s="64"/>
      <c r="K10" s="64"/>
      <c r="L10" s="64"/>
      <c r="M10" s="44"/>
      <c r="N10" s="64"/>
      <c r="O10" s="64"/>
      <c r="P10" s="44"/>
    </row>
    <row r="11" spans="1:25">
      <c r="A11" s="45"/>
      <c r="B11" s="46"/>
      <c r="C11" s="46"/>
      <c r="D11" s="46"/>
      <c r="E11" s="63"/>
      <c r="F11" s="71"/>
      <c r="G11" s="71"/>
      <c r="H11" s="72"/>
      <c r="I11" s="47"/>
      <c r="J11" s="65"/>
      <c r="K11" s="65"/>
      <c r="L11" s="65"/>
      <c r="M11" s="47"/>
      <c r="N11" s="65"/>
      <c r="O11" s="65"/>
      <c r="P11" s="47"/>
    </row>
    <row r="12" spans="1:25">
      <c r="A12" s="35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6"/>
      <c r="W12" s="36"/>
      <c r="X12" s="37"/>
      <c r="Y12" s="38"/>
    </row>
    <row r="13" spans="1:25">
      <c r="C13" s="73" t="s">
        <v>24</v>
      </c>
      <c r="D13" s="73"/>
      <c r="I13" s="73"/>
      <c r="J13" s="73"/>
      <c r="K13" s="73"/>
      <c r="L13" s="73"/>
      <c r="M13" s="28" t="s">
        <v>43</v>
      </c>
      <c r="N13" s="28"/>
      <c r="O13" s="28"/>
      <c r="P13" s="73"/>
      <c r="Y13" s="28"/>
    </row>
    <row r="14" spans="1:25">
      <c r="C14" s="73" t="s">
        <v>26</v>
      </c>
      <c r="D14" s="73"/>
      <c r="I14" s="73"/>
      <c r="J14" s="73"/>
      <c r="K14" s="73"/>
      <c r="L14" s="73"/>
      <c r="P14" s="73"/>
    </row>
    <row r="15" spans="1:25">
      <c r="M15" s="73" t="s">
        <v>27</v>
      </c>
      <c r="N15" s="73"/>
      <c r="O15" s="73"/>
    </row>
    <row r="18" spans="3:16">
      <c r="C18" s="73" t="s">
        <v>28</v>
      </c>
      <c r="D18" s="73"/>
      <c r="I18" s="73"/>
      <c r="J18" s="73"/>
      <c r="K18" s="73"/>
      <c r="L18" s="73"/>
      <c r="M18" s="73" t="s">
        <v>29</v>
      </c>
      <c r="N18" s="73"/>
      <c r="O18" s="73"/>
      <c r="P18" s="73"/>
    </row>
    <row r="19" spans="3:16">
      <c r="C19" s="73" t="s">
        <v>30</v>
      </c>
      <c r="D19" s="73"/>
      <c r="I19" s="73"/>
      <c r="J19" s="73"/>
      <c r="K19" s="73"/>
      <c r="L19" s="73"/>
      <c r="M19" s="73" t="s">
        <v>31</v>
      </c>
      <c r="N19" s="73"/>
      <c r="O19" s="73"/>
      <c r="P19" s="73"/>
    </row>
  </sheetData>
  <mergeCells count="16">
    <mergeCell ref="F8:F9"/>
    <mergeCell ref="A8:A9"/>
    <mergeCell ref="B8:B9"/>
    <mergeCell ref="C8:C9"/>
    <mergeCell ref="D8:D9"/>
    <mergeCell ref="E8:E9"/>
    <mergeCell ref="N8:N9"/>
    <mergeCell ref="O8:O9"/>
    <mergeCell ref="P8:P9"/>
    <mergeCell ref="G8:G9"/>
    <mergeCell ref="H8:H9"/>
    <mergeCell ref="I8:I9"/>
    <mergeCell ref="J8:J9"/>
    <mergeCell ref="K8:K9"/>
    <mergeCell ref="L8:L9"/>
    <mergeCell ref="M8:M9"/>
  </mergeCells>
  <printOptions horizontalCentered="1"/>
  <pageMargins left="0.11811023622047245" right="0.11811023622047245" top="0.74803149606299213" bottom="0.74803149606299213" header="0.31496062992125984" footer="0.31496062992125984"/>
  <pageSetup scale="62" orientation="landscape" horizontalDpi="180" verticalDpi="180" r:id="rId1"/>
  <legacyDrawing r:id="rId2"/>
  <oleObjects>
    <oleObject progId="StaticMetafile" shapeId="12289" r:id="rId3"/>
  </oleObjects>
</worksheet>
</file>

<file path=xl/worksheets/sheet53.xml><?xml version="1.0" encoding="utf-8"?>
<worksheet xmlns="http://schemas.openxmlformats.org/spreadsheetml/2006/main" xmlns:r="http://schemas.openxmlformats.org/officeDocument/2006/relationships">
  <dimension ref="A2:Q21"/>
  <sheetViews>
    <sheetView workbookViewId="0">
      <selection activeCell="A10" sqref="A10"/>
    </sheetView>
  </sheetViews>
  <sheetFormatPr defaultRowHeight="14.25"/>
  <cols>
    <col min="1" max="1" width="5.375" customWidth="1"/>
    <col min="2" max="2" width="25.625" customWidth="1"/>
    <col min="3" max="3" width="25.875" customWidth="1"/>
    <col min="4" max="4" width="7.75" customWidth="1"/>
    <col min="5" max="6" width="19.125" customWidth="1"/>
    <col min="7" max="8" width="22.625" customWidth="1"/>
    <col min="9" max="10" width="11.125" customWidth="1"/>
    <col min="11" max="11" width="13.125" customWidth="1"/>
    <col min="12" max="12" width="14.625" customWidth="1"/>
    <col min="15" max="15" width="10.875" customWidth="1"/>
    <col min="16" max="16" width="15" customWidth="1"/>
    <col min="17" max="17" width="13.5" customWidth="1"/>
  </cols>
  <sheetData>
    <row r="2" spans="1:17" ht="18">
      <c r="C2" s="2" t="s">
        <v>117</v>
      </c>
      <c r="D2" s="2"/>
    </row>
    <row r="3" spans="1:17" ht="15">
      <c r="C3" s="3" t="s">
        <v>0</v>
      </c>
      <c r="D3" s="3"/>
    </row>
    <row r="4" spans="1:17" ht="15">
      <c r="C4" s="3"/>
      <c r="D4" s="3"/>
    </row>
    <row r="5" spans="1:17">
      <c r="A5" t="s">
        <v>1</v>
      </c>
      <c r="F5" t="s">
        <v>86</v>
      </c>
    </row>
    <row r="6" spans="1:17">
      <c r="A6" t="s">
        <v>17</v>
      </c>
      <c r="F6" t="s">
        <v>41</v>
      </c>
    </row>
    <row r="7" spans="1:17" ht="9" customHeight="1"/>
    <row r="8" spans="1:17" ht="14.25" customHeight="1">
      <c r="A8" s="309" t="s">
        <v>5</v>
      </c>
      <c r="B8" s="309" t="s">
        <v>6</v>
      </c>
      <c r="C8" s="309" t="s">
        <v>46</v>
      </c>
      <c r="D8" s="309" t="s">
        <v>47</v>
      </c>
      <c r="E8" s="310" t="s">
        <v>48</v>
      </c>
      <c r="F8" s="309" t="s">
        <v>49</v>
      </c>
      <c r="G8" s="309" t="s">
        <v>17</v>
      </c>
      <c r="H8" s="309" t="s">
        <v>114</v>
      </c>
    </row>
    <row r="9" spans="1:17">
      <c r="A9" s="309"/>
      <c r="B9" s="309"/>
      <c r="C9" s="309"/>
      <c r="D9" s="309"/>
      <c r="E9" s="312"/>
      <c r="F9" s="309"/>
      <c r="G9" s="309"/>
      <c r="H9" s="309"/>
    </row>
    <row r="10" spans="1:17">
      <c r="A10" s="42"/>
      <c r="B10" s="62"/>
      <c r="C10" s="62"/>
      <c r="D10" s="104"/>
      <c r="E10" s="70"/>
      <c r="F10" s="69"/>
      <c r="G10" s="109"/>
      <c r="H10" s="109"/>
    </row>
    <row r="11" spans="1:17" ht="7.5" customHeight="1">
      <c r="A11" s="45"/>
      <c r="B11" s="63"/>
      <c r="C11" s="63"/>
      <c r="D11" s="103"/>
      <c r="E11" s="72"/>
      <c r="F11" s="71"/>
      <c r="G11" s="110"/>
      <c r="H11" s="110"/>
    </row>
    <row r="12" spans="1:17" ht="18" customHeight="1">
      <c r="A12" s="343" t="s">
        <v>23</v>
      </c>
      <c r="B12" s="371"/>
      <c r="C12" s="371"/>
      <c r="D12" s="344"/>
      <c r="E12" s="105">
        <f>SUM(E10:E11)</f>
        <v>0</v>
      </c>
      <c r="F12" s="105">
        <f>SUM(F10:F11)</f>
        <v>0</v>
      </c>
      <c r="G12" s="106"/>
      <c r="H12" s="105"/>
    </row>
    <row r="13" spans="1:17" ht="18" customHeight="1">
      <c r="A13" s="343" t="s">
        <v>115</v>
      </c>
      <c r="B13" s="371"/>
      <c r="C13" s="371"/>
      <c r="D13" s="344"/>
      <c r="E13" s="105"/>
      <c r="F13" s="105">
        <f>E12-F12</f>
        <v>0</v>
      </c>
      <c r="G13" s="106"/>
      <c r="H13" s="105"/>
    </row>
    <row r="14" spans="1:17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6"/>
      <c r="O14" s="36"/>
      <c r="P14" s="37"/>
      <c r="Q14" s="38"/>
    </row>
    <row r="15" spans="1:17">
      <c r="C15" s="101" t="s">
        <v>24</v>
      </c>
      <c r="D15" s="101"/>
      <c r="G15" s="28" t="s">
        <v>43</v>
      </c>
      <c r="Q15" s="28"/>
    </row>
    <row r="16" spans="1:17">
      <c r="C16" s="101" t="s">
        <v>26</v>
      </c>
      <c r="D16" s="101"/>
    </row>
    <row r="17" spans="3:7">
      <c r="G17" s="101" t="s">
        <v>27</v>
      </c>
    </row>
    <row r="20" spans="3:7">
      <c r="C20" s="101" t="s">
        <v>28</v>
      </c>
      <c r="D20" s="101"/>
      <c r="G20" s="101" t="s">
        <v>29</v>
      </c>
    </row>
    <row r="21" spans="3:7">
      <c r="C21" s="101" t="s">
        <v>30</v>
      </c>
      <c r="D21" s="101"/>
      <c r="G21" s="101" t="s">
        <v>31</v>
      </c>
    </row>
  </sheetData>
  <mergeCells count="10">
    <mergeCell ref="A12:D12"/>
    <mergeCell ref="A13:D13"/>
    <mergeCell ref="G8:G9"/>
    <mergeCell ref="H8:H9"/>
    <mergeCell ref="A8:A9"/>
    <mergeCell ref="B8:B9"/>
    <mergeCell ref="C8:C9"/>
    <mergeCell ref="D8:D9"/>
    <mergeCell ref="E8:E9"/>
    <mergeCell ref="F8:F9"/>
  </mergeCells>
  <printOptions horizontalCentered="1"/>
  <pageMargins left="0.31496062992125984" right="0.11811023622047245" top="0.74803149606299213" bottom="0.74803149606299213" header="0.31496062992125984" footer="0.31496062992125984"/>
  <pageSetup scale="79" orientation="landscape" horizontalDpi="180" verticalDpi="180" r:id="rId1"/>
  <legacyDrawing r:id="rId2"/>
  <oleObjects>
    <oleObject progId="StaticMetafile" shapeId="13313" r:id="rId3"/>
  </oleObjects>
</worksheet>
</file>

<file path=xl/worksheets/sheet54.xml><?xml version="1.0" encoding="utf-8"?>
<worksheet xmlns="http://schemas.openxmlformats.org/spreadsheetml/2006/main" xmlns:r="http://schemas.openxmlformats.org/officeDocument/2006/relationships">
  <dimension ref="A2:T21"/>
  <sheetViews>
    <sheetView workbookViewId="0">
      <selection activeCell="A10" sqref="A10"/>
    </sheetView>
  </sheetViews>
  <sheetFormatPr defaultRowHeight="14.25"/>
  <cols>
    <col min="1" max="1" width="5.375" customWidth="1"/>
    <col min="2" max="2" width="25.625" customWidth="1"/>
    <col min="3" max="3" width="25.875" customWidth="1"/>
    <col min="4" max="4" width="9.125" customWidth="1"/>
    <col min="5" max="5" width="11.25" customWidth="1"/>
    <col min="6" max="6" width="7.75" customWidth="1"/>
    <col min="7" max="9" width="19.125" customWidth="1"/>
    <col min="10" max="11" width="22.625" customWidth="1"/>
    <col min="12" max="13" width="11.125" customWidth="1"/>
    <col min="14" max="14" width="13.125" customWidth="1"/>
    <col min="15" max="15" width="14.625" customWidth="1"/>
    <col min="18" max="18" width="10.875" customWidth="1"/>
    <col min="19" max="19" width="15" customWidth="1"/>
    <col min="20" max="20" width="13.5" customWidth="1"/>
  </cols>
  <sheetData>
    <row r="2" spans="1:20" ht="18">
      <c r="C2" s="2" t="s">
        <v>116</v>
      </c>
      <c r="D2" s="2"/>
      <c r="E2" s="2"/>
      <c r="F2" s="2"/>
    </row>
    <row r="3" spans="1:20" ht="15">
      <c r="C3" s="3" t="s">
        <v>0</v>
      </c>
      <c r="D3" s="3"/>
      <c r="E3" s="3"/>
      <c r="F3" s="3"/>
    </row>
    <row r="4" spans="1:20" ht="11.25" customHeight="1">
      <c r="C4" s="3"/>
      <c r="D4" s="3"/>
      <c r="E4" s="3"/>
      <c r="F4" s="3"/>
    </row>
    <row r="5" spans="1:20">
      <c r="A5" t="s">
        <v>1</v>
      </c>
      <c r="H5" t="s">
        <v>86</v>
      </c>
    </row>
    <row r="6" spans="1:20">
      <c r="A6" t="s">
        <v>17</v>
      </c>
      <c r="H6" t="s">
        <v>119</v>
      </c>
    </row>
    <row r="7" spans="1:20" ht="9" customHeight="1"/>
    <row r="8" spans="1:20" ht="14.25" customHeight="1">
      <c r="A8" s="309" t="s">
        <v>5</v>
      </c>
      <c r="B8" s="309" t="s">
        <v>6</v>
      </c>
      <c r="C8" s="309" t="s">
        <v>46</v>
      </c>
      <c r="D8" s="309" t="s">
        <v>86</v>
      </c>
      <c r="E8" s="309" t="s">
        <v>95</v>
      </c>
      <c r="F8" s="309" t="s">
        <v>47</v>
      </c>
      <c r="G8" s="310" t="s">
        <v>48</v>
      </c>
      <c r="H8" s="309" t="s">
        <v>49</v>
      </c>
      <c r="I8" s="300" t="s">
        <v>118</v>
      </c>
      <c r="J8" s="309" t="s">
        <v>17</v>
      </c>
      <c r="K8" s="309" t="s">
        <v>114</v>
      </c>
    </row>
    <row r="9" spans="1:20">
      <c r="A9" s="309"/>
      <c r="B9" s="309"/>
      <c r="C9" s="309"/>
      <c r="D9" s="309"/>
      <c r="E9" s="309"/>
      <c r="F9" s="309"/>
      <c r="G9" s="312"/>
      <c r="H9" s="309"/>
      <c r="I9" s="302"/>
      <c r="J9" s="309"/>
      <c r="K9" s="309"/>
    </row>
    <row r="10" spans="1:20">
      <c r="A10" s="42"/>
      <c r="B10" s="62"/>
      <c r="C10" s="62"/>
      <c r="D10" s="66"/>
      <c r="E10" s="62"/>
      <c r="F10" s="104"/>
      <c r="G10" s="70"/>
      <c r="H10" s="69"/>
      <c r="I10" s="107"/>
      <c r="J10" s="109"/>
      <c r="K10" s="109"/>
    </row>
    <row r="11" spans="1:20" ht="7.5" customHeight="1">
      <c r="A11" s="45"/>
      <c r="B11" s="63"/>
      <c r="C11" s="63"/>
      <c r="D11" s="67"/>
      <c r="E11" s="63"/>
      <c r="F11" s="103"/>
      <c r="G11" s="72"/>
      <c r="H11" s="71"/>
      <c r="I11" s="108"/>
      <c r="J11" s="110"/>
      <c r="K11" s="110"/>
    </row>
    <row r="12" spans="1:20" ht="18" customHeight="1">
      <c r="A12" s="343" t="s">
        <v>23</v>
      </c>
      <c r="B12" s="371"/>
      <c r="C12" s="371"/>
      <c r="D12" s="371"/>
      <c r="E12" s="371"/>
      <c r="F12" s="344"/>
      <c r="G12" s="105">
        <f>SUM(G10:G11)</f>
        <v>0</v>
      </c>
      <c r="H12" s="105">
        <f>SUM(H10:H11)</f>
        <v>0</v>
      </c>
      <c r="I12" s="111">
        <f>SUM(I10:I11)</f>
        <v>0</v>
      </c>
      <c r="J12" s="106"/>
      <c r="K12" s="105"/>
    </row>
    <row r="13" spans="1:20" ht="18" customHeight="1">
      <c r="A13" s="343" t="s">
        <v>115</v>
      </c>
      <c r="B13" s="371"/>
      <c r="C13" s="371"/>
      <c r="D13" s="371"/>
      <c r="E13" s="371"/>
      <c r="F13" s="344"/>
      <c r="G13" s="105"/>
      <c r="H13" s="105">
        <f>G12-H12</f>
        <v>0</v>
      </c>
      <c r="I13" s="111">
        <f>G12-I12</f>
        <v>0</v>
      </c>
      <c r="J13" s="106"/>
      <c r="K13" s="105"/>
    </row>
    <row r="14" spans="1:20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6"/>
      <c r="R14" s="36"/>
      <c r="S14" s="37"/>
      <c r="T14" s="38"/>
    </row>
    <row r="15" spans="1:20">
      <c r="C15" s="102" t="s">
        <v>24</v>
      </c>
      <c r="D15" s="102"/>
      <c r="E15" s="102"/>
      <c r="F15" s="102"/>
      <c r="I15" s="28" t="s">
        <v>43</v>
      </c>
      <c r="T15" s="28"/>
    </row>
    <row r="16" spans="1:20">
      <c r="C16" s="102" t="s">
        <v>26</v>
      </c>
      <c r="D16" s="102"/>
      <c r="E16" s="102"/>
      <c r="F16" s="102"/>
    </row>
    <row r="17" spans="3:9">
      <c r="I17" s="102" t="s">
        <v>27</v>
      </c>
    </row>
    <row r="20" spans="3:9">
      <c r="C20" s="102" t="s">
        <v>28</v>
      </c>
      <c r="D20" s="102"/>
      <c r="E20" s="102"/>
      <c r="F20" s="102"/>
      <c r="I20" s="102" t="s">
        <v>29</v>
      </c>
    </row>
    <row r="21" spans="3:9">
      <c r="C21" s="102" t="s">
        <v>30</v>
      </c>
      <c r="D21" s="102"/>
      <c r="E21" s="102"/>
      <c r="F21" s="102"/>
      <c r="I21" s="102" t="s">
        <v>31</v>
      </c>
    </row>
  </sheetData>
  <mergeCells count="13">
    <mergeCell ref="J8:J9"/>
    <mergeCell ref="K8:K9"/>
    <mergeCell ref="A12:F12"/>
    <mergeCell ref="A13:F13"/>
    <mergeCell ref="D8:D9"/>
    <mergeCell ref="E8:E9"/>
    <mergeCell ref="I8:I9"/>
    <mergeCell ref="A8:A9"/>
    <mergeCell ref="B8:B9"/>
    <mergeCell ref="C8:C9"/>
    <mergeCell ref="F8:F9"/>
    <mergeCell ref="G8:G9"/>
    <mergeCell ref="H8:H9"/>
  </mergeCells>
  <printOptions horizontalCentered="1"/>
  <pageMargins left="0.11811023622047245" right="0" top="0.74803149606299213" bottom="0.74803149606299213" header="0.31496062992125984" footer="0.31496062992125984"/>
  <pageSetup scale="63" orientation="landscape" horizontalDpi="180" verticalDpi="180" r:id="rId1"/>
  <legacyDrawing r:id="rId2"/>
  <oleObjects>
    <oleObject progId="StaticMetafile" shapeId="14337" r:id="rId3"/>
  </oleObjects>
</worksheet>
</file>

<file path=xl/worksheets/sheet55.xml><?xml version="1.0" encoding="utf-8"?>
<worksheet xmlns="http://schemas.openxmlformats.org/spreadsheetml/2006/main" xmlns:r="http://schemas.openxmlformats.org/officeDocument/2006/relationships">
  <dimension ref="A2:W20"/>
  <sheetViews>
    <sheetView zoomScale="64" zoomScaleNormal="64" workbookViewId="0">
      <selection activeCell="A10" sqref="A10"/>
    </sheetView>
  </sheetViews>
  <sheetFormatPr defaultRowHeight="14.25"/>
  <cols>
    <col min="1" max="1" width="5.375" style="148" customWidth="1"/>
    <col min="2" max="2" width="10.75" style="148" customWidth="1"/>
    <col min="3" max="3" width="24" style="148" customWidth="1"/>
    <col min="4" max="4" width="7.25" style="148" customWidth="1"/>
    <col min="5" max="5" width="15.5" style="148" customWidth="1"/>
    <col min="6" max="17" width="14.75" style="148" customWidth="1"/>
    <col min="18" max="18" width="14.625" style="148" customWidth="1"/>
    <col min="19" max="20" width="9" style="148"/>
    <col min="21" max="21" width="10.875" style="148" customWidth="1"/>
    <col min="22" max="22" width="15" style="148" customWidth="1"/>
    <col min="23" max="23" width="13.5" style="148" customWidth="1"/>
    <col min="24" max="16384" width="9" style="148"/>
  </cols>
  <sheetData>
    <row r="2" spans="1:23" ht="18">
      <c r="C2" s="149" t="s">
        <v>121</v>
      </c>
      <c r="D2" s="149"/>
    </row>
    <row r="3" spans="1:23" ht="15">
      <c r="C3" s="150" t="s">
        <v>0</v>
      </c>
      <c r="D3" s="150"/>
    </row>
    <row r="4" spans="1:23" ht="15">
      <c r="C4" s="150"/>
      <c r="D4" s="150"/>
    </row>
    <row r="5" spans="1:23">
      <c r="A5" s="148" t="s">
        <v>1</v>
      </c>
      <c r="G5" s="148" t="s">
        <v>86</v>
      </c>
    </row>
    <row r="6" spans="1:23">
      <c r="A6" s="148" t="s">
        <v>17</v>
      </c>
    </row>
    <row r="8" spans="1:23" ht="14.25" customHeight="1">
      <c r="A8" s="309" t="s">
        <v>5</v>
      </c>
      <c r="B8" s="309" t="s">
        <v>203</v>
      </c>
      <c r="C8" s="309" t="s">
        <v>52</v>
      </c>
      <c r="D8" s="310" t="s">
        <v>204</v>
      </c>
      <c r="E8" s="309" t="s">
        <v>83</v>
      </c>
      <c r="F8" s="300" t="s">
        <v>112</v>
      </c>
      <c r="G8" s="356" t="s">
        <v>205</v>
      </c>
      <c r="H8" s="357"/>
      <c r="I8" s="357"/>
      <c r="J8" s="358"/>
      <c r="K8" s="356" t="s">
        <v>206</v>
      </c>
      <c r="L8" s="357"/>
      <c r="M8" s="357"/>
      <c r="N8" s="358"/>
      <c r="O8" s="300" t="s">
        <v>113</v>
      </c>
      <c r="P8" s="300" t="s">
        <v>109</v>
      </c>
      <c r="Q8" s="300" t="s">
        <v>108</v>
      </c>
    </row>
    <row r="9" spans="1:23" ht="15" customHeight="1">
      <c r="A9" s="309"/>
      <c r="B9" s="309"/>
      <c r="C9" s="309"/>
      <c r="D9" s="312"/>
      <c r="E9" s="309"/>
      <c r="F9" s="302"/>
      <c r="G9" s="216" t="s">
        <v>207</v>
      </c>
      <c r="H9" s="216" t="s">
        <v>208</v>
      </c>
      <c r="I9" s="216" t="s">
        <v>209</v>
      </c>
      <c r="J9" s="216" t="s">
        <v>210</v>
      </c>
      <c r="K9" s="216" t="s">
        <v>211</v>
      </c>
      <c r="L9" s="216" t="s">
        <v>212</v>
      </c>
      <c r="M9" s="216" t="s">
        <v>213</v>
      </c>
      <c r="N9" s="216" t="s">
        <v>63</v>
      </c>
      <c r="O9" s="302"/>
      <c r="P9" s="302"/>
      <c r="Q9" s="302"/>
    </row>
    <row r="10" spans="1:23">
      <c r="A10" s="156"/>
      <c r="B10" s="163"/>
      <c r="C10" s="157"/>
      <c r="D10" s="165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</row>
    <row r="11" spans="1:23">
      <c r="A11" s="159"/>
      <c r="B11" s="164"/>
      <c r="C11" s="160"/>
      <c r="D11" s="166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</row>
    <row r="12" spans="1:23">
      <c r="A12" s="363" t="s">
        <v>23</v>
      </c>
      <c r="B12" s="364"/>
      <c r="C12" s="364"/>
      <c r="D12" s="161">
        <f>SUM(D10:D11)</f>
        <v>0</v>
      </c>
      <c r="E12" s="162">
        <f>SUM(E10:E11)</f>
        <v>0</v>
      </c>
      <c r="F12" s="162">
        <f t="shared" ref="F12:Q12" si="0">SUM(F10:F11)</f>
        <v>0</v>
      </c>
      <c r="G12" s="162">
        <f>SUM(G10:G11)</f>
        <v>0</v>
      </c>
      <c r="H12" s="162">
        <f t="shared" ref="H12:M12" si="1">SUM(H10:H11)</f>
        <v>0</v>
      </c>
      <c r="I12" s="162">
        <f t="shared" si="1"/>
        <v>0</v>
      </c>
      <c r="J12" s="162">
        <f t="shared" si="1"/>
        <v>0</v>
      </c>
      <c r="K12" s="162">
        <f t="shared" si="1"/>
        <v>0</v>
      </c>
      <c r="L12" s="162">
        <f t="shared" si="1"/>
        <v>0</v>
      </c>
      <c r="M12" s="162">
        <f t="shared" si="1"/>
        <v>0</v>
      </c>
      <c r="N12" s="162">
        <f>SUM(N10:N11)</f>
        <v>0</v>
      </c>
      <c r="O12" s="162">
        <f t="shared" si="0"/>
        <v>0</v>
      </c>
      <c r="P12" s="162">
        <f t="shared" si="0"/>
        <v>0</v>
      </c>
      <c r="Q12" s="162">
        <f t="shared" si="0"/>
        <v>0</v>
      </c>
    </row>
    <row r="13" spans="1:23">
      <c r="A13" s="152"/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3"/>
      <c r="U13" s="153"/>
      <c r="V13" s="154"/>
      <c r="W13" s="155"/>
    </row>
    <row r="14" spans="1:23">
      <c r="C14" s="217" t="s">
        <v>24</v>
      </c>
      <c r="D14" s="217"/>
      <c r="E14" s="217"/>
      <c r="O14" s="151" t="s">
        <v>43</v>
      </c>
      <c r="W14" s="151"/>
    </row>
    <row r="15" spans="1:23">
      <c r="C15" s="217" t="s">
        <v>26</v>
      </c>
      <c r="D15" s="217"/>
      <c r="E15" s="217"/>
    </row>
    <row r="16" spans="1:23">
      <c r="O16" s="217" t="s">
        <v>27</v>
      </c>
    </row>
    <row r="19" spans="3:15">
      <c r="C19" s="217" t="s">
        <v>28</v>
      </c>
      <c r="D19" s="217"/>
      <c r="E19" s="217"/>
      <c r="O19" s="217" t="s">
        <v>29</v>
      </c>
    </row>
    <row r="20" spans="3:15">
      <c r="C20" s="217" t="s">
        <v>30</v>
      </c>
      <c r="D20" s="217"/>
      <c r="E20" s="217"/>
      <c r="O20" s="217" t="s">
        <v>31</v>
      </c>
    </row>
  </sheetData>
  <mergeCells count="12">
    <mergeCell ref="O8:O9"/>
    <mergeCell ref="P8:P9"/>
    <mergeCell ref="Q8:Q9"/>
    <mergeCell ref="A12:C12"/>
    <mergeCell ref="D8:D9"/>
    <mergeCell ref="E8:E9"/>
    <mergeCell ref="F8:F9"/>
    <mergeCell ref="A8:A9"/>
    <mergeCell ref="B8:B9"/>
    <mergeCell ref="C8:C9"/>
    <mergeCell ref="G8:J8"/>
    <mergeCell ref="K8:N8"/>
  </mergeCells>
  <printOptions horizontalCentered="1"/>
  <pageMargins left="0.31496062992125984" right="0.11811023622047245" top="0.74803149606299213" bottom="0.74803149606299213" header="0.31496062992125984" footer="0.31496062992125984"/>
  <pageSetup scale="64" orientation="landscape" horizontalDpi="180" verticalDpi="180" r:id="rId1"/>
  <legacyDrawing r:id="rId2"/>
  <oleObjects>
    <oleObject progId="StaticMetafile" shapeId="15362" r:id="rId3"/>
  </oleObjects>
</worksheet>
</file>

<file path=xl/worksheets/sheet56.xml><?xml version="1.0" encoding="utf-8"?>
<worksheet xmlns="http://schemas.openxmlformats.org/spreadsheetml/2006/main" xmlns:r="http://schemas.openxmlformats.org/officeDocument/2006/relationships">
  <dimension ref="A2:F21"/>
  <sheetViews>
    <sheetView workbookViewId="0">
      <selection activeCell="A10" sqref="A10"/>
    </sheetView>
  </sheetViews>
  <sheetFormatPr defaultRowHeight="14.25"/>
  <cols>
    <col min="1" max="1" width="5.75" customWidth="1"/>
    <col min="2" max="2" width="8.625" customWidth="1"/>
    <col min="3" max="3" width="47.25" customWidth="1"/>
    <col min="4" max="4" width="9.875" customWidth="1"/>
    <col min="5" max="5" width="21.375" customWidth="1"/>
    <col min="6" max="6" width="25.5" customWidth="1"/>
  </cols>
  <sheetData>
    <row r="2" spans="1:6" ht="18">
      <c r="C2" s="2" t="s">
        <v>122</v>
      </c>
    </row>
    <row r="3" spans="1:6" ht="15">
      <c r="C3" s="3" t="s">
        <v>0</v>
      </c>
    </row>
    <row r="6" spans="1:6">
      <c r="B6" t="s">
        <v>86</v>
      </c>
    </row>
    <row r="8" spans="1:6" ht="17.25" customHeight="1">
      <c r="A8" s="310" t="s">
        <v>5</v>
      </c>
      <c r="B8" s="300" t="s">
        <v>126</v>
      </c>
      <c r="C8" s="310" t="s">
        <v>123</v>
      </c>
      <c r="D8" s="300" t="s">
        <v>124</v>
      </c>
      <c r="E8" s="115" t="s">
        <v>127</v>
      </c>
      <c r="F8" s="300" t="s">
        <v>125</v>
      </c>
    </row>
    <row r="9" spans="1:6">
      <c r="A9" s="312"/>
      <c r="B9" s="302"/>
      <c r="C9" s="312"/>
      <c r="D9" s="302"/>
      <c r="E9" s="132" t="s">
        <v>128</v>
      </c>
      <c r="F9" s="302"/>
    </row>
    <row r="10" spans="1:6">
      <c r="A10" s="118"/>
      <c r="B10" s="119"/>
      <c r="C10" s="120"/>
      <c r="D10" s="121"/>
      <c r="E10" s="121"/>
      <c r="F10" s="122"/>
    </row>
    <row r="11" spans="1:6" ht="4.5" customHeight="1">
      <c r="A11" s="123"/>
      <c r="B11" s="124"/>
      <c r="C11" s="125"/>
      <c r="D11" s="126"/>
      <c r="E11" s="126"/>
      <c r="F11" s="127"/>
    </row>
    <row r="12" spans="1:6" ht="16.5" customHeight="1">
      <c r="A12" s="21"/>
      <c r="B12" s="128"/>
      <c r="C12" s="129" t="s">
        <v>124</v>
      </c>
      <c r="D12" s="130">
        <f>SUM(D10:D11)</f>
        <v>0</v>
      </c>
      <c r="E12" s="130">
        <f t="shared" ref="E12" si="0">SUM(E10:E11)</f>
        <v>0</v>
      </c>
      <c r="F12" s="131"/>
    </row>
    <row r="14" spans="1:6">
      <c r="E14" s="28" t="s">
        <v>25</v>
      </c>
    </row>
    <row r="15" spans="1:6">
      <c r="B15" s="114"/>
    </row>
    <row r="16" spans="1:6">
      <c r="B16" s="114"/>
      <c r="E16" s="114" t="s">
        <v>129</v>
      </c>
    </row>
    <row r="17" spans="2:5">
      <c r="B17" s="114"/>
      <c r="E17" s="114"/>
    </row>
    <row r="20" spans="2:5">
      <c r="B20" s="114"/>
      <c r="E20" s="114" t="s">
        <v>29</v>
      </c>
    </row>
    <row r="21" spans="2:5">
      <c r="B21" s="114"/>
      <c r="E21" s="114" t="s">
        <v>31</v>
      </c>
    </row>
  </sheetData>
  <mergeCells count="5">
    <mergeCell ref="F8:F9"/>
    <mergeCell ref="A8:A9"/>
    <mergeCell ref="B8:B9"/>
    <mergeCell ref="C8:C9"/>
    <mergeCell ref="D8:D9"/>
  </mergeCells>
  <printOptions horizontalCentered="1"/>
  <pageMargins left="0.31496062992125984" right="0.31496062992125984" top="0.55118110236220474" bottom="0.55118110236220474" header="0.31496062992125984" footer="0.31496062992125984"/>
  <pageSetup scale="74" orientation="portrait" horizontalDpi="180" verticalDpi="180" r:id="rId1"/>
  <legacyDrawing r:id="rId2"/>
  <oleObjects>
    <oleObject progId="StaticMetafile" shapeId="16385" r:id="rId3"/>
  </oleObjects>
</worksheet>
</file>

<file path=xl/worksheets/sheet57.xml><?xml version="1.0" encoding="utf-8"?>
<worksheet xmlns="http://schemas.openxmlformats.org/spreadsheetml/2006/main" xmlns:r="http://schemas.openxmlformats.org/officeDocument/2006/relationships">
  <dimension ref="A2:AU11"/>
  <sheetViews>
    <sheetView workbookViewId="0">
      <selection activeCell="D9" sqref="D9"/>
    </sheetView>
  </sheetViews>
  <sheetFormatPr defaultRowHeight="14.25"/>
  <cols>
    <col min="1" max="1" width="6.375" customWidth="1"/>
    <col min="2" max="2" width="8" customWidth="1"/>
    <col min="3" max="3" width="40.75" customWidth="1"/>
    <col min="4" max="4" width="9.125" bestFit="1" customWidth="1"/>
    <col min="5" max="5" width="20.875" bestFit="1" customWidth="1"/>
    <col min="6" max="6" width="9.125" bestFit="1" customWidth="1"/>
    <col min="7" max="7" width="18.375" bestFit="1" customWidth="1"/>
    <col min="8" max="8" width="9.125" bestFit="1" customWidth="1"/>
    <col min="9" max="9" width="18.375" bestFit="1" customWidth="1"/>
    <col min="10" max="10" width="9.125" bestFit="1" customWidth="1"/>
    <col min="11" max="11" width="17.375" bestFit="1" customWidth="1"/>
    <col min="12" max="12" width="9.125" bestFit="1" customWidth="1"/>
    <col min="13" max="13" width="17.375" bestFit="1" customWidth="1"/>
    <col min="14" max="14" width="10.125" bestFit="1" customWidth="1"/>
    <col min="15" max="15" width="19.375" bestFit="1" customWidth="1"/>
    <col min="16" max="16" width="9.125" bestFit="1" customWidth="1"/>
    <col min="17" max="17" width="17.375" bestFit="1" customWidth="1"/>
    <col min="18" max="18" width="10.125" bestFit="1" customWidth="1"/>
    <col min="19" max="19" width="18.375" bestFit="1" customWidth="1"/>
    <col min="20" max="20" width="9.125" bestFit="1" customWidth="1"/>
    <col min="21" max="21" width="18.375" bestFit="1" customWidth="1"/>
    <col min="22" max="22" width="9.125" bestFit="1" customWidth="1"/>
    <col min="23" max="23" width="16.25" bestFit="1" customWidth="1"/>
    <col min="24" max="24" width="9.125" bestFit="1" customWidth="1"/>
    <col min="25" max="25" width="19.875" bestFit="1" customWidth="1"/>
    <col min="26" max="26" width="9.125" bestFit="1" customWidth="1"/>
    <col min="27" max="27" width="17.375" bestFit="1" customWidth="1"/>
    <col min="28" max="28" width="9.125" bestFit="1" customWidth="1"/>
    <col min="29" max="29" width="19.875" bestFit="1" customWidth="1"/>
    <col min="30" max="30" width="9.125" bestFit="1" customWidth="1"/>
    <col min="31" max="31" width="18.375" bestFit="1" customWidth="1"/>
    <col min="32" max="32" width="9.125" bestFit="1" customWidth="1"/>
    <col min="33" max="33" width="17.375" bestFit="1" customWidth="1"/>
    <col min="34" max="34" width="9.125" bestFit="1" customWidth="1"/>
    <col min="35" max="35" width="16.25" bestFit="1" customWidth="1"/>
    <col min="36" max="36" width="11.125" bestFit="1" customWidth="1"/>
    <col min="37" max="37" width="17.375" bestFit="1" customWidth="1"/>
    <col min="38" max="38" width="9.125" bestFit="1" customWidth="1"/>
    <col min="39" max="39" width="16.25" bestFit="1" customWidth="1"/>
    <col min="40" max="40" width="9.125" bestFit="1" customWidth="1"/>
    <col min="41" max="41" width="16.25" bestFit="1" customWidth="1"/>
    <col min="42" max="42" width="9.125" bestFit="1" customWidth="1"/>
    <col min="43" max="43" width="17.375" bestFit="1" customWidth="1"/>
    <col min="44" max="45" width="9.125" bestFit="1" customWidth="1"/>
    <col min="46" max="46" width="11.125" bestFit="1" customWidth="1"/>
    <col min="47" max="47" width="20.875" bestFit="1" customWidth="1"/>
  </cols>
  <sheetData>
    <row r="2" spans="1:47" ht="18">
      <c r="C2" s="2" t="s">
        <v>122</v>
      </c>
    </row>
    <row r="3" spans="1:47" ht="15">
      <c r="C3" s="3" t="s">
        <v>0</v>
      </c>
    </row>
    <row r="6" spans="1:47">
      <c r="A6" s="309" t="s">
        <v>5</v>
      </c>
      <c r="B6" s="309" t="s">
        <v>130</v>
      </c>
      <c r="C6" s="309"/>
      <c r="D6" s="309" t="s">
        <v>131</v>
      </c>
      <c r="E6" s="309"/>
      <c r="F6" s="309" t="s">
        <v>132</v>
      </c>
      <c r="G6" s="309"/>
      <c r="H6" s="298" t="s">
        <v>133</v>
      </c>
      <c r="I6" s="298"/>
      <c r="J6" s="298" t="s">
        <v>134</v>
      </c>
      <c r="K6" s="298"/>
      <c r="L6" s="309" t="s">
        <v>135</v>
      </c>
      <c r="M6" s="309"/>
      <c r="N6" s="298" t="s">
        <v>136</v>
      </c>
      <c r="O6" s="298"/>
      <c r="P6" s="298" t="s">
        <v>137</v>
      </c>
      <c r="Q6" s="298"/>
      <c r="R6" s="309" t="s">
        <v>138</v>
      </c>
      <c r="S6" s="309"/>
      <c r="T6" s="309" t="s">
        <v>139</v>
      </c>
      <c r="U6" s="309"/>
      <c r="V6" s="309" t="s">
        <v>140</v>
      </c>
      <c r="W6" s="309"/>
      <c r="X6" s="309" t="s">
        <v>141</v>
      </c>
      <c r="Y6" s="309"/>
      <c r="Z6" s="309" t="s">
        <v>142</v>
      </c>
      <c r="AA6" s="309"/>
      <c r="AB6" s="309" t="s">
        <v>143</v>
      </c>
      <c r="AC6" s="309"/>
      <c r="AD6" s="309" t="s">
        <v>144</v>
      </c>
      <c r="AE6" s="309"/>
      <c r="AF6" s="309" t="s">
        <v>145</v>
      </c>
      <c r="AG6" s="309"/>
      <c r="AH6" s="309" t="s">
        <v>146</v>
      </c>
      <c r="AI6" s="309"/>
      <c r="AJ6" s="309" t="s">
        <v>147</v>
      </c>
      <c r="AK6" s="309"/>
      <c r="AL6" s="298" t="s">
        <v>148</v>
      </c>
      <c r="AM6" s="298"/>
      <c r="AN6" s="298" t="s">
        <v>149</v>
      </c>
      <c r="AO6" s="298"/>
      <c r="AP6" s="309" t="s">
        <v>141</v>
      </c>
      <c r="AQ6" s="309"/>
      <c r="AR6" s="298" t="s">
        <v>142</v>
      </c>
      <c r="AS6" s="298"/>
      <c r="AT6" s="298" t="s">
        <v>150</v>
      </c>
      <c r="AU6" s="298"/>
    </row>
    <row r="7" spans="1:47">
      <c r="A7" s="309"/>
      <c r="B7" s="309"/>
      <c r="C7" s="309"/>
      <c r="D7" s="116" t="s">
        <v>151</v>
      </c>
      <c r="E7" s="116" t="s">
        <v>152</v>
      </c>
      <c r="F7" s="116" t="s">
        <v>151</v>
      </c>
      <c r="G7" s="116" t="s">
        <v>152</v>
      </c>
      <c r="H7" s="116" t="s">
        <v>151</v>
      </c>
      <c r="I7" s="116" t="s">
        <v>152</v>
      </c>
      <c r="J7" s="116" t="s">
        <v>151</v>
      </c>
      <c r="K7" s="116" t="s">
        <v>152</v>
      </c>
      <c r="L7" s="116" t="s">
        <v>151</v>
      </c>
      <c r="M7" s="116" t="s">
        <v>152</v>
      </c>
      <c r="N7" s="116" t="s">
        <v>151</v>
      </c>
      <c r="O7" s="116" t="s">
        <v>152</v>
      </c>
      <c r="P7" s="116" t="s">
        <v>151</v>
      </c>
      <c r="Q7" s="116" t="s">
        <v>152</v>
      </c>
      <c r="R7" s="116" t="s">
        <v>151</v>
      </c>
      <c r="S7" s="116" t="s">
        <v>152</v>
      </c>
      <c r="T7" s="116" t="s">
        <v>151</v>
      </c>
      <c r="U7" s="116" t="s">
        <v>152</v>
      </c>
      <c r="V7" s="116" t="s">
        <v>151</v>
      </c>
      <c r="W7" s="116" t="s">
        <v>152</v>
      </c>
      <c r="X7" s="116" t="s">
        <v>151</v>
      </c>
      <c r="Y7" s="116" t="s">
        <v>152</v>
      </c>
      <c r="Z7" s="116" t="s">
        <v>151</v>
      </c>
      <c r="AA7" s="116" t="s">
        <v>152</v>
      </c>
      <c r="AB7" s="116" t="s">
        <v>151</v>
      </c>
      <c r="AC7" s="116" t="s">
        <v>152</v>
      </c>
      <c r="AD7" s="116" t="s">
        <v>151</v>
      </c>
      <c r="AE7" s="116" t="s">
        <v>152</v>
      </c>
      <c r="AF7" s="116" t="s">
        <v>151</v>
      </c>
      <c r="AG7" s="116" t="s">
        <v>152</v>
      </c>
      <c r="AH7" s="116" t="s">
        <v>151</v>
      </c>
      <c r="AI7" s="116" t="s">
        <v>152</v>
      </c>
      <c r="AJ7" s="116" t="s">
        <v>151</v>
      </c>
      <c r="AK7" s="116" t="s">
        <v>152</v>
      </c>
      <c r="AL7" s="116" t="s">
        <v>151</v>
      </c>
      <c r="AM7" s="116" t="s">
        <v>152</v>
      </c>
      <c r="AN7" s="116" t="s">
        <v>151</v>
      </c>
      <c r="AO7" s="116" t="s">
        <v>152</v>
      </c>
      <c r="AP7" s="116" t="s">
        <v>151</v>
      </c>
      <c r="AQ7" s="116" t="s">
        <v>152</v>
      </c>
      <c r="AR7" s="116" t="s">
        <v>151</v>
      </c>
      <c r="AS7" s="116" t="s">
        <v>152</v>
      </c>
      <c r="AT7" s="116" t="s">
        <v>151</v>
      </c>
      <c r="AU7" s="116" t="s">
        <v>152</v>
      </c>
    </row>
    <row r="8" spans="1:47">
      <c r="A8" s="117">
        <v>1</v>
      </c>
      <c r="B8" s="343">
        <v>2</v>
      </c>
      <c r="C8" s="344"/>
      <c r="D8" s="117">
        <v>3</v>
      </c>
      <c r="E8" s="117">
        <v>4</v>
      </c>
      <c r="F8" s="117">
        <v>5</v>
      </c>
      <c r="G8" s="117">
        <v>6</v>
      </c>
      <c r="H8" s="117">
        <v>7</v>
      </c>
      <c r="I8" s="117">
        <v>8</v>
      </c>
      <c r="J8" s="117">
        <v>9</v>
      </c>
      <c r="K8" s="117">
        <v>10</v>
      </c>
      <c r="L8" s="117">
        <v>11</v>
      </c>
      <c r="M8" s="117">
        <v>12</v>
      </c>
      <c r="N8" s="117">
        <v>13</v>
      </c>
      <c r="O8" s="117">
        <v>14</v>
      </c>
      <c r="P8" s="117">
        <v>15</v>
      </c>
      <c r="Q8" s="117">
        <v>16</v>
      </c>
      <c r="R8" s="117">
        <v>17</v>
      </c>
      <c r="S8" s="117">
        <v>18</v>
      </c>
      <c r="T8" s="117">
        <v>19</v>
      </c>
      <c r="U8" s="117">
        <v>20</v>
      </c>
      <c r="V8" s="117">
        <v>21</v>
      </c>
      <c r="W8" s="117">
        <v>22</v>
      </c>
      <c r="X8" s="117">
        <v>23</v>
      </c>
      <c r="Y8" s="117">
        <v>24</v>
      </c>
      <c r="Z8" s="117">
        <v>25</v>
      </c>
      <c r="AA8" s="117">
        <v>26</v>
      </c>
      <c r="AB8" s="117">
        <v>27</v>
      </c>
      <c r="AC8" s="117">
        <v>28</v>
      </c>
      <c r="AD8" s="117">
        <v>29</v>
      </c>
      <c r="AE8" s="117">
        <v>30</v>
      </c>
      <c r="AF8" s="117">
        <v>31</v>
      </c>
      <c r="AG8" s="117">
        <v>32</v>
      </c>
      <c r="AH8" s="117">
        <v>33</v>
      </c>
      <c r="AI8" s="117">
        <v>34</v>
      </c>
      <c r="AJ8" s="117">
        <v>35</v>
      </c>
      <c r="AK8" s="117">
        <v>36</v>
      </c>
      <c r="AL8" s="117">
        <v>37</v>
      </c>
      <c r="AM8" s="117">
        <v>38</v>
      </c>
      <c r="AN8" s="117">
        <v>39</v>
      </c>
      <c r="AO8" s="117">
        <v>40</v>
      </c>
      <c r="AP8" s="117">
        <v>41</v>
      </c>
      <c r="AQ8" s="117">
        <v>42</v>
      </c>
      <c r="AR8" s="117">
        <v>43</v>
      </c>
      <c r="AS8" s="117">
        <v>44</v>
      </c>
      <c r="AT8" s="117">
        <v>45</v>
      </c>
      <c r="AU8" s="117">
        <v>46</v>
      </c>
    </row>
    <row r="9" spans="1:47">
      <c r="A9" s="75"/>
      <c r="B9" s="141"/>
      <c r="C9" s="142"/>
      <c r="D9" s="80"/>
      <c r="E9" s="82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</row>
    <row r="10" spans="1:47" ht="6.75" customHeight="1">
      <c r="A10" s="83"/>
      <c r="B10" s="143"/>
      <c r="C10" s="144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</row>
    <row r="11" spans="1:47">
      <c r="A11" s="136"/>
      <c r="B11" s="139"/>
      <c r="C11" s="137" t="s">
        <v>150</v>
      </c>
      <c r="D11" s="138">
        <f t="shared" ref="D11:AU11" si="0">SUM(D9:D10)</f>
        <v>0</v>
      </c>
      <c r="E11" s="140">
        <f t="shared" si="0"/>
        <v>0</v>
      </c>
      <c r="F11" s="138">
        <f t="shared" si="0"/>
        <v>0</v>
      </c>
      <c r="G11" s="140">
        <f t="shared" si="0"/>
        <v>0</v>
      </c>
      <c r="H11" s="138">
        <f t="shared" si="0"/>
        <v>0</v>
      </c>
      <c r="I11" s="140">
        <f t="shared" si="0"/>
        <v>0</v>
      </c>
      <c r="J11" s="138">
        <f t="shared" si="0"/>
        <v>0</v>
      </c>
      <c r="K11" s="140">
        <f t="shared" si="0"/>
        <v>0</v>
      </c>
      <c r="L11" s="138">
        <f t="shared" si="0"/>
        <v>0</v>
      </c>
      <c r="M11" s="140">
        <f t="shared" si="0"/>
        <v>0</v>
      </c>
      <c r="N11" s="138">
        <f t="shared" si="0"/>
        <v>0</v>
      </c>
      <c r="O11" s="140">
        <f t="shared" si="0"/>
        <v>0</v>
      </c>
      <c r="P11" s="138">
        <f t="shared" si="0"/>
        <v>0</v>
      </c>
      <c r="Q11" s="140">
        <f t="shared" si="0"/>
        <v>0</v>
      </c>
      <c r="R11" s="138">
        <f t="shared" si="0"/>
        <v>0</v>
      </c>
      <c r="S11" s="140">
        <f t="shared" si="0"/>
        <v>0</v>
      </c>
      <c r="T11" s="138">
        <f t="shared" si="0"/>
        <v>0</v>
      </c>
      <c r="U11" s="140">
        <f t="shared" si="0"/>
        <v>0</v>
      </c>
      <c r="V11" s="138">
        <f t="shared" si="0"/>
        <v>0</v>
      </c>
      <c r="W11" s="140">
        <f t="shared" si="0"/>
        <v>0</v>
      </c>
      <c r="X11" s="138">
        <f t="shared" si="0"/>
        <v>0</v>
      </c>
      <c r="Y11" s="140">
        <f t="shared" si="0"/>
        <v>0</v>
      </c>
      <c r="Z11" s="138">
        <f t="shared" si="0"/>
        <v>0</v>
      </c>
      <c r="AA11" s="140">
        <f t="shared" si="0"/>
        <v>0</v>
      </c>
      <c r="AB11" s="138">
        <f t="shared" si="0"/>
        <v>0</v>
      </c>
      <c r="AC11" s="140">
        <f t="shared" si="0"/>
        <v>0</v>
      </c>
      <c r="AD11" s="138">
        <f t="shared" si="0"/>
        <v>0</v>
      </c>
      <c r="AE11" s="140">
        <f t="shared" si="0"/>
        <v>0</v>
      </c>
      <c r="AF11" s="138">
        <f t="shared" si="0"/>
        <v>0</v>
      </c>
      <c r="AG11" s="140">
        <f t="shared" si="0"/>
        <v>0</v>
      </c>
      <c r="AH11" s="138">
        <f t="shared" si="0"/>
        <v>0</v>
      </c>
      <c r="AI11" s="140">
        <f t="shared" si="0"/>
        <v>0</v>
      </c>
      <c r="AJ11" s="138">
        <f t="shared" si="0"/>
        <v>0</v>
      </c>
      <c r="AK11" s="140">
        <f t="shared" si="0"/>
        <v>0</v>
      </c>
      <c r="AL11" s="138">
        <f t="shared" si="0"/>
        <v>0</v>
      </c>
      <c r="AM11" s="140">
        <f t="shared" si="0"/>
        <v>0</v>
      </c>
      <c r="AN11" s="138">
        <f t="shared" si="0"/>
        <v>0</v>
      </c>
      <c r="AO11" s="140">
        <f t="shared" si="0"/>
        <v>0</v>
      </c>
      <c r="AP11" s="138">
        <f t="shared" si="0"/>
        <v>0</v>
      </c>
      <c r="AQ11" s="140">
        <f t="shared" si="0"/>
        <v>0</v>
      </c>
      <c r="AR11" s="138">
        <f t="shared" si="0"/>
        <v>0</v>
      </c>
      <c r="AS11" s="140">
        <f t="shared" si="0"/>
        <v>0</v>
      </c>
      <c r="AT11" s="138">
        <f t="shared" si="0"/>
        <v>0</v>
      </c>
      <c r="AU11" s="140">
        <f t="shared" si="0"/>
        <v>0</v>
      </c>
    </row>
  </sheetData>
  <mergeCells count="25">
    <mergeCell ref="N6:O6"/>
    <mergeCell ref="P6:Q6"/>
    <mergeCell ref="R6:S6"/>
    <mergeCell ref="AR6:AS6"/>
    <mergeCell ref="A6:A7"/>
    <mergeCell ref="B6:C7"/>
    <mergeCell ref="D6:E6"/>
    <mergeCell ref="F6:G6"/>
    <mergeCell ref="J6:K6"/>
    <mergeCell ref="AT6:AU6"/>
    <mergeCell ref="B8:C8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H6:I6"/>
    <mergeCell ref="L6:M6"/>
  </mergeCells>
  <pageMargins left="0.11811023622047245" right="0.19685039370078741" top="0.35433070866141736" bottom="0.35433070866141736" header="0.31496062992125984" footer="0.31496062992125984"/>
  <pageSetup scale="60" orientation="landscape" horizontalDpi="180" verticalDpi="180" r:id="rId1"/>
  <legacyDrawing r:id="rId2"/>
  <oleObjects>
    <oleObject progId="StaticMetafile" shapeId="17409" r:id="rId3"/>
  </oleObjects>
</worksheet>
</file>

<file path=xl/worksheets/sheet58.xml><?xml version="1.0" encoding="utf-8"?>
<worksheet xmlns="http://schemas.openxmlformats.org/spreadsheetml/2006/main" xmlns:r="http://schemas.openxmlformats.org/officeDocument/2006/relationships">
  <dimension ref="A2:AI11"/>
  <sheetViews>
    <sheetView zoomScale="80" zoomScaleNormal="80" workbookViewId="0">
      <selection activeCell="C2" sqref="C2"/>
    </sheetView>
  </sheetViews>
  <sheetFormatPr defaultRowHeight="14.25"/>
  <cols>
    <col min="1" max="1" width="6.375" customWidth="1"/>
    <col min="2" max="2" width="8" customWidth="1"/>
    <col min="3" max="3" width="36" customWidth="1"/>
    <col min="4" max="4" width="9.125" bestFit="1" customWidth="1"/>
    <col min="5" max="5" width="18.375" bestFit="1" customWidth="1"/>
    <col min="6" max="6" width="9.125" bestFit="1" customWidth="1"/>
    <col min="7" max="7" width="18.375" bestFit="1" customWidth="1"/>
    <col min="8" max="8" width="9.125" bestFit="1" customWidth="1"/>
    <col min="9" max="9" width="17.375" bestFit="1" customWidth="1"/>
    <col min="10" max="10" width="9.125" bestFit="1" customWidth="1"/>
    <col min="11" max="11" width="17.375" bestFit="1" customWidth="1"/>
    <col min="12" max="12" width="10.125" bestFit="1" customWidth="1"/>
    <col min="13" max="13" width="18.375" bestFit="1" customWidth="1"/>
    <col min="14" max="14" width="9.125" bestFit="1" customWidth="1"/>
    <col min="15" max="15" width="17.375" bestFit="1" customWidth="1"/>
    <col min="16" max="16" width="10.125" bestFit="1" customWidth="1"/>
    <col min="17" max="17" width="18.375" bestFit="1" customWidth="1"/>
    <col min="18" max="18" width="9.125" bestFit="1" customWidth="1"/>
    <col min="19" max="19" width="18.375" bestFit="1" customWidth="1"/>
    <col min="20" max="20" width="9.125" bestFit="1" customWidth="1"/>
    <col min="21" max="21" width="16.25" bestFit="1" customWidth="1"/>
    <col min="22" max="22" width="9.125" bestFit="1" customWidth="1"/>
    <col min="23" max="23" width="19.875" bestFit="1" customWidth="1"/>
    <col min="24" max="24" width="9.125" bestFit="1" customWidth="1"/>
    <col min="25" max="25" width="17.375" bestFit="1" customWidth="1"/>
    <col min="26" max="26" width="9.125" bestFit="1" customWidth="1"/>
    <col min="27" max="27" width="19.875" bestFit="1" customWidth="1"/>
    <col min="28" max="28" width="9.125" bestFit="1" customWidth="1"/>
    <col min="29" max="29" width="18.375" bestFit="1" customWidth="1"/>
    <col min="30" max="30" width="9.125" bestFit="1" customWidth="1"/>
    <col min="31" max="31" width="17.375" bestFit="1" customWidth="1"/>
    <col min="32" max="32" width="9.125" bestFit="1" customWidth="1"/>
    <col min="33" max="33" width="16.25" bestFit="1" customWidth="1"/>
    <col min="34" max="34" width="11.125" bestFit="1" customWidth="1"/>
    <col min="35" max="35" width="20.875" bestFit="1" customWidth="1"/>
  </cols>
  <sheetData>
    <row r="2" spans="1:35" ht="18">
      <c r="C2" s="149" t="s">
        <v>161</v>
      </c>
    </row>
    <row r="3" spans="1:35" ht="15">
      <c r="C3" s="3" t="s">
        <v>0</v>
      </c>
    </row>
    <row r="6" spans="1:35" ht="32.25" customHeight="1">
      <c r="A6" s="310" t="s">
        <v>5</v>
      </c>
      <c r="B6" s="314" t="s">
        <v>130</v>
      </c>
      <c r="C6" s="315"/>
      <c r="D6" s="343" t="s">
        <v>132</v>
      </c>
      <c r="E6" s="344"/>
      <c r="F6" s="343" t="s">
        <v>133</v>
      </c>
      <c r="G6" s="344"/>
      <c r="H6" s="343" t="s">
        <v>134</v>
      </c>
      <c r="I6" s="344"/>
      <c r="J6" s="343" t="s">
        <v>135</v>
      </c>
      <c r="K6" s="344"/>
      <c r="L6" s="356" t="s">
        <v>136</v>
      </c>
      <c r="M6" s="358"/>
      <c r="N6" s="356" t="s">
        <v>137</v>
      </c>
      <c r="O6" s="358"/>
      <c r="P6" s="343" t="s">
        <v>138</v>
      </c>
      <c r="Q6" s="344"/>
      <c r="R6" s="343" t="s">
        <v>139</v>
      </c>
      <c r="S6" s="344"/>
      <c r="T6" s="343" t="s">
        <v>140</v>
      </c>
      <c r="U6" s="344"/>
      <c r="V6" s="343" t="s">
        <v>141</v>
      </c>
      <c r="W6" s="344"/>
      <c r="X6" s="343" t="s">
        <v>142</v>
      </c>
      <c r="Y6" s="344"/>
      <c r="Z6" s="343" t="s">
        <v>143</v>
      </c>
      <c r="AA6" s="344"/>
      <c r="AB6" s="343" t="s">
        <v>144</v>
      </c>
      <c r="AC6" s="344"/>
      <c r="AD6" s="343" t="s">
        <v>145</v>
      </c>
      <c r="AE6" s="344"/>
      <c r="AF6" s="343" t="s">
        <v>146</v>
      </c>
      <c r="AG6" s="344"/>
      <c r="AH6" s="343" t="s">
        <v>150</v>
      </c>
      <c r="AI6" s="344"/>
    </row>
    <row r="7" spans="1:35">
      <c r="A7" s="312"/>
      <c r="B7" s="316"/>
      <c r="C7" s="317"/>
      <c r="D7" s="133" t="s">
        <v>151</v>
      </c>
      <c r="E7" s="133" t="s">
        <v>152</v>
      </c>
      <c r="F7" s="133" t="s">
        <v>151</v>
      </c>
      <c r="G7" s="133" t="s">
        <v>152</v>
      </c>
      <c r="H7" s="133" t="s">
        <v>151</v>
      </c>
      <c r="I7" s="133" t="s">
        <v>152</v>
      </c>
      <c r="J7" s="133" t="s">
        <v>151</v>
      </c>
      <c r="K7" s="133" t="s">
        <v>152</v>
      </c>
      <c r="L7" s="133" t="s">
        <v>151</v>
      </c>
      <c r="M7" s="133" t="s">
        <v>152</v>
      </c>
      <c r="N7" s="133" t="s">
        <v>151</v>
      </c>
      <c r="O7" s="133" t="s">
        <v>152</v>
      </c>
      <c r="P7" s="133" t="s">
        <v>151</v>
      </c>
      <c r="Q7" s="133" t="s">
        <v>152</v>
      </c>
      <c r="R7" s="133" t="s">
        <v>151</v>
      </c>
      <c r="S7" s="133" t="s">
        <v>152</v>
      </c>
      <c r="T7" s="133" t="s">
        <v>151</v>
      </c>
      <c r="U7" s="133" t="s">
        <v>152</v>
      </c>
      <c r="V7" s="133" t="s">
        <v>151</v>
      </c>
      <c r="W7" s="133" t="s">
        <v>152</v>
      </c>
      <c r="X7" s="133" t="s">
        <v>151</v>
      </c>
      <c r="Y7" s="133" t="s">
        <v>152</v>
      </c>
      <c r="Z7" s="133" t="s">
        <v>151</v>
      </c>
      <c r="AA7" s="133" t="s">
        <v>152</v>
      </c>
      <c r="AB7" s="133" t="s">
        <v>151</v>
      </c>
      <c r="AC7" s="133" t="s">
        <v>152</v>
      </c>
      <c r="AD7" s="133" t="s">
        <v>151</v>
      </c>
      <c r="AE7" s="133" t="s">
        <v>152</v>
      </c>
      <c r="AF7" s="133" t="s">
        <v>151</v>
      </c>
      <c r="AG7" s="133" t="s">
        <v>152</v>
      </c>
      <c r="AH7" s="133" t="s">
        <v>151</v>
      </c>
      <c r="AI7" s="133" t="s">
        <v>152</v>
      </c>
    </row>
    <row r="8" spans="1:35">
      <c r="A8" s="135">
        <v>1</v>
      </c>
      <c r="B8" s="343">
        <v>2</v>
      </c>
      <c r="C8" s="344"/>
      <c r="D8" s="134">
        <v>3</v>
      </c>
      <c r="E8" s="134">
        <v>4</v>
      </c>
      <c r="F8" s="134">
        <v>5</v>
      </c>
      <c r="G8" s="134">
        <v>6</v>
      </c>
      <c r="H8" s="134">
        <v>7</v>
      </c>
      <c r="I8" s="134">
        <v>8</v>
      </c>
      <c r="J8" s="134">
        <v>9</v>
      </c>
      <c r="K8" s="134">
        <v>10</v>
      </c>
      <c r="L8" s="134">
        <v>11</v>
      </c>
      <c r="M8" s="134">
        <v>12</v>
      </c>
      <c r="N8" s="134">
        <v>13</v>
      </c>
      <c r="O8" s="134">
        <v>14</v>
      </c>
      <c r="P8" s="134">
        <v>15</v>
      </c>
      <c r="Q8" s="134">
        <v>16</v>
      </c>
      <c r="R8" s="134">
        <v>17</v>
      </c>
      <c r="S8" s="134">
        <v>18</v>
      </c>
      <c r="T8" s="134">
        <v>19</v>
      </c>
      <c r="U8" s="134">
        <v>20</v>
      </c>
      <c r="V8" s="134">
        <v>21</v>
      </c>
      <c r="W8" s="134">
        <v>22</v>
      </c>
      <c r="X8" s="134">
        <v>23</v>
      </c>
      <c r="Y8" s="134">
        <v>24</v>
      </c>
      <c r="Z8" s="134">
        <v>25</v>
      </c>
      <c r="AA8" s="134">
        <v>26</v>
      </c>
      <c r="AB8" s="134">
        <v>27</v>
      </c>
      <c r="AC8" s="134">
        <v>28</v>
      </c>
      <c r="AD8" s="134">
        <v>29</v>
      </c>
      <c r="AE8" s="134">
        <v>30</v>
      </c>
      <c r="AF8" s="134">
        <v>31</v>
      </c>
      <c r="AG8" s="134">
        <v>32</v>
      </c>
      <c r="AH8" s="134">
        <v>33</v>
      </c>
      <c r="AI8" s="134">
        <v>34</v>
      </c>
    </row>
    <row r="9" spans="1:35">
      <c r="A9" s="75"/>
      <c r="B9" s="141"/>
      <c r="C9" s="142"/>
      <c r="D9" s="80"/>
      <c r="E9" s="82"/>
      <c r="F9" s="80"/>
      <c r="G9" s="82"/>
      <c r="H9" s="80"/>
      <c r="I9" s="82"/>
      <c r="J9" s="80"/>
      <c r="K9" s="82"/>
      <c r="L9" s="80"/>
      <c r="M9" s="82"/>
      <c r="N9" s="80"/>
      <c r="O9" s="82"/>
      <c r="P9" s="80"/>
      <c r="Q9" s="82"/>
      <c r="R9" s="80"/>
      <c r="S9" s="82"/>
      <c r="T9" s="80"/>
      <c r="U9" s="82"/>
      <c r="V9" s="80"/>
      <c r="W9" s="82"/>
      <c r="X9" s="80"/>
      <c r="Y9" s="82"/>
      <c r="Z9" s="80"/>
      <c r="AA9" s="82"/>
      <c r="AB9" s="80"/>
      <c r="AC9" s="82"/>
      <c r="AD9" s="80"/>
      <c r="AE9" s="82"/>
      <c r="AF9" s="80"/>
      <c r="AG9" s="82"/>
      <c r="AH9" s="80"/>
      <c r="AI9" s="82"/>
    </row>
    <row r="10" spans="1:35" ht="9.75" customHeight="1">
      <c r="A10" s="83"/>
      <c r="B10" s="143"/>
      <c r="C10" s="144"/>
      <c r="D10" s="88"/>
      <c r="E10" s="90"/>
      <c r="F10" s="88"/>
      <c r="G10" s="90"/>
      <c r="H10" s="88"/>
      <c r="I10" s="90"/>
      <c r="J10" s="88"/>
      <c r="K10" s="90"/>
      <c r="L10" s="88"/>
      <c r="M10" s="90"/>
      <c r="N10" s="88"/>
      <c r="O10" s="90"/>
      <c r="P10" s="88"/>
      <c r="Q10" s="90"/>
      <c r="R10" s="88"/>
      <c r="S10" s="90"/>
      <c r="T10" s="88"/>
      <c r="U10" s="90"/>
      <c r="V10" s="88"/>
      <c r="W10" s="90"/>
      <c r="X10" s="88"/>
      <c r="Y10" s="90"/>
      <c r="Z10" s="88"/>
      <c r="AA10" s="90"/>
      <c r="AB10" s="88"/>
      <c r="AC10" s="90"/>
      <c r="AD10" s="88"/>
      <c r="AE10" s="90"/>
      <c r="AF10" s="88"/>
      <c r="AG10" s="90"/>
      <c r="AH10" s="88"/>
      <c r="AI10" s="90"/>
    </row>
    <row r="11" spans="1:35" ht="15.75" customHeight="1">
      <c r="A11" s="343" t="s">
        <v>150</v>
      </c>
      <c r="B11" s="371"/>
      <c r="C11" s="344"/>
      <c r="D11" s="138">
        <f t="shared" ref="D11:AI11" si="0">SUM(D9:D10)</f>
        <v>0</v>
      </c>
      <c r="E11" s="140">
        <f t="shared" si="0"/>
        <v>0</v>
      </c>
      <c r="F11" s="138">
        <f t="shared" si="0"/>
        <v>0</v>
      </c>
      <c r="G11" s="140">
        <f t="shared" si="0"/>
        <v>0</v>
      </c>
      <c r="H11" s="138">
        <f t="shared" si="0"/>
        <v>0</v>
      </c>
      <c r="I11" s="140">
        <f t="shared" si="0"/>
        <v>0</v>
      </c>
      <c r="J11" s="138">
        <f t="shared" si="0"/>
        <v>0</v>
      </c>
      <c r="K11" s="140">
        <f t="shared" si="0"/>
        <v>0</v>
      </c>
      <c r="L11" s="138">
        <f t="shared" si="0"/>
        <v>0</v>
      </c>
      <c r="M11" s="140">
        <f t="shared" si="0"/>
        <v>0</v>
      </c>
      <c r="N11" s="138">
        <f t="shared" si="0"/>
        <v>0</v>
      </c>
      <c r="O11" s="140">
        <f t="shared" si="0"/>
        <v>0</v>
      </c>
      <c r="P11" s="138">
        <f t="shared" si="0"/>
        <v>0</v>
      </c>
      <c r="Q11" s="140">
        <f t="shared" si="0"/>
        <v>0</v>
      </c>
      <c r="R11" s="138">
        <f t="shared" si="0"/>
        <v>0</v>
      </c>
      <c r="S11" s="140">
        <f t="shared" si="0"/>
        <v>0</v>
      </c>
      <c r="T11" s="138">
        <f t="shared" si="0"/>
        <v>0</v>
      </c>
      <c r="U11" s="140">
        <f t="shared" si="0"/>
        <v>0</v>
      </c>
      <c r="V11" s="138">
        <f t="shared" si="0"/>
        <v>0</v>
      </c>
      <c r="W11" s="140">
        <f t="shared" si="0"/>
        <v>0</v>
      </c>
      <c r="X11" s="138">
        <f t="shared" si="0"/>
        <v>0</v>
      </c>
      <c r="Y11" s="140">
        <f t="shared" si="0"/>
        <v>0</v>
      </c>
      <c r="Z11" s="138">
        <f t="shared" si="0"/>
        <v>0</v>
      </c>
      <c r="AA11" s="140">
        <f t="shared" si="0"/>
        <v>0</v>
      </c>
      <c r="AB11" s="138">
        <f t="shared" si="0"/>
        <v>0</v>
      </c>
      <c r="AC11" s="140">
        <f t="shared" si="0"/>
        <v>0</v>
      </c>
      <c r="AD11" s="138">
        <f t="shared" si="0"/>
        <v>0</v>
      </c>
      <c r="AE11" s="140">
        <f t="shared" si="0"/>
        <v>0</v>
      </c>
      <c r="AF11" s="138">
        <f t="shared" si="0"/>
        <v>0</v>
      </c>
      <c r="AG11" s="140">
        <f t="shared" si="0"/>
        <v>0</v>
      </c>
      <c r="AH11" s="138">
        <f t="shared" si="0"/>
        <v>0</v>
      </c>
      <c r="AI11" s="140">
        <f t="shared" si="0"/>
        <v>0</v>
      </c>
    </row>
  </sheetData>
  <mergeCells count="20">
    <mergeCell ref="A11:C11"/>
    <mergeCell ref="B8:C8"/>
    <mergeCell ref="X6:Y6"/>
    <mergeCell ref="Z6:AA6"/>
    <mergeCell ref="AB6:AC6"/>
    <mergeCell ref="A6:A7"/>
    <mergeCell ref="B6:C7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</mergeCells>
  <pageMargins left="0.31496062992125984" right="0.31496062992125984" top="0.74803149606299213" bottom="0.74803149606299213" header="0.31496062992125984" footer="0.31496062992125984"/>
  <pageSetup scale="60" orientation="landscape" horizontalDpi="180" verticalDpi="180" r:id="rId1"/>
  <legacyDrawing r:id="rId2"/>
  <oleObjects>
    <oleObject progId="StaticMetafile" shapeId="18433" r:id="rId3"/>
  </oleObjects>
</worksheet>
</file>

<file path=xl/worksheets/sheet59.xml><?xml version="1.0" encoding="utf-8"?>
<worksheet xmlns="http://schemas.openxmlformats.org/spreadsheetml/2006/main" xmlns:r="http://schemas.openxmlformats.org/officeDocument/2006/relationships">
  <dimension ref="A2:AA20"/>
  <sheetViews>
    <sheetView zoomScale="60" zoomScaleNormal="60" workbookViewId="0">
      <selection activeCell="C5" sqref="C5"/>
    </sheetView>
  </sheetViews>
  <sheetFormatPr defaultRowHeight="14.25"/>
  <cols>
    <col min="1" max="1" width="5.375" style="148" customWidth="1"/>
    <col min="2" max="2" width="10.75" style="148" customWidth="1"/>
    <col min="3" max="3" width="27.875" style="148" customWidth="1"/>
    <col min="4" max="4" width="7.25" style="148" customWidth="1"/>
    <col min="5" max="5" width="15.5" style="148" customWidth="1"/>
    <col min="6" max="6" width="15.375" style="148" customWidth="1"/>
    <col min="7" max="21" width="14.75" style="148" customWidth="1"/>
    <col min="22" max="22" width="14.625" style="148" customWidth="1"/>
    <col min="23" max="24" width="9" style="148"/>
    <col min="25" max="25" width="10.875" style="148" customWidth="1"/>
    <col min="26" max="26" width="15" style="148" customWidth="1"/>
    <col min="27" max="27" width="13.5" style="148" customWidth="1"/>
    <col min="28" max="16384" width="9" style="148"/>
  </cols>
  <sheetData>
    <row r="2" spans="1:27" ht="18">
      <c r="C2" s="149" t="s">
        <v>218</v>
      </c>
      <c r="D2" s="149"/>
    </row>
    <row r="3" spans="1:27" ht="15">
      <c r="C3" s="150" t="s">
        <v>0</v>
      </c>
      <c r="D3" s="150"/>
    </row>
    <row r="4" spans="1:27" ht="15">
      <c r="C4" s="150"/>
      <c r="D4" s="150"/>
    </row>
    <row r="5" spans="1:27">
      <c r="A5" s="148" t="s">
        <v>1</v>
      </c>
      <c r="H5" s="148" t="s">
        <v>86</v>
      </c>
    </row>
    <row r="6" spans="1:27">
      <c r="A6" s="148" t="s">
        <v>17</v>
      </c>
    </row>
    <row r="8" spans="1:27" ht="19.5" customHeight="1">
      <c r="A8" s="309" t="s">
        <v>5</v>
      </c>
      <c r="B8" s="309" t="s">
        <v>203</v>
      </c>
      <c r="C8" s="309" t="s">
        <v>52</v>
      </c>
      <c r="D8" s="310" t="s">
        <v>204</v>
      </c>
      <c r="E8" s="309" t="s">
        <v>83</v>
      </c>
      <c r="F8" s="310" t="s">
        <v>112</v>
      </c>
      <c r="G8" s="356" t="s">
        <v>205</v>
      </c>
      <c r="H8" s="357"/>
      <c r="I8" s="358"/>
      <c r="J8" s="356" t="s">
        <v>206</v>
      </c>
      <c r="K8" s="357"/>
      <c r="L8" s="357"/>
      <c r="M8" s="357"/>
      <c r="N8" s="357"/>
      <c r="O8" s="357"/>
      <c r="P8" s="357"/>
      <c r="Q8" s="357"/>
      <c r="R8" s="358"/>
      <c r="S8" s="300" t="s">
        <v>113</v>
      </c>
      <c r="T8" s="300" t="s">
        <v>109</v>
      </c>
      <c r="U8" s="300" t="s">
        <v>108</v>
      </c>
    </row>
    <row r="9" spans="1:27" ht="17.25" customHeight="1">
      <c r="A9" s="309"/>
      <c r="B9" s="309"/>
      <c r="C9" s="309"/>
      <c r="D9" s="312"/>
      <c r="E9" s="309"/>
      <c r="F9" s="312"/>
      <c r="G9" s="222" t="s">
        <v>219</v>
      </c>
      <c r="H9" s="222" t="s">
        <v>220</v>
      </c>
      <c r="I9" s="222" t="s">
        <v>63</v>
      </c>
      <c r="J9" s="222" t="s">
        <v>219</v>
      </c>
      <c r="K9" s="222" t="s">
        <v>220</v>
      </c>
      <c r="L9" s="222" t="s">
        <v>221</v>
      </c>
      <c r="M9" s="222" t="s">
        <v>222</v>
      </c>
      <c r="N9" s="222" t="s">
        <v>221</v>
      </c>
      <c r="O9" s="222" t="s">
        <v>223</v>
      </c>
      <c r="P9" s="222" t="s">
        <v>224</v>
      </c>
      <c r="Q9" s="222" t="s">
        <v>225</v>
      </c>
      <c r="R9" s="222" t="s">
        <v>63</v>
      </c>
      <c r="S9" s="302"/>
      <c r="T9" s="302"/>
      <c r="U9" s="302"/>
    </row>
    <row r="10" spans="1:27">
      <c r="A10" s="156"/>
      <c r="B10" s="163"/>
      <c r="C10" s="157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</row>
    <row r="11" spans="1:27">
      <c r="A11" s="159"/>
      <c r="B11" s="164"/>
      <c r="C11" s="160"/>
      <c r="D11" s="224"/>
      <c r="E11" s="224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</row>
    <row r="12" spans="1:27">
      <c r="A12" s="363" t="s">
        <v>23</v>
      </c>
      <c r="B12" s="364"/>
      <c r="C12" s="364"/>
      <c r="D12" s="224">
        <f>SUM(D10:D11)</f>
        <v>0</v>
      </c>
      <c r="E12" s="224">
        <f>SUM(E10:E11)</f>
        <v>0</v>
      </c>
      <c r="F12" s="224">
        <f t="shared" ref="F12:U12" si="0">SUM(F10:F11)</f>
        <v>0</v>
      </c>
      <c r="G12" s="224">
        <f>SUM(G10:G11)</f>
        <v>0</v>
      </c>
      <c r="H12" s="224">
        <f>SUM(H10:H11)</f>
        <v>0</v>
      </c>
      <c r="I12" s="224">
        <f>SUM(I10:I11)</f>
        <v>0</v>
      </c>
      <c r="J12" s="224">
        <f t="shared" ref="J12:T12" si="1">SUM(J10:J11)</f>
        <v>0</v>
      </c>
      <c r="K12" s="224">
        <f t="shared" si="1"/>
        <v>0</v>
      </c>
      <c r="L12" s="224">
        <f t="shared" si="1"/>
        <v>0</v>
      </c>
      <c r="M12" s="224">
        <f t="shared" si="1"/>
        <v>0</v>
      </c>
      <c r="N12" s="224">
        <f t="shared" si="1"/>
        <v>0</v>
      </c>
      <c r="O12" s="224">
        <f t="shared" si="1"/>
        <v>0</v>
      </c>
      <c r="P12" s="224">
        <f t="shared" si="1"/>
        <v>0</v>
      </c>
      <c r="Q12" s="224">
        <f t="shared" si="1"/>
        <v>0</v>
      </c>
      <c r="R12" s="224">
        <f t="shared" si="1"/>
        <v>0</v>
      </c>
      <c r="S12" s="224">
        <f t="shared" si="1"/>
        <v>0</v>
      </c>
      <c r="T12" s="224">
        <f t="shared" si="1"/>
        <v>0</v>
      </c>
      <c r="U12" s="224">
        <f t="shared" si="0"/>
        <v>0</v>
      </c>
    </row>
    <row r="13" spans="1:27">
      <c r="A13" s="152"/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3"/>
      <c r="Y13" s="153"/>
      <c r="Z13" s="154"/>
      <c r="AA13" s="155"/>
    </row>
    <row r="14" spans="1:27">
      <c r="C14" s="221" t="s">
        <v>24</v>
      </c>
      <c r="D14" s="221"/>
      <c r="E14" s="221"/>
      <c r="S14" s="151" t="s">
        <v>43</v>
      </c>
      <c r="AA14" s="151"/>
    </row>
    <row r="15" spans="1:27">
      <c r="C15" s="221" t="s">
        <v>26</v>
      </c>
      <c r="D15" s="221"/>
      <c r="E15" s="221"/>
    </row>
    <row r="16" spans="1:27">
      <c r="S16" s="221" t="s">
        <v>27</v>
      </c>
    </row>
    <row r="19" spans="3:19">
      <c r="C19" s="221" t="s">
        <v>28</v>
      </c>
      <c r="D19" s="221"/>
      <c r="E19" s="221"/>
      <c r="S19" s="221" t="s">
        <v>29</v>
      </c>
    </row>
    <row r="20" spans="3:19">
      <c r="C20" s="221" t="s">
        <v>30</v>
      </c>
      <c r="D20" s="221"/>
      <c r="E20" s="221"/>
      <c r="S20" s="221" t="s">
        <v>31</v>
      </c>
    </row>
  </sheetData>
  <mergeCells count="12">
    <mergeCell ref="S8:S9"/>
    <mergeCell ref="T8:T9"/>
    <mergeCell ref="U8:U9"/>
    <mergeCell ref="A12:C12"/>
    <mergeCell ref="A8:A9"/>
    <mergeCell ref="B8:B9"/>
    <mergeCell ref="C8:C9"/>
    <mergeCell ref="D8:D9"/>
    <mergeCell ref="E8:E9"/>
    <mergeCell ref="F8:F9"/>
    <mergeCell ref="G8:I8"/>
    <mergeCell ref="J8:R8"/>
  </mergeCells>
  <printOptions horizontalCentered="1"/>
  <pageMargins left="0.31496062992125984" right="0.11811023622047245" top="0.74803149606299213" bottom="0.74803149606299213" header="0.31496062992125984" footer="0.31496062992125984"/>
  <pageSetup scale="78" fitToWidth="2" orientation="landscape" horizontalDpi="180" verticalDpi="180" r:id="rId1"/>
  <legacyDrawing r:id="rId2"/>
  <oleObjects>
    <oleObject progId="StaticMetafile" shapeId="20481" r:id="rId3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E36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6.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</row>
    <row r="4" spans="1:42">
      <c r="A4" s="148" t="s">
        <v>253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6">
        <v>1</v>
      </c>
      <c r="B11" s="226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27">
        <v>1</v>
      </c>
      <c r="B12" s="52" t="s">
        <v>230</v>
      </c>
      <c r="C12" s="54">
        <v>25</v>
      </c>
      <c r="D12" s="54">
        <v>61324740000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25</v>
      </c>
      <c r="AL12" s="54">
        <v>61324740000</v>
      </c>
      <c r="AO12" s="233"/>
      <c r="AP12" s="233"/>
    </row>
    <row r="13" spans="1:42">
      <c r="A13" s="227">
        <v>2</v>
      </c>
      <c r="B13" s="52" t="s">
        <v>231</v>
      </c>
      <c r="C13" s="54">
        <v>44</v>
      </c>
      <c r="D13" s="54">
        <v>5266005750</v>
      </c>
      <c r="E13" s="54">
        <v>3</v>
      </c>
      <c r="F13" s="54">
        <v>139250000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3</v>
      </c>
      <c r="X13" s="54">
        <v>139250000</v>
      </c>
      <c r="Y13" s="54">
        <v>1</v>
      </c>
      <c r="Z13" s="54">
        <v>200000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1</v>
      </c>
      <c r="AJ13" s="54">
        <v>200000</v>
      </c>
      <c r="AK13" s="54">
        <v>46</v>
      </c>
      <c r="AL13" s="54">
        <v>5405055750</v>
      </c>
      <c r="AO13" s="233"/>
      <c r="AP13" s="233"/>
    </row>
    <row r="14" spans="1:42">
      <c r="A14" s="227">
        <v>3</v>
      </c>
      <c r="B14" s="52" t="s">
        <v>232</v>
      </c>
      <c r="C14" s="54">
        <v>94</v>
      </c>
      <c r="D14" s="54">
        <v>8336963519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1</v>
      </c>
      <c r="AF14" s="54">
        <v>172750000</v>
      </c>
      <c r="AG14" s="54">
        <v>0</v>
      </c>
      <c r="AH14" s="54">
        <v>0</v>
      </c>
      <c r="AI14" s="54">
        <v>1</v>
      </c>
      <c r="AJ14" s="54">
        <v>172750000</v>
      </c>
      <c r="AK14" s="54">
        <v>93</v>
      </c>
      <c r="AL14" s="54">
        <v>8164213519</v>
      </c>
      <c r="AO14" s="233"/>
      <c r="AP14" s="233"/>
    </row>
    <row r="15" spans="1:42">
      <c r="A15" s="227">
        <v>4</v>
      </c>
      <c r="B15" s="52" t="s">
        <v>233</v>
      </c>
      <c r="C15" s="54">
        <v>3</v>
      </c>
      <c r="D15" s="54">
        <v>34100000</v>
      </c>
      <c r="E15" s="54">
        <v>1</v>
      </c>
      <c r="F15" s="54">
        <v>215966950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1</v>
      </c>
      <c r="X15" s="54">
        <v>215966950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1</v>
      </c>
      <c r="AH15" s="54">
        <v>215966950</v>
      </c>
      <c r="AI15" s="54">
        <v>1</v>
      </c>
      <c r="AJ15" s="54">
        <v>215966950</v>
      </c>
      <c r="AK15" s="54">
        <v>3</v>
      </c>
      <c r="AL15" s="54">
        <v>34100000</v>
      </c>
      <c r="AO15" s="233"/>
      <c r="AP15" s="233"/>
    </row>
    <row r="16" spans="1:42">
      <c r="A16" s="227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O16" s="233"/>
      <c r="AP16" s="233"/>
    </row>
    <row r="17" spans="1:42">
      <c r="A17" s="227">
        <v>6</v>
      </c>
      <c r="B17" s="52" t="s">
        <v>235</v>
      </c>
      <c r="C17" s="54">
        <v>17389</v>
      </c>
      <c r="D17" s="54">
        <v>40519502037</v>
      </c>
      <c r="E17" s="54">
        <v>249</v>
      </c>
      <c r="F17" s="54">
        <v>2005738258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3</v>
      </c>
      <c r="N17" s="54">
        <v>5600000</v>
      </c>
      <c r="O17" s="54">
        <v>1</v>
      </c>
      <c r="P17" s="54">
        <v>6539524</v>
      </c>
      <c r="Q17" s="54">
        <v>1</v>
      </c>
      <c r="R17" s="54">
        <v>119272000</v>
      </c>
      <c r="S17" s="54">
        <v>0</v>
      </c>
      <c r="T17" s="54">
        <v>0</v>
      </c>
      <c r="U17" s="54">
        <v>0</v>
      </c>
      <c r="V17" s="54">
        <v>0</v>
      </c>
      <c r="W17" s="54">
        <v>254</v>
      </c>
      <c r="X17" s="54">
        <v>2137149782</v>
      </c>
      <c r="Y17" s="54">
        <v>355</v>
      </c>
      <c r="Z17" s="54">
        <v>88746800</v>
      </c>
      <c r="AA17" s="54">
        <v>3</v>
      </c>
      <c r="AB17" s="54">
        <v>27100000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358</v>
      </c>
      <c r="AJ17" s="54">
        <v>115846800</v>
      </c>
      <c r="AK17" s="54">
        <v>17285</v>
      </c>
      <c r="AL17" s="54">
        <v>42540805019</v>
      </c>
      <c r="AO17" s="233"/>
      <c r="AP17" s="233"/>
    </row>
    <row r="18" spans="1:42">
      <c r="A18" s="227">
        <v>7</v>
      </c>
      <c r="B18" s="52" t="s">
        <v>236</v>
      </c>
      <c r="C18" s="54">
        <v>630</v>
      </c>
      <c r="D18" s="54">
        <v>3833477256</v>
      </c>
      <c r="E18" s="54">
        <v>2</v>
      </c>
      <c r="F18" s="54">
        <v>3500000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2</v>
      </c>
      <c r="X18" s="54">
        <v>3500000</v>
      </c>
      <c r="Y18" s="54">
        <v>19</v>
      </c>
      <c r="Z18" s="54">
        <v>5073800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19</v>
      </c>
      <c r="AJ18" s="54">
        <v>5073800</v>
      </c>
      <c r="AK18" s="54">
        <v>613</v>
      </c>
      <c r="AL18" s="54">
        <v>3831903456</v>
      </c>
      <c r="AO18" s="233"/>
      <c r="AP18" s="233"/>
    </row>
    <row r="19" spans="1:42">
      <c r="A19" s="227">
        <v>8</v>
      </c>
      <c r="B19" s="52" t="s">
        <v>237</v>
      </c>
      <c r="C19" s="54">
        <v>2074</v>
      </c>
      <c r="D19" s="54">
        <v>31191331005</v>
      </c>
      <c r="E19" s="54">
        <v>165</v>
      </c>
      <c r="F19" s="54">
        <v>1056260077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165</v>
      </c>
      <c r="X19" s="54">
        <v>1056260077</v>
      </c>
      <c r="Y19" s="54">
        <v>22</v>
      </c>
      <c r="Z19" s="54">
        <v>9323200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22</v>
      </c>
      <c r="AJ19" s="54">
        <v>9323200</v>
      </c>
      <c r="AK19" s="54">
        <v>2217</v>
      </c>
      <c r="AL19" s="54">
        <v>32238267882</v>
      </c>
      <c r="AO19" s="233"/>
      <c r="AP19" s="233"/>
    </row>
    <row r="20" spans="1:42">
      <c r="A20" s="227">
        <v>9</v>
      </c>
      <c r="B20" s="52" t="s">
        <v>238</v>
      </c>
      <c r="C20" s="54">
        <v>1126</v>
      </c>
      <c r="D20" s="54">
        <v>17921038564</v>
      </c>
      <c r="E20" s="54">
        <v>16</v>
      </c>
      <c r="F20" s="54">
        <v>1188456300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16</v>
      </c>
      <c r="X20" s="54">
        <v>1188456300</v>
      </c>
      <c r="Y20" s="54">
        <v>4</v>
      </c>
      <c r="Z20" s="54">
        <v>1980000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4</v>
      </c>
      <c r="AJ20" s="54">
        <v>1980000</v>
      </c>
      <c r="AK20" s="54">
        <v>1138</v>
      </c>
      <c r="AL20" s="54">
        <v>19107514864</v>
      </c>
      <c r="AO20" s="233"/>
      <c r="AP20" s="233"/>
    </row>
    <row r="21" spans="1:42">
      <c r="A21" s="227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O21" s="233"/>
      <c r="AP21" s="233"/>
    </row>
    <row r="22" spans="1:42">
      <c r="A22" s="227">
        <v>11</v>
      </c>
      <c r="B22" s="52" t="s">
        <v>240</v>
      </c>
      <c r="C22" s="54">
        <v>79</v>
      </c>
      <c r="D22" s="54">
        <v>82972788959</v>
      </c>
      <c r="E22" s="54">
        <v>2</v>
      </c>
      <c r="F22" s="54">
        <v>3526774084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1</v>
      </c>
      <c r="R22" s="54">
        <v>5688297961</v>
      </c>
      <c r="S22" s="54">
        <v>0</v>
      </c>
      <c r="T22" s="54">
        <v>0</v>
      </c>
      <c r="U22" s="54">
        <v>0</v>
      </c>
      <c r="V22" s="54">
        <v>215966950</v>
      </c>
      <c r="W22" s="54">
        <v>3</v>
      </c>
      <c r="X22" s="54">
        <v>9431038995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6</v>
      </c>
      <c r="AF22" s="54">
        <v>600000000</v>
      </c>
      <c r="AG22" s="54">
        <v>0</v>
      </c>
      <c r="AH22" s="54">
        <v>0</v>
      </c>
      <c r="AI22" s="54">
        <v>6</v>
      </c>
      <c r="AJ22" s="54">
        <v>600000000</v>
      </c>
      <c r="AK22" s="54">
        <v>76</v>
      </c>
      <c r="AL22" s="54">
        <v>91803827954</v>
      </c>
      <c r="AO22" s="233"/>
      <c r="AP22" s="233"/>
    </row>
    <row r="23" spans="1:42">
      <c r="A23" s="227">
        <v>12</v>
      </c>
      <c r="B23" s="52" t="s">
        <v>241</v>
      </c>
      <c r="C23" s="54">
        <v>6</v>
      </c>
      <c r="D23" s="54">
        <v>5114828040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6</v>
      </c>
      <c r="AL23" s="54">
        <v>5114828040</v>
      </c>
      <c r="AO23" s="233"/>
      <c r="AP23" s="233"/>
    </row>
    <row r="24" spans="1:42">
      <c r="A24" s="227">
        <v>13</v>
      </c>
      <c r="B24" s="52" t="s">
        <v>242</v>
      </c>
      <c r="C24" s="54">
        <v>2</v>
      </c>
      <c r="D24" s="54">
        <v>117825000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2</v>
      </c>
      <c r="AL24" s="54">
        <v>117825000</v>
      </c>
      <c r="AO24" s="233"/>
      <c r="AP24" s="233"/>
    </row>
    <row r="25" spans="1:42">
      <c r="A25" s="227">
        <v>14</v>
      </c>
      <c r="B25" s="52" t="s">
        <v>243</v>
      </c>
      <c r="C25" s="54">
        <v>7</v>
      </c>
      <c r="D25" s="54">
        <v>618435000</v>
      </c>
      <c r="E25" s="54">
        <v>1</v>
      </c>
      <c r="F25" s="54">
        <v>119272000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1</v>
      </c>
      <c r="X25" s="54">
        <v>119272000</v>
      </c>
      <c r="Y25" s="54">
        <v>0</v>
      </c>
      <c r="Z25" s="54">
        <v>0</v>
      </c>
      <c r="AA25" s="54">
        <v>0</v>
      </c>
      <c r="AB25" s="54">
        <v>0</v>
      </c>
      <c r="AC25" s="54">
        <v>1</v>
      </c>
      <c r="AD25" s="54">
        <v>119272000</v>
      </c>
      <c r="AE25" s="54">
        <v>0</v>
      </c>
      <c r="AF25" s="54">
        <v>0</v>
      </c>
      <c r="AG25" s="54">
        <v>0</v>
      </c>
      <c r="AH25" s="54">
        <v>0</v>
      </c>
      <c r="AI25" s="54">
        <v>1</v>
      </c>
      <c r="AJ25" s="54">
        <v>119272000</v>
      </c>
      <c r="AK25" s="54">
        <v>7</v>
      </c>
      <c r="AL25" s="54">
        <v>618435000</v>
      </c>
      <c r="AO25" s="233"/>
      <c r="AP25" s="233"/>
    </row>
    <row r="26" spans="1:42">
      <c r="A26" s="227">
        <v>15</v>
      </c>
      <c r="B26" s="52" t="s">
        <v>244</v>
      </c>
      <c r="C26" s="54">
        <v>27</v>
      </c>
      <c r="D26" s="54">
        <v>3306683800</v>
      </c>
      <c r="E26" s="54">
        <v>1</v>
      </c>
      <c r="F26" s="54">
        <v>160165000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1</v>
      </c>
      <c r="X26" s="54">
        <v>160165000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28</v>
      </c>
      <c r="AL26" s="54">
        <v>3466848800</v>
      </c>
      <c r="AO26" s="233"/>
      <c r="AP26" s="233"/>
    </row>
    <row r="27" spans="1:42">
      <c r="A27" s="227">
        <v>16</v>
      </c>
      <c r="B27" s="52" t="s">
        <v>245</v>
      </c>
      <c r="C27" s="54">
        <v>16</v>
      </c>
      <c r="D27" s="54">
        <v>874544650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16</v>
      </c>
      <c r="AL27" s="54">
        <v>874544650</v>
      </c>
      <c r="AO27" s="233"/>
      <c r="AP27" s="233"/>
    </row>
    <row r="28" spans="1:42">
      <c r="A28" s="227">
        <v>17</v>
      </c>
      <c r="B28" s="52" t="s">
        <v>246</v>
      </c>
      <c r="C28" s="54">
        <v>2897</v>
      </c>
      <c r="D28" s="54">
        <v>393734555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1962</v>
      </c>
      <c r="AF28" s="54">
        <v>241413505</v>
      </c>
      <c r="AG28" s="54">
        <v>0</v>
      </c>
      <c r="AH28" s="54">
        <v>0</v>
      </c>
      <c r="AI28" s="54">
        <v>1962</v>
      </c>
      <c r="AJ28" s="54">
        <v>241413505</v>
      </c>
      <c r="AK28" s="54">
        <v>935</v>
      </c>
      <c r="AL28" s="54">
        <v>152321050</v>
      </c>
      <c r="AO28" s="233"/>
      <c r="AP28" s="233"/>
    </row>
    <row r="29" spans="1:42">
      <c r="A29" s="227">
        <v>18</v>
      </c>
      <c r="B29" s="52" t="s">
        <v>247</v>
      </c>
      <c r="C29" s="54">
        <v>158</v>
      </c>
      <c r="D29" s="54">
        <v>190551000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1</v>
      </c>
      <c r="N29" s="54">
        <v>4550000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1</v>
      </c>
      <c r="X29" s="54">
        <v>4550000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159</v>
      </c>
      <c r="AL29" s="54">
        <v>195101000</v>
      </c>
      <c r="AO29" s="233"/>
      <c r="AP29" s="233"/>
    </row>
    <row r="30" spans="1:42">
      <c r="A30" s="227">
        <v>19</v>
      </c>
      <c r="B30" s="52" t="s">
        <v>248</v>
      </c>
      <c r="C30" s="54">
        <v>5</v>
      </c>
      <c r="D30" s="54">
        <v>37950000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5</v>
      </c>
      <c r="AL30" s="54">
        <v>37950000</v>
      </c>
      <c r="AO30" s="233"/>
      <c r="AP30" s="233"/>
    </row>
    <row r="31" spans="1:42">
      <c r="A31" s="227">
        <v>20</v>
      </c>
      <c r="B31" s="52" t="s">
        <v>249</v>
      </c>
      <c r="C31" s="54">
        <v>1</v>
      </c>
      <c r="D31" s="54">
        <v>5688297961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1</v>
      </c>
      <c r="AD31" s="54">
        <v>5688297961</v>
      </c>
      <c r="AE31" s="54">
        <v>0</v>
      </c>
      <c r="AF31" s="54">
        <v>0</v>
      </c>
      <c r="AG31" s="54">
        <v>0</v>
      </c>
      <c r="AH31" s="54">
        <v>0</v>
      </c>
      <c r="AI31" s="54">
        <v>1</v>
      </c>
      <c r="AJ31" s="54">
        <v>5688297961</v>
      </c>
      <c r="AK31" s="54">
        <v>0</v>
      </c>
      <c r="AL31" s="54">
        <v>0</v>
      </c>
      <c r="AO31" s="233"/>
      <c r="AP31" s="233"/>
    </row>
    <row r="32" spans="1:42">
      <c r="A32" s="227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38">
      <c r="A33" s="227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24583</v>
      </c>
      <c r="D35" s="56">
        <f t="shared" ref="D35:AL35" si="0">SUM(D12:D34)</f>
        <v>267742797096</v>
      </c>
      <c r="E35" s="56">
        <f>SUM(E12:E34)</f>
        <v>440</v>
      </c>
      <c r="F35" s="56">
        <f t="shared" si="0"/>
        <v>8415382669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0</v>
      </c>
      <c r="L35" s="56">
        <f t="shared" si="0"/>
        <v>0</v>
      </c>
      <c r="M35" s="56">
        <f t="shared" si="0"/>
        <v>4</v>
      </c>
      <c r="N35" s="56">
        <f t="shared" si="0"/>
        <v>10150000</v>
      </c>
      <c r="O35" s="56">
        <f t="shared" si="0"/>
        <v>1</v>
      </c>
      <c r="P35" s="56">
        <f t="shared" si="0"/>
        <v>6539524</v>
      </c>
      <c r="Q35" s="56">
        <f t="shared" si="0"/>
        <v>2</v>
      </c>
      <c r="R35" s="56">
        <f t="shared" si="0"/>
        <v>5807569961</v>
      </c>
      <c r="S35" s="56">
        <f t="shared" si="0"/>
        <v>0</v>
      </c>
      <c r="T35" s="56">
        <f t="shared" si="0"/>
        <v>0</v>
      </c>
      <c r="U35" s="56">
        <f t="shared" si="0"/>
        <v>0</v>
      </c>
      <c r="V35" s="56">
        <f t="shared" si="0"/>
        <v>215966950</v>
      </c>
      <c r="W35" s="56">
        <f t="shared" si="0"/>
        <v>447</v>
      </c>
      <c r="X35" s="56">
        <f t="shared" si="0"/>
        <v>14455609104</v>
      </c>
      <c r="Y35" s="56">
        <f t="shared" si="0"/>
        <v>401</v>
      </c>
      <c r="Z35" s="56">
        <f t="shared" si="0"/>
        <v>105323800</v>
      </c>
      <c r="AA35" s="56">
        <f t="shared" si="0"/>
        <v>3</v>
      </c>
      <c r="AB35" s="56">
        <f t="shared" si="0"/>
        <v>27100000</v>
      </c>
      <c r="AC35" s="56">
        <f t="shared" si="0"/>
        <v>2</v>
      </c>
      <c r="AD35" s="56">
        <f t="shared" si="0"/>
        <v>5807569961</v>
      </c>
      <c r="AE35" s="56">
        <f t="shared" si="0"/>
        <v>1969</v>
      </c>
      <c r="AF35" s="56">
        <f t="shared" si="0"/>
        <v>1014163505</v>
      </c>
      <c r="AG35" s="56">
        <f t="shared" si="0"/>
        <v>1</v>
      </c>
      <c r="AH35" s="56">
        <f t="shared" si="0"/>
        <v>215966950</v>
      </c>
      <c r="AI35" s="56">
        <f t="shared" si="0"/>
        <v>2376</v>
      </c>
      <c r="AJ35" s="56">
        <f t="shared" si="0"/>
        <v>7170124216</v>
      </c>
      <c r="AK35" s="56">
        <f t="shared" si="0"/>
        <v>22654</v>
      </c>
      <c r="AL35" s="56">
        <f t="shared" si="0"/>
        <v>275028281984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 xml:space="preserve">Kode Organisasi : 1.02.01 DINAS  KESEHATAN 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21</v>
      </c>
      <c r="D55" s="57">
        <v>750398200</v>
      </c>
      <c r="E55" s="54">
        <v>3</v>
      </c>
      <c r="F55" s="57">
        <v>94110000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3</v>
      </c>
      <c r="T55" s="57">
        <v>94110000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24</v>
      </c>
      <c r="AJ55" s="57">
        <v>844508200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11</v>
      </c>
      <c r="D61" s="57">
        <v>292519000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11</v>
      </c>
      <c r="AJ61" s="57">
        <v>292519000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32</v>
      </c>
      <c r="D68" s="60">
        <f t="shared" ref="D68:AJ68" si="1">SUM(D52:D67)</f>
        <v>1042917200</v>
      </c>
      <c r="E68" s="56">
        <f>SUM(E52:E67)</f>
        <v>3</v>
      </c>
      <c r="F68" s="60">
        <f t="shared" si="1"/>
        <v>94110000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3</v>
      </c>
      <c r="T68" s="60">
        <f t="shared" si="1"/>
        <v>94110000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35</v>
      </c>
      <c r="AJ68" s="60">
        <f t="shared" si="1"/>
        <v>1137027200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 xml:space="preserve">Kode Organisasi : 1.02.01 DINAS  KESEHATAN 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  <c r="AE84" s="257"/>
      <c r="AF84" s="257"/>
    </row>
    <row r="85" spans="1:32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  <c r="AE85" s="257"/>
      <c r="AF85" s="257"/>
    </row>
    <row r="86" spans="1:32" s="74" customFormat="1">
      <c r="A86" s="241">
        <v>3</v>
      </c>
      <c r="B86" s="242" t="s">
        <v>232</v>
      </c>
      <c r="C86" s="243">
        <v>103</v>
      </c>
      <c r="D86" s="243">
        <v>1007925000</v>
      </c>
      <c r="E86" s="243">
        <v>1</v>
      </c>
      <c r="F86" s="243">
        <v>172750000</v>
      </c>
      <c r="G86" s="243">
        <v>0</v>
      </c>
      <c r="H86" s="243">
        <v>0</v>
      </c>
      <c r="I86" s="243">
        <v>1</v>
      </c>
      <c r="J86" s="243">
        <v>172750000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1</v>
      </c>
      <c r="T86" s="243">
        <v>172750000</v>
      </c>
      <c r="U86" s="243">
        <v>0</v>
      </c>
      <c r="V86" s="243">
        <v>0</v>
      </c>
      <c r="W86" s="243">
        <v>0</v>
      </c>
      <c r="X86" s="243">
        <v>0</v>
      </c>
      <c r="Y86" s="243">
        <v>1</v>
      </c>
      <c r="Z86" s="243">
        <v>172750000</v>
      </c>
      <c r="AA86" s="243">
        <v>103</v>
      </c>
      <c r="AB86" s="243">
        <v>1007925000</v>
      </c>
      <c r="AE86" s="257"/>
      <c r="AF86" s="257"/>
    </row>
    <row r="87" spans="1:32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  <c r="AE87" s="257"/>
      <c r="AF87" s="257"/>
    </row>
    <row r="88" spans="1:32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  <c r="AE88" s="257"/>
      <c r="AF88" s="257"/>
    </row>
    <row r="89" spans="1:32" s="74" customFormat="1">
      <c r="A89" s="241">
        <v>6</v>
      </c>
      <c r="B89" s="242" t="s">
        <v>235</v>
      </c>
      <c r="C89" s="243">
        <v>0</v>
      </c>
      <c r="D89" s="243">
        <v>0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0</v>
      </c>
      <c r="AB89" s="243">
        <v>0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0</v>
      </c>
      <c r="D90" s="243">
        <v>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0</v>
      </c>
      <c r="AB90" s="243">
        <v>0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  <c r="AE91" s="257"/>
      <c r="AF91" s="257"/>
    </row>
    <row r="92" spans="1:32" s="74" customFormat="1">
      <c r="A92" s="241">
        <v>9</v>
      </c>
      <c r="B92" s="242" t="s">
        <v>238</v>
      </c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  <c r="AE93" s="257"/>
      <c r="AF93" s="257"/>
    </row>
    <row r="94" spans="1:32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6</v>
      </c>
      <c r="F94" s="243">
        <v>600000000</v>
      </c>
      <c r="G94" s="243">
        <v>0</v>
      </c>
      <c r="H94" s="243">
        <v>0</v>
      </c>
      <c r="I94" s="243">
        <v>6</v>
      </c>
      <c r="J94" s="243">
        <v>600000000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6</v>
      </c>
      <c r="AB94" s="243">
        <v>600000000</v>
      </c>
      <c r="AE94" s="257"/>
      <c r="AF94" s="257"/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E95" s="257"/>
      <c r="AF95" s="257"/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E96" s="257"/>
      <c r="AF96" s="257"/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E97" s="257"/>
      <c r="AF97" s="257"/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  <c r="AE98" s="257"/>
      <c r="AF98" s="257"/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  <c r="AE99" s="257"/>
      <c r="AF99" s="257"/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1962</v>
      </c>
      <c r="F100" s="243">
        <v>241413505</v>
      </c>
      <c r="G100" s="243">
        <v>0</v>
      </c>
      <c r="H100" s="243">
        <v>0</v>
      </c>
      <c r="I100" s="243">
        <v>1962</v>
      </c>
      <c r="J100" s="243">
        <v>241413505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1962</v>
      </c>
      <c r="AB100" s="243">
        <v>241413505</v>
      </c>
      <c r="AE100" s="257"/>
      <c r="AF100" s="257"/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  <c r="AE101" s="257"/>
      <c r="AF101" s="257"/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  <c r="AE102" s="257"/>
      <c r="AF102" s="257"/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  <c r="AE103" s="257"/>
      <c r="AF103" s="257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  <c r="AE104" s="257"/>
      <c r="AF104" s="257"/>
    </row>
    <row r="105" spans="1:34" s="74" customFormat="1">
      <c r="A105" s="245"/>
      <c r="B105" s="259" t="s">
        <v>23</v>
      </c>
      <c r="C105" s="138">
        <f>SUM(C84:C104)</f>
        <v>103</v>
      </c>
      <c r="D105" s="138">
        <f t="shared" ref="D105:AB105" si="2">SUM(D84:D104)</f>
        <v>1007925000</v>
      </c>
      <c r="E105" s="138">
        <f t="shared" si="2"/>
        <v>1969</v>
      </c>
      <c r="F105" s="138">
        <f t="shared" si="2"/>
        <v>1014163505</v>
      </c>
      <c r="G105" s="138">
        <f t="shared" si="2"/>
        <v>0</v>
      </c>
      <c r="H105" s="138">
        <f t="shared" si="2"/>
        <v>0</v>
      </c>
      <c r="I105" s="138">
        <f t="shared" si="2"/>
        <v>1969</v>
      </c>
      <c r="J105" s="138">
        <f t="shared" si="2"/>
        <v>1014163505</v>
      </c>
      <c r="K105" s="138">
        <f t="shared" si="2"/>
        <v>0</v>
      </c>
      <c r="L105" s="138">
        <f t="shared" si="2"/>
        <v>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1</v>
      </c>
      <c r="T105" s="138">
        <f t="shared" si="2"/>
        <v>172750000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1</v>
      </c>
      <c r="Z105" s="138">
        <f t="shared" si="2"/>
        <v>172750000</v>
      </c>
      <c r="AA105" s="138">
        <f t="shared" si="2"/>
        <v>2071</v>
      </c>
      <c r="AB105" s="138">
        <f t="shared" si="2"/>
        <v>1849338505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 xml:space="preserve">Kode Organisasi : 1.02.01 DINAS  KESEHATAN 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1</v>
      </c>
      <c r="L123" s="266">
        <v>200000</v>
      </c>
      <c r="M123" s="266">
        <v>0</v>
      </c>
      <c r="N123" s="266">
        <v>0</v>
      </c>
      <c r="O123" s="266">
        <v>1</v>
      </c>
      <c r="P123" s="266">
        <v>200000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1</v>
      </c>
      <c r="AF123" s="266">
        <v>200000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2203</v>
      </c>
      <c r="D127" s="266">
        <v>506736271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355</v>
      </c>
      <c r="L127" s="266">
        <v>88746800</v>
      </c>
      <c r="M127" s="266">
        <v>0</v>
      </c>
      <c r="N127" s="266">
        <v>0</v>
      </c>
      <c r="O127" s="266">
        <v>355</v>
      </c>
      <c r="P127" s="266">
        <v>88746800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2558</v>
      </c>
      <c r="AF127" s="266">
        <v>595483071</v>
      </c>
    </row>
    <row r="128" spans="1:34" s="262" customFormat="1" ht="13.9" customHeight="1">
      <c r="A128" s="265" t="s">
        <v>338</v>
      </c>
      <c r="B128" s="242" t="s">
        <v>236</v>
      </c>
      <c r="C128" s="266">
        <v>134</v>
      </c>
      <c r="D128" s="266">
        <v>42599096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19</v>
      </c>
      <c r="L128" s="266">
        <v>5073800</v>
      </c>
      <c r="M128" s="266">
        <v>0</v>
      </c>
      <c r="N128" s="266">
        <v>0</v>
      </c>
      <c r="O128" s="266">
        <v>19</v>
      </c>
      <c r="P128" s="266">
        <v>5073800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153</v>
      </c>
      <c r="AF128" s="266">
        <v>47672896</v>
      </c>
    </row>
    <row r="129" spans="1:32" s="262" customFormat="1" ht="13.9" customHeight="1">
      <c r="A129" s="265" t="s">
        <v>339</v>
      </c>
      <c r="B129" s="242" t="s">
        <v>237</v>
      </c>
      <c r="C129" s="266">
        <v>296</v>
      </c>
      <c r="D129" s="266">
        <v>68217517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22</v>
      </c>
      <c r="L129" s="266">
        <v>9323200</v>
      </c>
      <c r="M129" s="266">
        <v>0</v>
      </c>
      <c r="N129" s="266">
        <v>0</v>
      </c>
      <c r="O129" s="266">
        <v>22</v>
      </c>
      <c r="P129" s="266">
        <v>9323200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318</v>
      </c>
      <c r="AF129" s="266">
        <v>77540717</v>
      </c>
    </row>
    <row r="130" spans="1:32" s="262" customFormat="1" ht="13.9" customHeight="1">
      <c r="A130" s="265" t="s">
        <v>340</v>
      </c>
      <c r="B130" s="242" t="s">
        <v>238</v>
      </c>
      <c r="C130" s="266">
        <v>25</v>
      </c>
      <c r="D130" s="266">
        <v>6812200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4</v>
      </c>
      <c r="L130" s="266">
        <v>1980000</v>
      </c>
      <c r="M130" s="266">
        <v>0</v>
      </c>
      <c r="N130" s="266">
        <v>0</v>
      </c>
      <c r="O130" s="266">
        <v>4</v>
      </c>
      <c r="P130" s="266">
        <v>1980000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29</v>
      </c>
      <c r="AF130" s="266">
        <v>8792200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2658</v>
      </c>
      <c r="D145" s="278">
        <f t="shared" ref="D145:AF145" si="3">SUM(D122:D144)</f>
        <v>624365084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401</v>
      </c>
      <c r="L145" s="278">
        <f t="shared" si="3"/>
        <v>105323800</v>
      </c>
      <c r="M145" s="277">
        <f t="shared" si="3"/>
        <v>0</v>
      </c>
      <c r="N145" s="278">
        <f t="shared" si="3"/>
        <v>0</v>
      </c>
      <c r="O145" s="277">
        <f t="shared" si="3"/>
        <v>401</v>
      </c>
      <c r="P145" s="278">
        <f t="shared" si="3"/>
        <v>105323800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3059</v>
      </c>
      <c r="AF145" s="278">
        <f t="shared" si="3"/>
        <v>729688884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Q117:Q119"/>
    <mergeCell ref="R117:R119"/>
    <mergeCell ref="S117:S119"/>
    <mergeCell ref="T117:T119"/>
    <mergeCell ref="U117:U119"/>
    <mergeCell ref="V117:V119"/>
    <mergeCell ref="W117:Z117"/>
    <mergeCell ref="AA117:AA119"/>
    <mergeCell ref="AB117:AB119"/>
    <mergeCell ref="A35:B35"/>
    <mergeCell ref="AA11:AB11"/>
    <mergeCell ref="AC11:AD11"/>
    <mergeCell ref="AE11:AF11"/>
    <mergeCell ref="AG11:AH11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O10:P10"/>
    <mergeCell ref="AI11:AJ11"/>
    <mergeCell ref="AK11:AL11"/>
    <mergeCell ref="O11:P11"/>
    <mergeCell ref="Q11:R11"/>
    <mergeCell ref="S11:T11"/>
    <mergeCell ref="U11:V11"/>
    <mergeCell ref="W11:X11"/>
    <mergeCell ref="Y11:Z11"/>
    <mergeCell ref="AJ7:AJ10"/>
    <mergeCell ref="Q8:Q9"/>
    <mergeCell ref="R8:R9"/>
    <mergeCell ref="S8:S9"/>
    <mergeCell ref="T8:T9"/>
    <mergeCell ref="AC8:AC9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C11:D11"/>
    <mergeCell ref="E11:F11"/>
    <mergeCell ref="G11:H11"/>
    <mergeCell ref="I11:J11"/>
    <mergeCell ref="K11:L11"/>
    <mergeCell ref="M11:N11"/>
    <mergeCell ref="E10:F10"/>
    <mergeCell ref="G10:H10"/>
    <mergeCell ref="I10:J10"/>
    <mergeCell ref="K10:L10"/>
    <mergeCell ref="M10:N10"/>
    <mergeCell ref="AA10:AB10"/>
    <mergeCell ref="AC10:AD10"/>
    <mergeCell ref="AE10:AF10"/>
    <mergeCell ref="AG10:AH10"/>
    <mergeCell ref="S10:T10"/>
    <mergeCell ref="U10:V10"/>
    <mergeCell ref="Y10:Z10"/>
    <mergeCell ref="Q7:T7"/>
    <mergeCell ref="U7:U9"/>
    <mergeCell ref="V7:V9"/>
    <mergeCell ref="W7:W10"/>
    <mergeCell ref="X7:X10"/>
    <mergeCell ref="Q10:R10"/>
    <mergeCell ref="AI7:AI10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J7:J9"/>
    <mergeCell ref="K7:K9"/>
    <mergeCell ref="L7:L9"/>
    <mergeCell ref="M7:M9"/>
    <mergeCell ref="N7:N9"/>
    <mergeCell ref="O7:O9"/>
    <mergeCell ref="Y7:Y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H13"/>
  <sheetViews>
    <sheetView zoomScale="80" zoomScaleNormal="80" workbookViewId="0">
      <selection activeCell="A11" sqref="A11"/>
    </sheetView>
  </sheetViews>
  <sheetFormatPr defaultRowHeight="14.25"/>
  <cols>
    <col min="1" max="1" width="5.75" style="148" customWidth="1"/>
    <col min="2" max="2" width="35.375" style="148" customWidth="1"/>
    <col min="3" max="3" width="8.125" style="148" customWidth="1"/>
    <col min="4" max="4" width="22.875" style="148" customWidth="1"/>
    <col min="5" max="5" width="7.75" style="148" customWidth="1"/>
    <col min="6" max="6" width="14.75" style="148" customWidth="1"/>
    <col min="7" max="7" width="5.875" style="148" customWidth="1"/>
    <col min="8" max="8" width="13.375" style="148" customWidth="1"/>
    <col min="9" max="9" width="6.25" style="148" customWidth="1"/>
    <col min="10" max="10" width="13.375" style="148" customWidth="1"/>
    <col min="11" max="11" width="5.875" style="148" customWidth="1"/>
    <col min="12" max="12" width="12.625" style="148" customWidth="1"/>
    <col min="13" max="13" width="6.5" style="148" customWidth="1"/>
    <col min="14" max="14" width="13.375" style="148" customWidth="1"/>
    <col min="15" max="15" width="6.375" style="148" customWidth="1"/>
    <col min="16" max="16" width="13.375" style="148" customWidth="1"/>
    <col min="17" max="17" width="5.875" style="148" customWidth="1"/>
    <col min="18" max="18" width="12.625" style="148" customWidth="1"/>
    <col min="19" max="19" width="8.125" style="148" customWidth="1"/>
    <col min="20" max="20" width="17.875" style="148" customWidth="1"/>
    <col min="21" max="21" width="5.875" style="148" customWidth="1"/>
    <col min="22" max="22" width="12.125" style="148" customWidth="1"/>
    <col min="23" max="23" width="5.875" style="148" customWidth="1"/>
    <col min="24" max="24" width="12.625" style="148" customWidth="1"/>
    <col min="25" max="25" width="5.875" style="148" customWidth="1"/>
    <col min="26" max="26" width="12.875" style="148" customWidth="1"/>
    <col min="27" max="27" width="5.875" style="148" customWidth="1"/>
    <col min="28" max="28" width="13.125" style="148" customWidth="1"/>
    <col min="29" max="29" width="5.875" style="148" customWidth="1"/>
    <col min="30" max="30" width="11.625" style="148" customWidth="1"/>
    <col min="31" max="31" width="7.375" style="148" customWidth="1"/>
    <col min="32" max="32" width="17.375" style="148" customWidth="1"/>
    <col min="33" max="33" width="9.5" style="148" customWidth="1"/>
    <col min="34" max="34" width="22.625" style="148" customWidth="1"/>
    <col min="35" max="16384" width="9" style="148"/>
  </cols>
  <sheetData>
    <row r="1" spans="1:34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</row>
    <row r="2" spans="1:34" ht="15.75">
      <c r="A2" s="349" t="s">
        <v>51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</row>
    <row r="3" spans="1:34" ht="15.75">
      <c r="A3" s="147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</row>
    <row r="5" spans="1:34" ht="18.75" customHeight="1">
      <c r="A5" s="310" t="s">
        <v>5</v>
      </c>
      <c r="B5" s="310" t="s">
        <v>52</v>
      </c>
      <c r="C5" s="310" t="s">
        <v>53</v>
      </c>
      <c r="D5" s="300" t="s">
        <v>54</v>
      </c>
      <c r="E5" s="356" t="s">
        <v>55</v>
      </c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8"/>
      <c r="U5" s="298" t="s">
        <v>56</v>
      </c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298"/>
      <c r="AG5" s="310" t="s">
        <v>53</v>
      </c>
      <c r="AH5" s="300" t="s">
        <v>57</v>
      </c>
    </row>
    <row r="6" spans="1:34">
      <c r="A6" s="311"/>
      <c r="B6" s="311"/>
      <c r="C6" s="311"/>
      <c r="D6" s="301"/>
      <c r="E6" s="309" t="s">
        <v>53</v>
      </c>
      <c r="F6" s="298" t="s">
        <v>58</v>
      </c>
      <c r="G6" s="309" t="s">
        <v>53</v>
      </c>
      <c r="H6" s="298" t="s">
        <v>59</v>
      </c>
      <c r="I6" s="309" t="s">
        <v>53</v>
      </c>
      <c r="J6" s="298" t="s">
        <v>60</v>
      </c>
      <c r="K6" s="309" t="s">
        <v>53</v>
      </c>
      <c r="L6" s="298" t="s">
        <v>61</v>
      </c>
      <c r="M6" s="309" t="s">
        <v>62</v>
      </c>
      <c r="N6" s="309"/>
      <c r="O6" s="309"/>
      <c r="P6" s="309"/>
      <c r="Q6" s="309" t="s">
        <v>53</v>
      </c>
      <c r="R6" s="298" t="s">
        <v>63</v>
      </c>
      <c r="S6" s="310" t="s">
        <v>53</v>
      </c>
      <c r="T6" s="300" t="s">
        <v>64</v>
      </c>
      <c r="U6" s="309" t="s">
        <v>53</v>
      </c>
      <c r="V6" s="298" t="s">
        <v>79</v>
      </c>
      <c r="W6" s="309" t="s">
        <v>53</v>
      </c>
      <c r="X6" s="298" t="s">
        <v>66</v>
      </c>
      <c r="Y6" s="309" t="s">
        <v>62</v>
      </c>
      <c r="Z6" s="309"/>
      <c r="AA6" s="309"/>
      <c r="AB6" s="309"/>
      <c r="AC6" s="309" t="s">
        <v>53</v>
      </c>
      <c r="AD6" s="298" t="s">
        <v>63</v>
      </c>
      <c r="AE6" s="310" t="s">
        <v>53</v>
      </c>
      <c r="AF6" s="300" t="s">
        <v>67</v>
      </c>
      <c r="AG6" s="311"/>
      <c r="AH6" s="301"/>
    </row>
    <row r="7" spans="1:34">
      <c r="A7" s="311"/>
      <c r="B7" s="311"/>
      <c r="C7" s="311"/>
      <c r="D7" s="301"/>
      <c r="E7" s="309"/>
      <c r="F7" s="298"/>
      <c r="G7" s="309"/>
      <c r="H7" s="298"/>
      <c r="I7" s="309"/>
      <c r="J7" s="298"/>
      <c r="K7" s="309"/>
      <c r="L7" s="298"/>
      <c r="M7" s="298" t="s">
        <v>53</v>
      </c>
      <c r="N7" s="298" t="s">
        <v>68</v>
      </c>
      <c r="O7" s="298" t="s">
        <v>53</v>
      </c>
      <c r="P7" s="298" t="s">
        <v>69</v>
      </c>
      <c r="Q7" s="309"/>
      <c r="R7" s="298"/>
      <c r="S7" s="311"/>
      <c r="T7" s="301"/>
      <c r="U7" s="309"/>
      <c r="V7" s="298"/>
      <c r="W7" s="309"/>
      <c r="X7" s="298"/>
      <c r="Y7" s="298" t="s">
        <v>53</v>
      </c>
      <c r="Z7" s="298" t="s">
        <v>70</v>
      </c>
      <c r="AA7" s="298" t="s">
        <v>53</v>
      </c>
      <c r="AB7" s="298" t="s">
        <v>71</v>
      </c>
      <c r="AC7" s="309"/>
      <c r="AD7" s="298"/>
      <c r="AE7" s="311"/>
      <c r="AF7" s="301"/>
      <c r="AG7" s="311"/>
      <c r="AH7" s="301"/>
    </row>
    <row r="8" spans="1:34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298"/>
      <c r="N8" s="298"/>
      <c r="O8" s="298"/>
      <c r="P8" s="298"/>
      <c r="Q8" s="309"/>
      <c r="R8" s="298"/>
      <c r="S8" s="311"/>
      <c r="T8" s="301"/>
      <c r="U8" s="309"/>
      <c r="V8" s="298"/>
      <c r="W8" s="309"/>
      <c r="X8" s="298"/>
      <c r="Y8" s="298"/>
      <c r="Z8" s="298"/>
      <c r="AA8" s="298"/>
      <c r="AB8" s="298"/>
      <c r="AC8" s="309"/>
      <c r="AD8" s="298"/>
      <c r="AE8" s="311"/>
      <c r="AF8" s="301"/>
      <c r="AG8" s="311"/>
      <c r="AH8" s="301"/>
    </row>
    <row r="9" spans="1:34">
      <c r="A9" s="312"/>
      <c r="B9" s="312"/>
      <c r="C9" s="312"/>
      <c r="D9" s="302"/>
      <c r="E9" s="343" t="s">
        <v>72</v>
      </c>
      <c r="F9" s="344"/>
      <c r="G9" s="343" t="s">
        <v>73</v>
      </c>
      <c r="H9" s="344"/>
      <c r="I9" s="343" t="s">
        <v>74</v>
      </c>
      <c r="J9" s="344"/>
      <c r="K9" s="343" t="s">
        <v>75</v>
      </c>
      <c r="L9" s="344"/>
      <c r="M9" s="343" t="s">
        <v>76</v>
      </c>
      <c r="N9" s="344"/>
      <c r="O9" s="343" t="s">
        <v>77</v>
      </c>
      <c r="P9" s="344"/>
      <c r="Q9" s="343" t="s">
        <v>78</v>
      </c>
      <c r="R9" s="344"/>
      <c r="S9" s="312"/>
      <c r="T9" s="302"/>
      <c r="U9" s="343" t="s">
        <v>65</v>
      </c>
      <c r="V9" s="344"/>
      <c r="W9" s="343" t="s">
        <v>75</v>
      </c>
      <c r="X9" s="344"/>
      <c r="Y9" s="343" t="s">
        <v>120</v>
      </c>
      <c r="Z9" s="344"/>
      <c r="AA9" s="343" t="s">
        <v>110</v>
      </c>
      <c r="AB9" s="344"/>
      <c r="AC9" s="343" t="s">
        <v>80</v>
      </c>
      <c r="AD9" s="344"/>
      <c r="AE9" s="312"/>
      <c r="AF9" s="302"/>
      <c r="AG9" s="312"/>
      <c r="AH9" s="302"/>
    </row>
    <row r="10" spans="1:34">
      <c r="A10" s="145">
        <v>1</v>
      </c>
      <c r="B10" s="145">
        <v>2</v>
      </c>
      <c r="C10" s="309">
        <v>3</v>
      </c>
      <c r="D10" s="309"/>
      <c r="E10" s="309">
        <v>4</v>
      </c>
      <c r="F10" s="309"/>
      <c r="G10" s="309">
        <v>5</v>
      </c>
      <c r="H10" s="309"/>
      <c r="I10" s="309">
        <v>6</v>
      </c>
      <c r="J10" s="309"/>
      <c r="K10" s="309">
        <v>7</v>
      </c>
      <c r="L10" s="309"/>
      <c r="M10" s="309">
        <v>8</v>
      </c>
      <c r="N10" s="309"/>
      <c r="O10" s="309">
        <v>9</v>
      </c>
      <c r="P10" s="309"/>
      <c r="Q10" s="309">
        <v>10</v>
      </c>
      <c r="R10" s="309"/>
      <c r="S10" s="309">
        <v>11</v>
      </c>
      <c r="T10" s="309"/>
      <c r="U10" s="309">
        <v>12</v>
      </c>
      <c r="V10" s="309"/>
      <c r="W10" s="309">
        <v>13</v>
      </c>
      <c r="X10" s="309"/>
      <c r="Y10" s="309">
        <v>14</v>
      </c>
      <c r="Z10" s="309"/>
      <c r="AA10" s="309">
        <v>15</v>
      </c>
      <c r="AB10" s="309"/>
      <c r="AC10" s="309">
        <v>16</v>
      </c>
      <c r="AD10" s="309"/>
      <c r="AE10" s="309">
        <v>17</v>
      </c>
      <c r="AF10" s="309"/>
      <c r="AG10" s="309">
        <v>18</v>
      </c>
      <c r="AH10" s="309"/>
    </row>
    <row r="11" spans="1:34">
      <c r="A11" s="146"/>
      <c r="B11" s="52"/>
      <c r="C11" s="54"/>
      <c r="D11" s="57"/>
      <c r="E11" s="54"/>
      <c r="F11" s="57"/>
      <c r="G11" s="54"/>
      <c r="H11" s="57"/>
      <c r="I11" s="54"/>
      <c r="J11" s="57"/>
      <c r="K11" s="54"/>
      <c r="L11" s="57"/>
      <c r="M11" s="54"/>
      <c r="N11" s="57"/>
      <c r="O11" s="54"/>
      <c r="P11" s="57"/>
      <c r="Q11" s="54"/>
      <c r="R11" s="57"/>
      <c r="S11" s="54"/>
      <c r="T11" s="57"/>
      <c r="U11" s="54"/>
      <c r="V11" s="57"/>
      <c r="W11" s="54"/>
      <c r="X11" s="57"/>
      <c r="Y11" s="54"/>
      <c r="Z11" s="57"/>
      <c r="AA11" s="54"/>
      <c r="AB11" s="57"/>
      <c r="AC11" s="54"/>
      <c r="AD11" s="57"/>
      <c r="AE11" s="54"/>
      <c r="AF11" s="57"/>
      <c r="AG11" s="54"/>
      <c r="AH11" s="57"/>
    </row>
    <row r="12" spans="1:34" ht="10.5" customHeight="1">
      <c r="A12" s="51"/>
      <c r="B12" s="53"/>
      <c r="C12" s="55"/>
      <c r="D12" s="58"/>
      <c r="E12" s="59"/>
      <c r="F12" s="58"/>
      <c r="G12" s="59"/>
      <c r="H12" s="58"/>
      <c r="I12" s="59"/>
      <c r="J12" s="58"/>
      <c r="K12" s="59"/>
      <c r="L12" s="58"/>
      <c r="M12" s="59"/>
      <c r="N12" s="58"/>
      <c r="O12" s="59"/>
      <c r="P12" s="58"/>
      <c r="Q12" s="59"/>
      <c r="R12" s="58"/>
      <c r="S12" s="59"/>
      <c r="T12" s="58"/>
      <c r="U12" s="59"/>
      <c r="V12" s="58"/>
      <c r="W12" s="59"/>
      <c r="X12" s="58"/>
      <c r="Y12" s="59"/>
      <c r="Z12" s="58"/>
      <c r="AA12" s="59"/>
      <c r="AB12" s="58"/>
      <c r="AC12" s="59"/>
      <c r="AD12" s="58"/>
      <c r="AE12" s="59"/>
      <c r="AF12" s="58"/>
      <c r="AG12" s="59"/>
      <c r="AH12" s="58"/>
    </row>
    <row r="13" spans="1:34">
      <c r="A13" s="346" t="s">
        <v>23</v>
      </c>
      <c r="B13" s="359"/>
      <c r="C13" s="56">
        <f>SUM(C11:C12)</f>
        <v>0</v>
      </c>
      <c r="D13" s="60">
        <f t="shared" ref="D13:AH13" si="0">SUM(D11:D12)</f>
        <v>0</v>
      </c>
      <c r="E13" s="56"/>
      <c r="F13" s="60">
        <f t="shared" si="0"/>
        <v>0</v>
      </c>
      <c r="G13" s="56">
        <f t="shared" si="0"/>
        <v>0</v>
      </c>
      <c r="H13" s="60">
        <f t="shared" si="0"/>
        <v>0</v>
      </c>
      <c r="I13" s="56">
        <f t="shared" si="0"/>
        <v>0</v>
      </c>
      <c r="J13" s="60">
        <f t="shared" si="0"/>
        <v>0</v>
      </c>
      <c r="K13" s="56">
        <f t="shared" si="0"/>
        <v>0</v>
      </c>
      <c r="L13" s="60">
        <f t="shared" si="0"/>
        <v>0</v>
      </c>
      <c r="M13" s="56">
        <f t="shared" si="0"/>
        <v>0</v>
      </c>
      <c r="N13" s="60">
        <f t="shared" si="0"/>
        <v>0</v>
      </c>
      <c r="O13" s="56">
        <f t="shared" si="0"/>
        <v>0</v>
      </c>
      <c r="P13" s="60">
        <f t="shared" si="0"/>
        <v>0</v>
      </c>
      <c r="Q13" s="56">
        <f t="shared" si="0"/>
        <v>0</v>
      </c>
      <c r="R13" s="60">
        <f t="shared" si="0"/>
        <v>0</v>
      </c>
      <c r="S13" s="56">
        <f t="shared" si="0"/>
        <v>0</v>
      </c>
      <c r="T13" s="60">
        <f t="shared" si="0"/>
        <v>0</v>
      </c>
      <c r="U13" s="56">
        <f t="shared" si="0"/>
        <v>0</v>
      </c>
      <c r="V13" s="60">
        <f t="shared" si="0"/>
        <v>0</v>
      </c>
      <c r="W13" s="56">
        <f t="shared" si="0"/>
        <v>0</v>
      </c>
      <c r="X13" s="60">
        <f t="shared" si="0"/>
        <v>0</v>
      </c>
      <c r="Y13" s="56">
        <f t="shared" si="0"/>
        <v>0</v>
      </c>
      <c r="Z13" s="60">
        <f t="shared" si="0"/>
        <v>0</v>
      </c>
      <c r="AA13" s="56">
        <f t="shared" si="0"/>
        <v>0</v>
      </c>
      <c r="AB13" s="60">
        <f t="shared" si="0"/>
        <v>0</v>
      </c>
      <c r="AC13" s="56">
        <f t="shared" si="0"/>
        <v>0</v>
      </c>
      <c r="AD13" s="60">
        <f t="shared" si="0"/>
        <v>0</v>
      </c>
      <c r="AE13" s="56">
        <f t="shared" si="0"/>
        <v>0</v>
      </c>
      <c r="AF13" s="60">
        <f t="shared" si="0"/>
        <v>0</v>
      </c>
      <c r="AG13" s="56">
        <f t="shared" si="0"/>
        <v>0</v>
      </c>
      <c r="AH13" s="60">
        <f t="shared" si="0"/>
        <v>0</v>
      </c>
    </row>
  </sheetData>
  <mergeCells count="69">
    <mergeCell ref="J6:J8"/>
    <mergeCell ref="A1:AH1"/>
    <mergeCell ref="A2:AH2"/>
    <mergeCell ref="A5:A9"/>
    <mergeCell ref="B5:B9"/>
    <mergeCell ref="C5:C9"/>
    <mergeCell ref="D5:D9"/>
    <mergeCell ref="E5:T5"/>
    <mergeCell ref="U5:AF5"/>
    <mergeCell ref="AG5:AG9"/>
    <mergeCell ref="AH5:AH9"/>
    <mergeCell ref="E6:E8"/>
    <mergeCell ref="F6:F8"/>
    <mergeCell ref="G6:G8"/>
    <mergeCell ref="H6:H8"/>
    <mergeCell ref="I6:I8"/>
    <mergeCell ref="AA7:AA8"/>
    <mergeCell ref="AB7:AB8"/>
    <mergeCell ref="U9:V9"/>
    <mergeCell ref="W9:X9"/>
    <mergeCell ref="K6:K8"/>
    <mergeCell ref="L6:L8"/>
    <mergeCell ref="M6:P6"/>
    <mergeCell ref="Q6:Q8"/>
    <mergeCell ref="R6:R8"/>
    <mergeCell ref="S6:S9"/>
    <mergeCell ref="Q9:R9"/>
    <mergeCell ref="Y9:Z9"/>
    <mergeCell ref="AA9:AB9"/>
    <mergeCell ref="AC6:AC8"/>
    <mergeCell ref="AD6:AD8"/>
    <mergeCell ref="AE6:AE9"/>
    <mergeCell ref="AF6:AF9"/>
    <mergeCell ref="M7:M8"/>
    <mergeCell ref="N7:N8"/>
    <mergeCell ref="O7:O8"/>
    <mergeCell ref="P7:P8"/>
    <mergeCell ref="Y7:Y8"/>
    <mergeCell ref="Z7:Z8"/>
    <mergeCell ref="T6:T9"/>
    <mergeCell ref="U6:U8"/>
    <mergeCell ref="V6:V8"/>
    <mergeCell ref="W6:W8"/>
    <mergeCell ref="X6:X8"/>
    <mergeCell ref="Y6:AB6"/>
    <mergeCell ref="AC9:AD9"/>
    <mergeCell ref="C10:D10"/>
    <mergeCell ref="E10:F10"/>
    <mergeCell ref="G10:H10"/>
    <mergeCell ref="I10:J10"/>
    <mergeCell ref="K10:L10"/>
    <mergeCell ref="M10:N10"/>
    <mergeCell ref="O10:P10"/>
    <mergeCell ref="E9:F9"/>
    <mergeCell ref="G9:H9"/>
    <mergeCell ref="I9:J9"/>
    <mergeCell ref="K9:L9"/>
    <mergeCell ref="M9:N9"/>
    <mergeCell ref="O9:P9"/>
    <mergeCell ref="AC10:AD10"/>
    <mergeCell ref="AE10:AF10"/>
    <mergeCell ref="AG10:AH10"/>
    <mergeCell ref="A13:B13"/>
    <mergeCell ref="Q10:R10"/>
    <mergeCell ref="S10:T10"/>
    <mergeCell ref="U10:V10"/>
    <mergeCell ref="W10:X10"/>
    <mergeCell ref="Y10:Z10"/>
    <mergeCell ref="AA10:AB10"/>
  </mergeCells>
  <pageMargins left="0.7" right="0.7" top="0.75" bottom="0.75" header="0.3" footer="0.3"/>
  <pageSetup orientation="portrait" horizontalDpi="180" verticalDpi="180" r:id="rId1"/>
</worksheet>
</file>

<file path=xl/worksheets/sheet61.xml><?xml version="1.0" encoding="utf-8"?>
<worksheet xmlns="http://schemas.openxmlformats.org/spreadsheetml/2006/main" xmlns:r="http://schemas.openxmlformats.org/officeDocument/2006/relationships">
  <dimension ref="A2:L11"/>
  <sheetViews>
    <sheetView workbookViewId="0"/>
  </sheetViews>
  <sheetFormatPr defaultRowHeight="14.25"/>
  <cols>
    <col min="1" max="1" width="4.125" customWidth="1"/>
    <col min="2" max="2" width="9.25" customWidth="1"/>
    <col min="3" max="3" width="30.125" customWidth="1"/>
    <col min="4" max="4" width="8.375" customWidth="1"/>
    <col min="5" max="5" width="18.5" customWidth="1"/>
    <col min="6" max="6" width="8.25" customWidth="1"/>
    <col min="7" max="7" width="15.25" customWidth="1"/>
    <col min="8" max="8" width="8.75" customWidth="1"/>
    <col min="9" max="9" width="15.25" customWidth="1"/>
    <col min="10" max="10" width="8.75" customWidth="1"/>
    <col min="11" max="11" width="18.5" customWidth="1"/>
    <col min="12" max="12" width="21.625" customWidth="1"/>
  </cols>
  <sheetData>
    <row r="2" spans="1:12" s="148" customFormat="1" ht="18">
      <c r="C2" s="149" t="s">
        <v>160</v>
      </c>
    </row>
    <row r="3" spans="1:12" s="148" customFormat="1" ht="15">
      <c r="C3" s="150" t="s">
        <v>0</v>
      </c>
    </row>
    <row r="6" spans="1:12">
      <c r="A6" s="373" t="s">
        <v>5</v>
      </c>
      <c r="B6" s="372" t="s">
        <v>153</v>
      </c>
      <c r="C6" s="373" t="s">
        <v>123</v>
      </c>
      <c r="D6" s="373" t="s">
        <v>154</v>
      </c>
      <c r="E6" s="373"/>
      <c r="F6" s="372" t="s">
        <v>155</v>
      </c>
      <c r="G6" s="372"/>
      <c r="H6" s="372" t="s">
        <v>156</v>
      </c>
      <c r="I6" s="372"/>
      <c r="J6" s="372" t="s">
        <v>157</v>
      </c>
      <c r="K6" s="372"/>
      <c r="L6" s="372" t="s">
        <v>17</v>
      </c>
    </row>
    <row r="7" spans="1:12" ht="25.5">
      <c r="A7" s="373"/>
      <c r="B7" s="372"/>
      <c r="C7" s="373"/>
      <c r="D7" s="179" t="s">
        <v>158</v>
      </c>
      <c r="E7" s="179" t="s">
        <v>159</v>
      </c>
      <c r="F7" s="179" t="s">
        <v>158</v>
      </c>
      <c r="G7" s="179" t="s">
        <v>159</v>
      </c>
      <c r="H7" s="179" t="s">
        <v>158</v>
      </c>
      <c r="I7" s="179" t="s">
        <v>159</v>
      </c>
      <c r="J7" s="179" t="s">
        <v>158</v>
      </c>
      <c r="K7" s="179" t="s">
        <v>159</v>
      </c>
      <c r="L7" s="372"/>
    </row>
    <row r="8" spans="1:12">
      <c r="A8" s="145">
        <v>1</v>
      </c>
      <c r="B8" s="145">
        <v>3</v>
      </c>
      <c r="C8" s="145">
        <v>4</v>
      </c>
      <c r="D8" s="145">
        <v>5</v>
      </c>
      <c r="E8" s="145">
        <v>6</v>
      </c>
      <c r="F8" s="145">
        <v>7</v>
      </c>
      <c r="G8" s="145">
        <v>8</v>
      </c>
      <c r="H8" s="145">
        <v>9</v>
      </c>
      <c r="I8" s="145">
        <v>10</v>
      </c>
      <c r="J8" s="145">
        <v>11</v>
      </c>
      <c r="K8" s="145">
        <v>12</v>
      </c>
      <c r="L8" s="145">
        <v>13</v>
      </c>
    </row>
    <row r="9" spans="1:12">
      <c r="A9" s="171"/>
      <c r="B9" s="172"/>
      <c r="C9" s="7"/>
      <c r="D9" s="173"/>
      <c r="E9" s="173"/>
      <c r="F9" s="32"/>
      <c r="G9" s="11"/>
      <c r="H9" s="32"/>
      <c r="I9" s="11"/>
      <c r="J9" s="11"/>
      <c r="K9" s="11"/>
      <c r="L9" s="12"/>
    </row>
    <row r="10" spans="1:12">
      <c r="A10" s="174"/>
      <c r="B10" s="175"/>
      <c r="C10" s="14"/>
      <c r="D10" s="176"/>
      <c r="E10" s="176"/>
      <c r="F10" s="33"/>
      <c r="G10" s="19"/>
      <c r="H10" s="33"/>
      <c r="I10" s="19"/>
      <c r="J10" s="19"/>
      <c r="K10" s="19"/>
      <c r="L10" s="20"/>
    </row>
    <row r="11" spans="1:12">
      <c r="A11" s="21"/>
      <c r="B11" s="22"/>
      <c r="C11" s="177" t="s">
        <v>124</v>
      </c>
      <c r="D11" s="178">
        <f>SUM(D9:D10)</f>
        <v>0</v>
      </c>
      <c r="E11" s="178">
        <f t="shared" ref="E11:K11" si="0">SUM(E9:E10)</f>
        <v>0</v>
      </c>
      <c r="F11" s="178">
        <f t="shared" si="0"/>
        <v>0</v>
      </c>
      <c r="G11" s="178">
        <f t="shared" si="0"/>
        <v>0</v>
      </c>
      <c r="H11" s="178">
        <f t="shared" si="0"/>
        <v>0</v>
      </c>
      <c r="I11" s="178">
        <f t="shared" si="0"/>
        <v>0</v>
      </c>
      <c r="J11" s="178">
        <f t="shared" si="0"/>
        <v>0</v>
      </c>
      <c r="K11" s="178">
        <f t="shared" si="0"/>
        <v>0</v>
      </c>
      <c r="L11" s="26"/>
    </row>
  </sheetData>
  <mergeCells count="8">
    <mergeCell ref="J6:K6"/>
    <mergeCell ref="L6:L7"/>
    <mergeCell ref="A6:A7"/>
    <mergeCell ref="B6:B7"/>
    <mergeCell ref="C6:C7"/>
    <mergeCell ref="D6:E6"/>
    <mergeCell ref="F6:G6"/>
    <mergeCell ref="H6:I6"/>
  </mergeCells>
  <pageMargins left="0.7" right="0.7" top="0.75" bottom="0.75" header="0.3" footer="0.3"/>
  <pageSetup orientation="portrait" horizontalDpi="180" verticalDpi="180" r:id="rId1"/>
  <legacyDrawing r:id="rId2"/>
  <oleObjects>
    <oleObject progId="StaticMetafile" shapeId="21505" r:id="rId3"/>
  </oleObjects>
</worksheet>
</file>

<file path=xl/worksheets/sheet62.xml><?xml version="1.0" encoding="utf-8"?>
<worksheet xmlns="http://schemas.openxmlformats.org/spreadsheetml/2006/main" xmlns:r="http://schemas.openxmlformats.org/officeDocument/2006/relationships">
  <dimension ref="A2:R10"/>
  <sheetViews>
    <sheetView zoomScale="80" zoomScaleNormal="80" workbookViewId="0">
      <selection activeCell="A8" sqref="A8"/>
    </sheetView>
  </sheetViews>
  <sheetFormatPr defaultRowHeight="14.25"/>
  <cols>
    <col min="1" max="1" width="6.375" style="148" customWidth="1"/>
    <col min="2" max="2" width="8" style="148" customWidth="1"/>
    <col min="3" max="3" width="36" style="148" customWidth="1"/>
    <col min="4" max="4" width="18.375" style="148" bestFit="1" customWidth="1"/>
    <col min="5" max="5" width="18.375" style="148" customWidth="1"/>
    <col min="6" max="6" width="18.375" style="148" bestFit="1" customWidth="1"/>
    <col min="7" max="8" width="17.375" style="148" bestFit="1" customWidth="1"/>
    <col min="9" max="9" width="18.375" style="148" bestFit="1" customWidth="1"/>
    <col min="10" max="11" width="18.375" style="148" customWidth="1"/>
    <col min="12" max="12" width="17.375" style="148" bestFit="1" customWidth="1"/>
    <col min="13" max="14" width="18.375" style="148" bestFit="1" customWidth="1"/>
    <col min="15" max="15" width="16.25" style="148" bestFit="1" customWidth="1"/>
    <col min="16" max="16" width="19.875" style="148" bestFit="1" customWidth="1"/>
    <col min="17" max="17" width="17.375" style="148" bestFit="1" customWidth="1"/>
    <col min="18" max="18" width="21" style="148" customWidth="1"/>
    <col min="19" max="16384" width="9" style="148"/>
  </cols>
  <sheetData>
    <row r="2" spans="1:18" ht="18">
      <c r="C2" s="149" t="s">
        <v>162</v>
      </c>
    </row>
    <row r="3" spans="1:18" ht="15">
      <c r="C3" s="150" t="s">
        <v>0</v>
      </c>
    </row>
    <row r="6" spans="1:18" ht="32.25" customHeight="1">
      <c r="A6" s="167" t="s">
        <v>5</v>
      </c>
      <c r="B6" s="343" t="s">
        <v>130</v>
      </c>
      <c r="C6" s="344"/>
      <c r="D6" s="170" t="s">
        <v>163</v>
      </c>
      <c r="E6" s="170" t="s">
        <v>174</v>
      </c>
      <c r="F6" s="170" t="s">
        <v>166</v>
      </c>
      <c r="G6" s="170" t="s">
        <v>167</v>
      </c>
      <c r="H6" s="170" t="s">
        <v>168</v>
      </c>
      <c r="I6" s="169" t="s">
        <v>175</v>
      </c>
      <c r="J6" s="169" t="s">
        <v>164</v>
      </c>
      <c r="K6" s="169" t="s">
        <v>169</v>
      </c>
      <c r="L6" s="169" t="s">
        <v>165</v>
      </c>
      <c r="M6" s="170" t="s">
        <v>170</v>
      </c>
      <c r="N6" s="170" t="s">
        <v>171</v>
      </c>
      <c r="O6" s="169" t="s">
        <v>172</v>
      </c>
      <c r="P6" s="170" t="s">
        <v>170</v>
      </c>
      <c r="Q6" s="169" t="s">
        <v>173</v>
      </c>
      <c r="R6" s="170" t="s">
        <v>150</v>
      </c>
    </row>
    <row r="7" spans="1:18">
      <c r="A7" s="168">
        <v>1</v>
      </c>
      <c r="B7" s="343">
        <v>2</v>
      </c>
      <c r="C7" s="344"/>
      <c r="D7" s="167">
        <v>3</v>
      </c>
      <c r="E7" s="167">
        <v>4</v>
      </c>
      <c r="F7" s="167">
        <v>5</v>
      </c>
      <c r="G7" s="167">
        <v>6</v>
      </c>
      <c r="H7" s="167">
        <v>7</v>
      </c>
      <c r="I7" s="167">
        <v>8</v>
      </c>
      <c r="J7" s="167">
        <v>9</v>
      </c>
      <c r="K7" s="167">
        <v>10</v>
      </c>
      <c r="L7" s="167">
        <v>11</v>
      </c>
      <c r="M7" s="167">
        <v>12</v>
      </c>
      <c r="N7" s="167">
        <v>13</v>
      </c>
      <c r="O7" s="167">
        <v>14</v>
      </c>
      <c r="P7" s="167">
        <v>15</v>
      </c>
      <c r="Q7" s="167">
        <v>16</v>
      </c>
      <c r="R7" s="167">
        <v>17</v>
      </c>
    </row>
    <row r="8" spans="1:18">
      <c r="A8" s="156"/>
      <c r="B8" s="141"/>
      <c r="C8" s="142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</row>
    <row r="9" spans="1:18" ht="9.75" customHeight="1">
      <c r="A9" s="159"/>
      <c r="B9" s="143"/>
      <c r="C9" s="144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</row>
    <row r="10" spans="1:18" ht="15.75" customHeight="1">
      <c r="A10" s="343" t="s">
        <v>150</v>
      </c>
      <c r="B10" s="371"/>
      <c r="C10" s="344"/>
      <c r="D10" s="140">
        <f t="shared" ref="D10:R10" si="0">SUM(D8:D9)</f>
        <v>0</v>
      </c>
      <c r="E10" s="140">
        <f t="shared" si="0"/>
        <v>0</v>
      </c>
      <c r="F10" s="140">
        <f t="shared" si="0"/>
        <v>0</v>
      </c>
      <c r="G10" s="140">
        <f t="shared" si="0"/>
        <v>0</v>
      </c>
      <c r="H10" s="140">
        <f t="shared" si="0"/>
        <v>0</v>
      </c>
      <c r="I10" s="140">
        <f t="shared" si="0"/>
        <v>0</v>
      </c>
      <c r="J10" s="140">
        <f t="shared" si="0"/>
        <v>0</v>
      </c>
      <c r="K10" s="140">
        <f t="shared" si="0"/>
        <v>0</v>
      </c>
      <c r="L10" s="140">
        <f t="shared" si="0"/>
        <v>0</v>
      </c>
      <c r="M10" s="140">
        <f t="shared" si="0"/>
        <v>0</v>
      </c>
      <c r="N10" s="140">
        <f t="shared" si="0"/>
        <v>0</v>
      </c>
      <c r="O10" s="140">
        <f t="shared" si="0"/>
        <v>0</v>
      </c>
      <c r="P10" s="140">
        <f t="shared" si="0"/>
        <v>0</v>
      </c>
      <c r="Q10" s="140">
        <f t="shared" si="0"/>
        <v>0</v>
      </c>
      <c r="R10" s="140">
        <f t="shared" si="0"/>
        <v>0</v>
      </c>
    </row>
  </sheetData>
  <mergeCells count="3">
    <mergeCell ref="B7:C7"/>
    <mergeCell ref="A10:C10"/>
    <mergeCell ref="B6:C6"/>
  </mergeCells>
  <pageMargins left="0.31496062992125984" right="0.31496062992125984" top="0.74803149606299213" bottom="0.74803149606299213" header="0.31496062992125984" footer="0.31496062992125984"/>
  <pageSetup scale="60" orientation="landscape" horizontalDpi="180" verticalDpi="180" r:id="rId1"/>
  <legacyDrawing r:id="rId2"/>
  <oleObjects>
    <oleObject progId="StaticMetafile" shapeId="22529" r:id="rId3"/>
  </oleObjects>
</worksheet>
</file>

<file path=xl/worksheets/sheet63.xml><?xml version="1.0" encoding="utf-8"?>
<worksheet xmlns="http://schemas.openxmlformats.org/spreadsheetml/2006/main" xmlns:r="http://schemas.openxmlformats.org/officeDocument/2006/relationships">
  <dimension ref="A2:W20"/>
  <sheetViews>
    <sheetView zoomScale="80" zoomScaleNormal="80" workbookViewId="0">
      <selection activeCell="A10" sqref="A10"/>
    </sheetView>
  </sheetViews>
  <sheetFormatPr defaultRowHeight="14.25"/>
  <cols>
    <col min="1" max="1" width="5.375" style="148" customWidth="1"/>
    <col min="2" max="2" width="22.25" style="148" customWidth="1"/>
    <col min="3" max="3" width="25.375" style="148" customWidth="1"/>
    <col min="4" max="4" width="23" style="148" customWidth="1"/>
    <col min="5" max="5" width="17.875" style="148" customWidth="1"/>
    <col min="6" max="7" width="6.375" style="148" customWidth="1"/>
    <col min="8" max="10" width="15.5" style="148" customWidth="1"/>
    <col min="11" max="11" width="14.75" style="148" customWidth="1"/>
    <col min="12" max="12" width="7" style="148" customWidth="1"/>
    <col min="13" max="13" width="7" style="148" hidden="1" customWidth="1"/>
    <col min="14" max="14" width="14.75" style="148" hidden="1" customWidth="1"/>
    <col min="15" max="17" width="14.75" style="148" customWidth="1"/>
    <col min="18" max="18" width="14.625" style="148" customWidth="1"/>
    <col min="19" max="20" width="9" style="148"/>
    <col min="21" max="21" width="10.875" style="148" customWidth="1"/>
    <col min="22" max="22" width="15" style="148" customWidth="1"/>
    <col min="23" max="23" width="13.5" style="148" customWidth="1"/>
    <col min="24" max="16384" width="9" style="148"/>
  </cols>
  <sheetData>
    <row r="2" spans="1:23" ht="18">
      <c r="C2" s="149" t="s">
        <v>176</v>
      </c>
    </row>
    <row r="3" spans="1:23" ht="15">
      <c r="C3" s="150" t="s">
        <v>0</v>
      </c>
    </row>
    <row r="4" spans="1:23" ht="15">
      <c r="C4" s="150"/>
    </row>
    <row r="5" spans="1:23">
      <c r="A5" s="148" t="s">
        <v>1</v>
      </c>
      <c r="J5" s="148" t="s">
        <v>86</v>
      </c>
    </row>
    <row r="6" spans="1:23">
      <c r="A6" s="148" t="s">
        <v>17</v>
      </c>
    </row>
    <row r="8" spans="1:23" ht="14.25" customHeight="1">
      <c r="A8" s="309" t="s">
        <v>5</v>
      </c>
      <c r="B8" s="309" t="s">
        <v>6</v>
      </c>
      <c r="C8" s="309" t="s">
        <v>46</v>
      </c>
      <c r="D8" s="309" t="s">
        <v>177</v>
      </c>
      <c r="E8" s="309" t="s">
        <v>178</v>
      </c>
      <c r="F8" s="309" t="s">
        <v>86</v>
      </c>
      <c r="G8" s="309" t="s">
        <v>88</v>
      </c>
      <c r="H8" s="309" t="s">
        <v>83</v>
      </c>
      <c r="I8" s="309" t="s">
        <v>84</v>
      </c>
      <c r="J8" s="309" t="s">
        <v>85</v>
      </c>
      <c r="K8" s="300" t="s">
        <v>112</v>
      </c>
      <c r="L8" s="300" t="s">
        <v>90</v>
      </c>
      <c r="M8" s="300" t="s">
        <v>91</v>
      </c>
      <c r="N8" s="300" t="s">
        <v>89</v>
      </c>
      <c r="O8" s="300" t="s">
        <v>113</v>
      </c>
      <c r="P8" s="300" t="s">
        <v>109</v>
      </c>
      <c r="Q8" s="300" t="s">
        <v>108</v>
      </c>
    </row>
    <row r="9" spans="1:23" ht="15" customHeight="1">
      <c r="A9" s="309"/>
      <c r="B9" s="309"/>
      <c r="C9" s="309"/>
      <c r="D9" s="309"/>
      <c r="E9" s="309"/>
      <c r="F9" s="309"/>
      <c r="G9" s="309"/>
      <c r="H9" s="309"/>
      <c r="I9" s="309"/>
      <c r="J9" s="309"/>
      <c r="K9" s="302"/>
      <c r="L9" s="302"/>
      <c r="M9" s="302"/>
      <c r="N9" s="302"/>
      <c r="O9" s="302"/>
      <c r="P9" s="302"/>
      <c r="Q9" s="302"/>
    </row>
    <row r="10" spans="1:23">
      <c r="A10" s="156"/>
      <c r="B10" s="157"/>
      <c r="C10" s="157"/>
      <c r="D10" s="77"/>
      <c r="E10" s="77"/>
      <c r="F10" s="81"/>
      <c r="G10" s="81"/>
      <c r="H10" s="158"/>
      <c r="I10" s="158"/>
      <c r="J10" s="158"/>
      <c r="K10" s="158"/>
      <c r="L10" s="80"/>
      <c r="M10" s="81"/>
      <c r="N10" s="158"/>
      <c r="O10" s="158"/>
      <c r="P10" s="158"/>
      <c r="Q10" s="158"/>
    </row>
    <row r="11" spans="1:23">
      <c r="A11" s="159"/>
      <c r="B11" s="160"/>
      <c r="C11" s="160"/>
      <c r="D11" s="85"/>
      <c r="E11" s="85"/>
      <c r="F11" s="89"/>
      <c r="G11" s="89"/>
      <c r="H11" s="162"/>
      <c r="I11" s="162"/>
      <c r="J11" s="162"/>
      <c r="K11" s="162"/>
      <c r="L11" s="161"/>
      <c r="M11" s="89"/>
      <c r="N11" s="162"/>
      <c r="O11" s="162"/>
      <c r="P11" s="162"/>
      <c r="Q11" s="162"/>
    </row>
    <row r="12" spans="1:23">
      <c r="A12" s="363" t="s">
        <v>23</v>
      </c>
      <c r="B12" s="364"/>
      <c r="C12" s="364"/>
      <c r="D12" s="364"/>
      <c r="E12" s="364"/>
      <c r="F12" s="364"/>
      <c r="G12" s="365"/>
      <c r="H12" s="162">
        <f>SUM(H10:H11)</f>
        <v>0</v>
      </c>
      <c r="I12" s="162">
        <f t="shared" ref="I12:Q12" si="0">SUM(I10:I11)</f>
        <v>0</v>
      </c>
      <c r="J12" s="162">
        <f t="shared" si="0"/>
        <v>0</v>
      </c>
      <c r="K12" s="162">
        <f t="shared" si="0"/>
        <v>0</v>
      </c>
      <c r="L12" s="162"/>
      <c r="M12" s="162"/>
      <c r="N12" s="162">
        <f t="shared" si="0"/>
        <v>0</v>
      </c>
      <c r="O12" s="162">
        <f t="shared" si="0"/>
        <v>0</v>
      </c>
      <c r="P12" s="162">
        <f t="shared" si="0"/>
        <v>0</v>
      </c>
      <c r="Q12" s="162">
        <f t="shared" si="0"/>
        <v>0</v>
      </c>
    </row>
    <row r="13" spans="1:23">
      <c r="A13" s="152"/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3"/>
      <c r="U13" s="153"/>
      <c r="V13" s="154"/>
      <c r="W13" s="155"/>
    </row>
    <row r="14" spans="1:23">
      <c r="C14" s="180" t="s">
        <v>24</v>
      </c>
      <c r="F14" s="180"/>
      <c r="H14" s="180"/>
      <c r="I14" s="180"/>
      <c r="J14" s="180"/>
      <c r="K14" s="151" t="s">
        <v>43</v>
      </c>
      <c r="W14" s="151"/>
    </row>
    <row r="15" spans="1:23">
      <c r="C15" s="180" t="s">
        <v>26</v>
      </c>
      <c r="F15" s="180"/>
      <c r="H15" s="180"/>
      <c r="I15" s="180"/>
      <c r="J15" s="180"/>
    </row>
    <row r="16" spans="1:23">
      <c r="K16" s="180" t="s">
        <v>27</v>
      </c>
    </row>
    <row r="19" spans="3:11">
      <c r="C19" s="180" t="s">
        <v>28</v>
      </c>
      <c r="F19" s="180"/>
      <c r="H19" s="180"/>
      <c r="I19" s="180"/>
      <c r="J19" s="180"/>
      <c r="K19" s="180" t="s">
        <v>29</v>
      </c>
    </row>
    <row r="20" spans="3:11">
      <c r="C20" s="180" t="s">
        <v>30</v>
      </c>
      <c r="F20" s="180"/>
      <c r="H20" s="180"/>
      <c r="I20" s="180"/>
      <c r="J20" s="180"/>
      <c r="K20" s="180" t="s">
        <v>31</v>
      </c>
    </row>
  </sheetData>
  <mergeCells count="18">
    <mergeCell ref="P8:P9"/>
    <mergeCell ref="Q8:Q9"/>
    <mergeCell ref="F8:F9"/>
    <mergeCell ref="G8:G9"/>
    <mergeCell ref="H8:H9"/>
    <mergeCell ref="I8:I9"/>
    <mergeCell ref="J8:J9"/>
    <mergeCell ref="K8:K9"/>
    <mergeCell ref="A12:G12"/>
    <mergeCell ref="L8:L9"/>
    <mergeCell ref="M8:M9"/>
    <mergeCell ref="N8:N9"/>
    <mergeCell ref="O8:O9"/>
    <mergeCell ref="A8:A9"/>
    <mergeCell ref="B8:B9"/>
    <mergeCell ref="C8:C9"/>
    <mergeCell ref="D8:D9"/>
    <mergeCell ref="E8:E9"/>
  </mergeCells>
  <printOptions horizontalCentered="1"/>
  <pageMargins left="0" right="0" top="0.74803149606299213" bottom="0.74803149606299213" header="0.31496062992125984" footer="0.31496062992125984"/>
  <pageSetup scale="54" orientation="landscape" horizontalDpi="180" verticalDpi="180" r:id="rId1"/>
  <legacyDrawing r:id="rId2"/>
  <oleObjects>
    <oleObject progId="StaticMetafile" shapeId="23553" r:id="rId3"/>
  </oleObjects>
</worksheet>
</file>

<file path=xl/worksheets/sheet64.xml><?xml version="1.0" encoding="utf-8"?>
<worksheet xmlns="http://schemas.openxmlformats.org/spreadsheetml/2006/main" xmlns:r="http://schemas.openxmlformats.org/officeDocument/2006/relationships">
  <dimension ref="A2:V19"/>
  <sheetViews>
    <sheetView zoomScale="80" zoomScaleNormal="80" workbookViewId="0">
      <selection activeCell="A10" sqref="A10"/>
    </sheetView>
  </sheetViews>
  <sheetFormatPr defaultRowHeight="14.25"/>
  <cols>
    <col min="1" max="1" width="5.375" style="148" customWidth="1"/>
    <col min="2" max="2" width="23.625" style="148" customWidth="1"/>
    <col min="3" max="3" width="23.125" style="148" customWidth="1"/>
    <col min="4" max="4" width="24.75" style="148" customWidth="1"/>
    <col min="5" max="5" width="15.125" style="148" customWidth="1"/>
    <col min="6" max="6" width="15.625" style="148" customWidth="1"/>
    <col min="7" max="8" width="7.25" style="148" customWidth="1"/>
    <col min="9" max="12" width="7.375" style="148" customWidth="1"/>
    <col min="13" max="13" width="14.75" style="148" customWidth="1"/>
    <col min="14" max="15" width="11.125" style="148" customWidth="1"/>
    <col min="16" max="16" width="13.125" style="148" customWidth="1"/>
    <col min="17" max="17" width="14.625" style="148" customWidth="1"/>
    <col min="18" max="19" width="9" style="148"/>
    <col min="20" max="20" width="10.875" style="148" customWidth="1"/>
    <col min="21" max="21" width="15" style="148" customWidth="1"/>
    <col min="22" max="22" width="13.5" style="148" customWidth="1"/>
    <col min="23" max="16384" width="9" style="148"/>
  </cols>
  <sheetData>
    <row r="2" spans="1:22" ht="18">
      <c r="C2" s="149" t="s">
        <v>179</v>
      </c>
    </row>
    <row r="3" spans="1:22" ht="15">
      <c r="C3" s="150" t="s">
        <v>0</v>
      </c>
    </row>
    <row r="4" spans="1:22" ht="15">
      <c r="C4" s="150"/>
    </row>
    <row r="5" spans="1:22">
      <c r="A5" s="148" t="s">
        <v>1</v>
      </c>
      <c r="G5" s="148" t="s">
        <v>86</v>
      </c>
    </row>
    <row r="6" spans="1:22">
      <c r="A6" s="148" t="s">
        <v>17</v>
      </c>
    </row>
    <row r="8" spans="1:22" ht="14.25" customHeight="1">
      <c r="A8" s="309" t="s">
        <v>5</v>
      </c>
      <c r="B8" s="309" t="s">
        <v>6</v>
      </c>
      <c r="C8" s="309" t="s">
        <v>46</v>
      </c>
      <c r="D8" s="309" t="s">
        <v>177</v>
      </c>
      <c r="E8" s="309" t="s">
        <v>178</v>
      </c>
      <c r="F8" s="309" t="s">
        <v>85</v>
      </c>
      <c r="G8" s="309" t="s">
        <v>86</v>
      </c>
      <c r="H8" s="369" t="s">
        <v>104</v>
      </c>
      <c r="I8" s="309" t="s">
        <v>88</v>
      </c>
      <c r="J8" s="309" t="s">
        <v>105</v>
      </c>
      <c r="K8" s="369" t="s">
        <v>106</v>
      </c>
      <c r="L8" s="369" t="s">
        <v>90</v>
      </c>
      <c r="M8" s="300" t="s">
        <v>89</v>
      </c>
    </row>
    <row r="9" spans="1:22">
      <c r="A9" s="309"/>
      <c r="B9" s="309"/>
      <c r="C9" s="309"/>
      <c r="D9" s="309"/>
      <c r="E9" s="309"/>
      <c r="F9" s="309"/>
      <c r="G9" s="309"/>
      <c r="H9" s="370"/>
      <c r="I9" s="309"/>
      <c r="J9" s="309"/>
      <c r="K9" s="370"/>
      <c r="L9" s="370"/>
      <c r="M9" s="302"/>
    </row>
    <row r="10" spans="1:22">
      <c r="A10" s="42"/>
      <c r="B10" s="43"/>
      <c r="C10" s="43"/>
      <c r="D10" s="62"/>
      <c r="E10" s="66"/>
      <c r="F10" s="44"/>
      <c r="G10" s="64"/>
      <c r="H10" s="64"/>
      <c r="I10" s="64"/>
      <c r="J10" s="44"/>
      <c r="K10" s="64"/>
      <c r="L10" s="64"/>
      <c r="M10" s="44"/>
    </row>
    <row r="11" spans="1:22">
      <c r="A11" s="45"/>
      <c r="B11" s="46"/>
      <c r="C11" s="46"/>
      <c r="D11" s="63"/>
      <c r="E11" s="67"/>
      <c r="F11" s="47"/>
      <c r="G11" s="65"/>
      <c r="H11" s="65"/>
      <c r="I11" s="65"/>
      <c r="J11" s="47"/>
      <c r="K11" s="65"/>
      <c r="L11" s="65"/>
      <c r="M11" s="47"/>
    </row>
    <row r="12" spans="1:22">
      <c r="A12" s="152"/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3"/>
      <c r="T12" s="153"/>
      <c r="U12" s="154"/>
      <c r="V12" s="155"/>
    </row>
    <row r="13" spans="1:22">
      <c r="C13" s="181" t="s">
        <v>24</v>
      </c>
      <c r="F13" s="181"/>
      <c r="G13" s="181"/>
      <c r="H13" s="181"/>
      <c r="I13" s="181"/>
      <c r="J13" s="151" t="s">
        <v>43</v>
      </c>
      <c r="K13" s="151"/>
      <c r="L13" s="151"/>
      <c r="M13" s="181"/>
      <c r="V13" s="151"/>
    </row>
    <row r="14" spans="1:22">
      <c r="C14" s="181" t="s">
        <v>26</v>
      </c>
      <c r="F14" s="181"/>
      <c r="G14" s="181"/>
      <c r="H14" s="181"/>
      <c r="I14" s="181"/>
      <c r="M14" s="181"/>
    </row>
    <row r="15" spans="1:22">
      <c r="J15" s="181" t="s">
        <v>27</v>
      </c>
      <c r="K15" s="181"/>
      <c r="L15" s="181"/>
    </row>
    <row r="18" spans="3:13">
      <c r="C18" s="181" t="s">
        <v>28</v>
      </c>
      <c r="F18" s="181"/>
      <c r="G18" s="181"/>
      <c r="H18" s="181"/>
      <c r="I18" s="181"/>
      <c r="J18" s="181" t="s">
        <v>29</v>
      </c>
      <c r="K18" s="181"/>
      <c r="L18" s="181"/>
      <c r="M18" s="181"/>
    </row>
    <row r="19" spans="3:13">
      <c r="C19" s="181" t="s">
        <v>30</v>
      </c>
      <c r="F19" s="181"/>
      <c r="G19" s="181"/>
      <c r="H19" s="181"/>
      <c r="I19" s="181"/>
      <c r="J19" s="181" t="s">
        <v>31</v>
      </c>
      <c r="K19" s="181"/>
      <c r="L19" s="181"/>
      <c r="M19" s="181"/>
    </row>
  </sheetData>
  <mergeCells count="13">
    <mergeCell ref="L8:L9"/>
    <mergeCell ref="M8:M9"/>
    <mergeCell ref="F8:F9"/>
    <mergeCell ref="G8:G9"/>
    <mergeCell ref="H8:H9"/>
    <mergeCell ref="I8:I9"/>
    <mergeCell ref="J8:J9"/>
    <mergeCell ref="K8:K9"/>
    <mergeCell ref="A8:A9"/>
    <mergeCell ref="B8:B9"/>
    <mergeCell ref="C8:C9"/>
    <mergeCell ref="D8:D9"/>
    <mergeCell ref="E8:E9"/>
  </mergeCells>
  <printOptions horizontalCentered="1"/>
  <pageMargins left="0.11811023622047245" right="0.11811023622047245" top="0.74803149606299213" bottom="0.74803149606299213" header="0.31496062992125984" footer="0.31496062992125984"/>
  <pageSetup scale="68" orientation="landscape" horizontalDpi="180" verticalDpi="180" r:id="rId1"/>
  <legacyDrawing r:id="rId2"/>
  <oleObjects>
    <oleObject progId="StaticMetafile" shapeId="24577" r:id="rId3"/>
  </oleObjects>
</worksheet>
</file>

<file path=xl/worksheets/sheet65.xml><?xml version="1.0" encoding="utf-8"?>
<worksheet xmlns="http://schemas.openxmlformats.org/spreadsheetml/2006/main" xmlns:r="http://schemas.openxmlformats.org/officeDocument/2006/relationships">
  <dimension ref="A2:Q24"/>
  <sheetViews>
    <sheetView workbookViewId="0">
      <selection activeCell="A14" sqref="A14"/>
    </sheetView>
  </sheetViews>
  <sheetFormatPr defaultRowHeight="15"/>
  <cols>
    <col min="1" max="1" width="4.125" style="184" customWidth="1"/>
    <col min="2" max="2" width="21.625" style="184" customWidth="1"/>
    <col min="3" max="3" width="18.125" style="184" customWidth="1"/>
    <col min="4" max="4" width="5.5" style="184" customWidth="1"/>
    <col min="5" max="5" width="9.875" style="184" customWidth="1"/>
    <col min="6" max="6" width="9" style="184" customWidth="1"/>
    <col min="7" max="7" width="7.875" style="184" customWidth="1"/>
    <col min="8" max="8" width="7" style="184" customWidth="1"/>
    <col min="9" max="9" width="13.5" style="184" customWidth="1"/>
    <col min="10" max="10" width="8.375" style="184" customWidth="1"/>
    <col min="11" max="11" width="13.5" style="184" customWidth="1"/>
    <col min="12" max="12" width="8.25" style="184" customWidth="1"/>
    <col min="13" max="13" width="10.5" style="184" customWidth="1"/>
    <col min="14" max="14" width="18.625" style="184" customWidth="1"/>
    <col min="15" max="15" width="10.75" style="184" customWidth="1"/>
    <col min="16" max="16" width="15.375" style="184" customWidth="1"/>
    <col min="17" max="17" width="15.75" style="184" customWidth="1"/>
    <col min="18" max="16384" width="9" style="184"/>
  </cols>
  <sheetData>
    <row r="2" spans="1:17" ht="18">
      <c r="C2" s="185" t="s">
        <v>180</v>
      </c>
    </row>
    <row r="3" spans="1:17" ht="15.75">
      <c r="C3" s="186" t="s">
        <v>0</v>
      </c>
    </row>
    <row r="5" spans="1:17">
      <c r="A5" s="184" t="s">
        <v>1</v>
      </c>
    </row>
    <row r="6" spans="1:17">
      <c r="A6" s="184" t="s">
        <v>2</v>
      </c>
    </row>
    <row r="7" spans="1:17">
      <c r="A7" s="184" t="s">
        <v>3</v>
      </c>
    </row>
    <row r="8" spans="1:17">
      <c r="A8" s="184" t="s">
        <v>4</v>
      </c>
    </row>
    <row r="9" spans="1:17" ht="6.75" customHeight="1"/>
    <row r="10" spans="1:17">
      <c r="A10" s="377" t="s">
        <v>5</v>
      </c>
      <c r="B10" s="378" t="s">
        <v>7</v>
      </c>
      <c r="C10" s="381" t="s">
        <v>14</v>
      </c>
      <c r="D10" s="382"/>
      <c r="E10" s="374" t="s">
        <v>181</v>
      </c>
      <c r="F10" s="385" t="s">
        <v>182</v>
      </c>
      <c r="G10" s="386"/>
      <c r="H10" s="374" t="s">
        <v>183</v>
      </c>
      <c r="I10" s="385" t="s">
        <v>184</v>
      </c>
      <c r="J10" s="391" t="s">
        <v>185</v>
      </c>
      <c r="K10" s="391"/>
      <c r="L10" s="385" t="s">
        <v>186</v>
      </c>
      <c r="M10" s="391" t="s">
        <v>187</v>
      </c>
      <c r="N10" s="374" t="s">
        <v>188</v>
      </c>
      <c r="O10" s="374" t="s">
        <v>15</v>
      </c>
      <c r="P10" s="374" t="s">
        <v>16</v>
      </c>
      <c r="Q10" s="391" t="s">
        <v>17</v>
      </c>
    </row>
    <row r="11" spans="1:17">
      <c r="A11" s="377"/>
      <c r="B11" s="379"/>
      <c r="C11" s="383"/>
      <c r="D11" s="384"/>
      <c r="E11" s="375"/>
      <c r="F11" s="387"/>
      <c r="G11" s="388"/>
      <c r="H11" s="375"/>
      <c r="I11" s="390"/>
      <c r="J11" s="391"/>
      <c r="K11" s="391"/>
      <c r="L11" s="390"/>
      <c r="M11" s="391"/>
      <c r="N11" s="375"/>
      <c r="O11" s="375"/>
      <c r="P11" s="375"/>
      <c r="Q11" s="391"/>
    </row>
    <row r="12" spans="1:17" ht="30">
      <c r="A12" s="377"/>
      <c r="B12" s="380"/>
      <c r="C12" s="187" t="s">
        <v>6</v>
      </c>
      <c r="D12" s="188" t="s">
        <v>8</v>
      </c>
      <c r="E12" s="376"/>
      <c r="F12" s="188" t="s">
        <v>189</v>
      </c>
      <c r="G12" s="188" t="s">
        <v>190</v>
      </c>
      <c r="H12" s="376"/>
      <c r="I12" s="387"/>
      <c r="J12" s="189" t="s">
        <v>191</v>
      </c>
      <c r="K12" s="189" t="s">
        <v>14</v>
      </c>
      <c r="L12" s="387"/>
      <c r="M12" s="391"/>
      <c r="N12" s="376"/>
      <c r="O12" s="376"/>
      <c r="P12" s="376"/>
      <c r="Q12" s="391"/>
    </row>
    <row r="13" spans="1:17">
      <c r="A13" s="190">
        <v>1</v>
      </c>
      <c r="B13" s="190">
        <v>2</v>
      </c>
      <c r="C13" s="190">
        <v>3</v>
      </c>
      <c r="D13" s="190">
        <v>4</v>
      </c>
      <c r="E13" s="190">
        <v>5</v>
      </c>
      <c r="F13" s="190">
        <v>6</v>
      </c>
      <c r="G13" s="190">
        <v>7</v>
      </c>
      <c r="H13" s="190">
        <v>8</v>
      </c>
      <c r="I13" s="190">
        <v>9</v>
      </c>
      <c r="J13" s="190">
        <v>10</v>
      </c>
      <c r="K13" s="190">
        <v>11</v>
      </c>
      <c r="L13" s="190">
        <v>12</v>
      </c>
      <c r="M13" s="190">
        <v>13</v>
      </c>
      <c r="N13" s="190">
        <v>14</v>
      </c>
      <c r="O13" s="190">
        <v>15</v>
      </c>
      <c r="P13" s="190">
        <v>16</v>
      </c>
      <c r="Q13" s="190">
        <v>17</v>
      </c>
    </row>
    <row r="14" spans="1:17">
      <c r="A14" s="6"/>
      <c r="B14" s="7"/>
      <c r="C14" s="7"/>
      <c r="D14" s="31"/>
      <c r="E14" s="191"/>
      <c r="F14" s="9"/>
      <c r="G14" s="9"/>
      <c r="H14" s="32"/>
      <c r="I14" s="9"/>
      <c r="J14" s="192"/>
      <c r="K14" s="9"/>
      <c r="L14" s="32"/>
      <c r="M14" s="9"/>
      <c r="N14" s="9"/>
      <c r="O14" s="9"/>
      <c r="P14" s="11"/>
      <c r="Q14" s="12"/>
    </row>
    <row r="15" spans="1:17" ht="6" customHeight="1">
      <c r="A15" s="13"/>
      <c r="B15" s="14"/>
      <c r="C15" s="14"/>
      <c r="D15" s="15"/>
      <c r="E15" s="16"/>
      <c r="F15" s="18"/>
      <c r="G15" s="18"/>
      <c r="H15" s="33"/>
      <c r="I15" s="18"/>
      <c r="J15" s="193"/>
      <c r="K15" s="18"/>
      <c r="L15" s="33"/>
      <c r="M15" s="18"/>
      <c r="N15" s="18"/>
      <c r="O15" s="18"/>
      <c r="P15" s="19"/>
      <c r="Q15" s="20"/>
    </row>
    <row r="16" spans="1:17">
      <c r="A16" s="21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3" t="s">
        <v>23</v>
      </c>
      <c r="O16" s="24"/>
      <c r="P16" s="25">
        <f>SUM(P14:P15)</f>
        <v>0</v>
      </c>
      <c r="Q16" s="26"/>
    </row>
    <row r="18" spans="4:17">
      <c r="D18" s="194" t="s">
        <v>24</v>
      </c>
      <c r="E18" s="194"/>
      <c r="P18" s="389" t="s">
        <v>25</v>
      </c>
      <c r="Q18" s="389"/>
    </row>
    <row r="19" spans="4:17">
      <c r="D19" s="194" t="s">
        <v>26</v>
      </c>
      <c r="E19" s="194"/>
    </row>
    <row r="20" spans="4:17">
      <c r="P20" s="389" t="s">
        <v>27</v>
      </c>
      <c r="Q20" s="389"/>
    </row>
    <row r="23" spans="4:17">
      <c r="D23" s="194" t="s">
        <v>28</v>
      </c>
      <c r="E23" s="194"/>
      <c r="P23" s="389" t="s">
        <v>29</v>
      </c>
      <c r="Q23" s="389"/>
    </row>
    <row r="24" spans="4:17">
      <c r="D24" s="194" t="s">
        <v>30</v>
      </c>
      <c r="E24" s="194"/>
      <c r="P24" s="389" t="s">
        <v>31</v>
      </c>
      <c r="Q24" s="389"/>
    </row>
  </sheetData>
  <mergeCells count="18">
    <mergeCell ref="P24:Q24"/>
    <mergeCell ref="I10:I12"/>
    <mergeCell ref="J10:K11"/>
    <mergeCell ref="L10:L12"/>
    <mergeCell ref="M10:M12"/>
    <mergeCell ref="N10:N12"/>
    <mergeCell ref="O10:O12"/>
    <mergeCell ref="P10:P12"/>
    <mergeCell ref="Q10:Q12"/>
    <mergeCell ref="P18:Q18"/>
    <mergeCell ref="P20:Q20"/>
    <mergeCell ref="P23:Q23"/>
    <mergeCell ref="H10:H12"/>
    <mergeCell ref="A10:A12"/>
    <mergeCell ref="B10:B12"/>
    <mergeCell ref="C10:D11"/>
    <mergeCell ref="E10:E12"/>
    <mergeCell ref="F10:G11"/>
  </mergeCells>
  <pageMargins left="0.7" right="0.7" top="0.75" bottom="0.75" header="0.3" footer="0.3"/>
  <legacyDrawing r:id="rId1"/>
  <oleObjects>
    <oleObject progId="StaticMetafile" shapeId="25601" r:id="rId2"/>
  </oleObjects>
</worksheet>
</file>

<file path=xl/worksheets/sheet66.xml><?xml version="1.0" encoding="utf-8"?>
<worksheet xmlns="http://schemas.openxmlformats.org/spreadsheetml/2006/main" xmlns:r="http://schemas.openxmlformats.org/officeDocument/2006/relationships">
  <dimension ref="A2:Q24"/>
  <sheetViews>
    <sheetView zoomScale="70" zoomScaleNormal="70" workbookViewId="0">
      <selection activeCell="A14" sqref="A14"/>
    </sheetView>
  </sheetViews>
  <sheetFormatPr defaultRowHeight="15"/>
  <cols>
    <col min="1" max="1" width="3.75" style="184" customWidth="1"/>
    <col min="2" max="2" width="22.625" style="184" customWidth="1"/>
    <col min="3" max="3" width="18.125" style="184" customWidth="1"/>
    <col min="4" max="4" width="5.5" style="184" customWidth="1"/>
    <col min="5" max="5" width="9.875" style="184" customWidth="1"/>
    <col min="6" max="7" width="7.375" style="184" customWidth="1"/>
    <col min="8" max="8" width="8.75" style="184" customWidth="1"/>
    <col min="9" max="9" width="18.375" style="184" customWidth="1"/>
    <col min="10" max="10" width="8.75" style="184" customWidth="1"/>
    <col min="11" max="11" width="14.625" style="184" customWidth="1"/>
    <col min="12" max="12" width="8.5" style="184" customWidth="1"/>
    <col min="13" max="13" width="18.875" style="184" customWidth="1"/>
    <col min="14" max="14" width="10.25" style="184" customWidth="1"/>
    <col min="15" max="15" width="15" style="184" customWidth="1"/>
    <col min="16" max="16" width="9.25" style="184" customWidth="1"/>
    <col min="17" max="17" width="13.5" style="184" customWidth="1"/>
    <col min="18" max="16384" width="9" style="184"/>
  </cols>
  <sheetData>
    <row r="2" spans="1:17" ht="18">
      <c r="C2" s="185" t="s">
        <v>194</v>
      </c>
    </row>
    <row r="3" spans="1:17" ht="15.75">
      <c r="C3" s="186" t="s">
        <v>0</v>
      </c>
    </row>
    <row r="5" spans="1:17">
      <c r="A5" s="184" t="s">
        <v>1</v>
      </c>
    </row>
    <row r="6" spans="1:17">
      <c r="A6" s="184" t="s">
        <v>2</v>
      </c>
    </row>
    <row r="7" spans="1:17">
      <c r="A7" s="184" t="s">
        <v>3</v>
      </c>
    </row>
    <row r="8" spans="1:17">
      <c r="A8" s="184" t="s">
        <v>4</v>
      </c>
    </row>
    <row r="10" spans="1:17">
      <c r="A10" s="377" t="s">
        <v>5</v>
      </c>
      <c r="B10" s="378" t="s">
        <v>7</v>
      </c>
      <c r="C10" s="381" t="s">
        <v>14</v>
      </c>
      <c r="D10" s="382"/>
      <c r="E10" s="374" t="s">
        <v>96</v>
      </c>
      <c r="F10" s="374" t="s">
        <v>195</v>
      </c>
      <c r="G10" s="374" t="s">
        <v>196</v>
      </c>
      <c r="H10" s="374" t="s">
        <v>186</v>
      </c>
      <c r="I10" s="385" t="s">
        <v>184</v>
      </c>
      <c r="J10" s="391" t="s">
        <v>185</v>
      </c>
      <c r="K10" s="391"/>
      <c r="L10" s="385" t="s">
        <v>187</v>
      </c>
      <c r="M10" s="391" t="s">
        <v>188</v>
      </c>
      <c r="N10" s="374" t="s">
        <v>36</v>
      </c>
      <c r="O10" s="374" t="s">
        <v>16</v>
      </c>
      <c r="P10" s="374" t="s">
        <v>95</v>
      </c>
      <c r="Q10" s="391" t="s">
        <v>17</v>
      </c>
    </row>
    <row r="11" spans="1:17">
      <c r="A11" s="377"/>
      <c r="B11" s="379"/>
      <c r="C11" s="383"/>
      <c r="D11" s="384"/>
      <c r="E11" s="375"/>
      <c r="F11" s="375"/>
      <c r="G11" s="375"/>
      <c r="H11" s="375"/>
      <c r="I11" s="390"/>
      <c r="J11" s="391"/>
      <c r="K11" s="391"/>
      <c r="L11" s="390"/>
      <c r="M11" s="391"/>
      <c r="N11" s="375"/>
      <c r="O11" s="375"/>
      <c r="P11" s="375"/>
      <c r="Q11" s="391"/>
    </row>
    <row r="12" spans="1:17">
      <c r="A12" s="377"/>
      <c r="B12" s="380"/>
      <c r="C12" s="187" t="s">
        <v>6</v>
      </c>
      <c r="D12" s="188" t="s">
        <v>8</v>
      </c>
      <c r="E12" s="376"/>
      <c r="F12" s="376"/>
      <c r="G12" s="376"/>
      <c r="H12" s="376"/>
      <c r="I12" s="387"/>
      <c r="J12" s="189" t="s">
        <v>191</v>
      </c>
      <c r="K12" s="189" t="s">
        <v>14</v>
      </c>
      <c r="L12" s="387"/>
      <c r="M12" s="391"/>
      <c r="N12" s="376"/>
      <c r="O12" s="376"/>
      <c r="P12" s="376"/>
      <c r="Q12" s="391"/>
    </row>
    <row r="13" spans="1:17">
      <c r="A13" s="190">
        <v>1</v>
      </c>
      <c r="B13" s="190">
        <v>2</v>
      </c>
      <c r="C13" s="190">
        <v>3</v>
      </c>
      <c r="D13" s="190">
        <v>4</v>
      </c>
      <c r="E13" s="190">
        <v>5</v>
      </c>
      <c r="F13" s="190">
        <v>6</v>
      </c>
      <c r="G13" s="190">
        <v>7</v>
      </c>
      <c r="H13" s="190">
        <v>8</v>
      </c>
      <c r="I13" s="190">
        <v>9</v>
      </c>
      <c r="J13" s="190">
        <v>10</v>
      </c>
      <c r="K13" s="190">
        <v>11</v>
      </c>
      <c r="L13" s="190">
        <v>12</v>
      </c>
      <c r="M13" s="190">
        <v>13</v>
      </c>
      <c r="N13" s="190">
        <v>14</v>
      </c>
      <c r="O13" s="190">
        <v>15</v>
      </c>
      <c r="P13" s="190">
        <v>16</v>
      </c>
      <c r="Q13" s="190">
        <v>17</v>
      </c>
    </row>
    <row r="14" spans="1:17">
      <c r="A14" s="6"/>
      <c r="B14" s="7"/>
      <c r="C14" s="7"/>
      <c r="D14" s="31"/>
      <c r="E14" s="191"/>
      <c r="F14" s="32"/>
      <c r="G14" s="32"/>
      <c r="H14" s="32"/>
      <c r="I14" s="9"/>
      <c r="J14" s="192"/>
      <c r="K14" s="9"/>
      <c r="L14" s="173"/>
      <c r="M14" s="9"/>
      <c r="N14" s="9"/>
      <c r="O14" s="32"/>
      <c r="P14" s="10"/>
      <c r="Q14" s="12"/>
    </row>
    <row r="15" spans="1:17" ht="5.25" customHeight="1">
      <c r="A15" s="13"/>
      <c r="B15" s="14"/>
      <c r="C15" s="14"/>
      <c r="D15" s="15"/>
      <c r="E15" s="16"/>
      <c r="F15" s="33"/>
      <c r="G15" s="33"/>
      <c r="H15" s="33"/>
      <c r="I15" s="18"/>
      <c r="J15" s="193"/>
      <c r="K15" s="18"/>
      <c r="L15" s="176"/>
      <c r="M15" s="18"/>
      <c r="N15" s="18"/>
      <c r="O15" s="33"/>
      <c r="P15" s="17"/>
      <c r="Q15" s="20"/>
    </row>
    <row r="16" spans="1:17">
      <c r="A16" s="21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3" t="s">
        <v>23</v>
      </c>
      <c r="N16" s="177"/>
      <c r="O16" s="195">
        <f>SUM(O14:O15)</f>
        <v>0</v>
      </c>
      <c r="P16" s="196"/>
      <c r="Q16" s="26"/>
    </row>
    <row r="18" spans="4:17">
      <c r="D18" s="194" t="s">
        <v>24</v>
      </c>
      <c r="E18" s="194"/>
      <c r="O18" s="197" t="s">
        <v>25</v>
      </c>
      <c r="P18" s="197"/>
    </row>
    <row r="19" spans="4:17">
      <c r="D19" s="194" t="s">
        <v>26</v>
      </c>
      <c r="E19" s="194"/>
      <c r="P19" s="194"/>
    </row>
    <row r="20" spans="4:17">
      <c r="P20" s="194" t="s">
        <v>27</v>
      </c>
      <c r="Q20" s="197"/>
    </row>
    <row r="21" spans="4:17">
      <c r="P21" s="194"/>
    </row>
    <row r="22" spans="4:17">
      <c r="P22" s="194"/>
    </row>
    <row r="23" spans="4:17">
      <c r="D23" s="194" t="s">
        <v>28</v>
      </c>
      <c r="E23" s="194"/>
      <c r="P23" s="194" t="s">
        <v>29</v>
      </c>
      <c r="Q23" s="197"/>
    </row>
    <row r="24" spans="4:17">
      <c r="D24" s="194" t="s">
        <v>30</v>
      </c>
      <c r="E24" s="194"/>
      <c r="P24" s="194" t="s">
        <v>31</v>
      </c>
      <c r="Q24" s="197"/>
    </row>
  </sheetData>
  <mergeCells count="15"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  <mergeCell ref="G10:G12"/>
    <mergeCell ref="A10:A12"/>
    <mergeCell ref="B10:B12"/>
    <mergeCell ref="C10:D11"/>
    <mergeCell ref="E10:E12"/>
    <mergeCell ref="F10:F12"/>
  </mergeCells>
  <pageMargins left="0.7" right="0.7" top="0.75" bottom="0.75" header="0.3" footer="0.3"/>
  <legacyDrawing r:id="rId1"/>
  <oleObjects>
    <oleObject progId="StaticMetafile" shapeId="26625" r:id="rId2"/>
  </oleObjects>
</worksheet>
</file>

<file path=xl/worksheets/sheet67.xml><?xml version="1.0" encoding="utf-8"?>
<worksheet xmlns="http://schemas.openxmlformats.org/spreadsheetml/2006/main" xmlns:r="http://schemas.openxmlformats.org/officeDocument/2006/relationships">
  <dimension ref="A2:J22"/>
  <sheetViews>
    <sheetView zoomScale="80" zoomScaleNormal="80" workbookViewId="0">
      <selection activeCell="A11" sqref="A11"/>
    </sheetView>
  </sheetViews>
  <sheetFormatPr defaultRowHeight="14.25"/>
  <cols>
    <col min="1" max="1" width="4.375" style="148" customWidth="1"/>
    <col min="2" max="3" width="24.625" style="148" customWidth="1"/>
    <col min="4" max="4" width="9" style="148"/>
    <col min="5" max="5" width="13.625" style="148" customWidth="1"/>
    <col min="6" max="6" width="16.125" style="148" customWidth="1"/>
    <col min="7" max="7" width="13.625" style="148" customWidth="1"/>
    <col min="8" max="8" width="14.375" style="148" customWidth="1"/>
    <col min="9" max="9" width="9" style="148"/>
    <col min="10" max="10" width="21.125" style="148" customWidth="1"/>
    <col min="11" max="16384" width="9" style="148"/>
  </cols>
  <sheetData>
    <row r="2" spans="1:10" ht="18">
      <c r="C2" s="198" t="s">
        <v>197</v>
      </c>
    </row>
    <row r="3" spans="1:10" ht="15">
      <c r="C3" s="186" t="s">
        <v>0</v>
      </c>
    </row>
    <row r="6" spans="1:10" ht="15">
      <c r="A6" s="184" t="s">
        <v>1</v>
      </c>
      <c r="G6" s="148" t="s">
        <v>86</v>
      </c>
    </row>
    <row r="7" spans="1:10" ht="15">
      <c r="A7" s="184" t="s">
        <v>17</v>
      </c>
      <c r="G7" s="148" t="s">
        <v>95</v>
      </c>
    </row>
    <row r="8" spans="1:10" ht="12" customHeight="1"/>
    <row r="9" spans="1:10" ht="19.5" customHeight="1">
      <c r="A9" s="183" t="s">
        <v>5</v>
      </c>
      <c r="B9" s="183" t="s">
        <v>198</v>
      </c>
      <c r="C9" s="183" t="s">
        <v>46</v>
      </c>
      <c r="D9" s="183" t="s">
        <v>86</v>
      </c>
      <c r="E9" s="183" t="s">
        <v>83</v>
      </c>
      <c r="F9" s="183" t="s">
        <v>199</v>
      </c>
      <c r="G9" s="183" t="s">
        <v>108</v>
      </c>
      <c r="H9" s="183" t="s">
        <v>95</v>
      </c>
      <c r="I9" s="183" t="s">
        <v>200</v>
      </c>
      <c r="J9" s="183" t="s">
        <v>17</v>
      </c>
    </row>
    <row r="10" spans="1:10">
      <c r="A10" s="183">
        <v>1</v>
      </c>
      <c r="B10" s="183">
        <v>2</v>
      </c>
      <c r="C10" s="183">
        <v>3</v>
      </c>
      <c r="D10" s="183">
        <v>4</v>
      </c>
      <c r="E10" s="183">
        <v>5</v>
      </c>
      <c r="F10" s="183">
        <v>6</v>
      </c>
      <c r="G10" s="183">
        <v>7</v>
      </c>
      <c r="H10" s="183">
        <v>8</v>
      </c>
      <c r="I10" s="183">
        <v>9</v>
      </c>
      <c r="J10" s="183">
        <v>10</v>
      </c>
    </row>
    <row r="11" spans="1:10">
      <c r="A11" s="199"/>
      <c r="B11" s="200"/>
      <c r="C11" s="200"/>
      <c r="D11" s="201"/>
      <c r="E11" s="97"/>
      <c r="F11" s="96"/>
      <c r="G11" s="97"/>
      <c r="H11" s="202"/>
      <c r="I11" s="202"/>
      <c r="J11" s="200"/>
    </row>
    <row r="12" spans="1:10" ht="5.25" customHeight="1">
      <c r="A12" s="159"/>
      <c r="B12" s="85"/>
      <c r="C12" s="85"/>
      <c r="D12" s="203"/>
      <c r="E12" s="161"/>
      <c r="F12" s="162"/>
      <c r="G12" s="161"/>
      <c r="H12" s="204"/>
      <c r="I12" s="204"/>
      <c r="J12" s="85"/>
    </row>
    <row r="13" spans="1:10">
      <c r="A13" s="40"/>
      <c r="B13" s="392" t="s">
        <v>23</v>
      </c>
      <c r="C13" s="393"/>
      <c r="D13" s="394"/>
      <c r="E13" s="205">
        <f>SUM(E11:E12)</f>
        <v>0</v>
      </c>
      <c r="F13" s="205">
        <f>SUM(F11:F12)</f>
        <v>0</v>
      </c>
      <c r="G13" s="205">
        <f>SUM(G11:G12)</f>
        <v>0</v>
      </c>
      <c r="H13" s="40"/>
      <c r="I13" s="40"/>
      <c r="J13" s="40"/>
    </row>
    <row r="15" spans="1:10">
      <c r="H15" s="151" t="s">
        <v>43</v>
      </c>
    </row>
    <row r="16" spans="1:10">
      <c r="C16" s="182" t="s">
        <v>24</v>
      </c>
    </row>
    <row r="17" spans="3:8">
      <c r="C17" s="182" t="s">
        <v>26</v>
      </c>
      <c r="H17" s="182" t="s">
        <v>27</v>
      </c>
    </row>
    <row r="21" spans="3:8">
      <c r="C21" s="182" t="s">
        <v>28</v>
      </c>
      <c r="H21" s="182" t="s">
        <v>29</v>
      </c>
    </row>
    <row r="22" spans="3:8">
      <c r="C22" s="182" t="s">
        <v>30</v>
      </c>
      <c r="H22" s="182" t="s">
        <v>31</v>
      </c>
    </row>
  </sheetData>
  <mergeCells count="1">
    <mergeCell ref="B13:D13"/>
  </mergeCells>
  <pageMargins left="0.7" right="0.7" top="0.75" bottom="0.75" header="0.3" footer="0.3"/>
  <legacyDrawing r:id="rId1"/>
  <oleObjects>
    <oleObject progId="StaticMetafile" shapeId="27649" r:id="rId2"/>
  </oleObjects>
</worksheet>
</file>

<file path=xl/worksheets/sheet68.xml><?xml version="1.0" encoding="utf-8"?>
<worksheet xmlns="http://schemas.openxmlformats.org/spreadsheetml/2006/main" xmlns:r="http://schemas.openxmlformats.org/officeDocument/2006/relationships">
  <sheetPr>
    <pageSetUpPr fitToPage="1"/>
  </sheetPr>
  <dimension ref="A2:H22"/>
  <sheetViews>
    <sheetView workbookViewId="0">
      <selection activeCell="A11" sqref="A11"/>
    </sheetView>
  </sheetViews>
  <sheetFormatPr defaultRowHeight="14.25"/>
  <cols>
    <col min="1" max="1" width="5.625" style="148" customWidth="1"/>
    <col min="2" max="3" width="24.625" style="148" customWidth="1"/>
    <col min="4" max="6" width="13.875" style="148" customWidth="1"/>
    <col min="7" max="7" width="7.625" style="148" customWidth="1"/>
    <col min="8" max="8" width="15.125" style="148" customWidth="1"/>
    <col min="9" max="16384" width="9" style="148"/>
  </cols>
  <sheetData>
    <row r="2" spans="1:8" ht="18">
      <c r="C2" s="198" t="s">
        <v>201</v>
      </c>
    </row>
    <row r="3" spans="1:8" ht="15">
      <c r="C3" s="186" t="s">
        <v>0</v>
      </c>
    </row>
    <row r="6" spans="1:8">
      <c r="A6" s="209" t="s">
        <v>1</v>
      </c>
      <c r="C6" s="210"/>
      <c r="D6" s="210"/>
      <c r="E6" s="210"/>
      <c r="F6" s="211" t="s">
        <v>86</v>
      </c>
      <c r="G6" s="210"/>
    </row>
    <row r="7" spans="1:8">
      <c r="A7" s="209" t="s">
        <v>17</v>
      </c>
      <c r="C7" s="210"/>
      <c r="D7" s="210"/>
      <c r="E7" s="210"/>
      <c r="F7" s="210"/>
      <c r="G7" s="210"/>
    </row>
    <row r="9" spans="1:8" ht="30" customHeight="1">
      <c r="A9" s="206" t="s">
        <v>5</v>
      </c>
      <c r="B9" s="206" t="s">
        <v>198</v>
      </c>
      <c r="C9" s="206" t="s">
        <v>46</v>
      </c>
      <c r="D9" s="206" t="s">
        <v>83</v>
      </c>
      <c r="E9" s="206" t="s">
        <v>84</v>
      </c>
      <c r="F9" s="206" t="s">
        <v>85</v>
      </c>
      <c r="G9" s="206" t="s">
        <v>86</v>
      </c>
      <c r="H9" s="207" t="s">
        <v>109</v>
      </c>
    </row>
    <row r="10" spans="1:8">
      <c r="A10" s="206">
        <v>1</v>
      </c>
      <c r="B10" s="206">
        <v>2</v>
      </c>
      <c r="C10" s="206">
        <v>3</v>
      </c>
      <c r="D10" s="206">
        <v>4</v>
      </c>
      <c r="E10" s="206">
        <v>5</v>
      </c>
      <c r="F10" s="206">
        <v>6</v>
      </c>
      <c r="G10" s="206">
        <v>7</v>
      </c>
      <c r="H10" s="206">
        <v>8</v>
      </c>
    </row>
    <row r="11" spans="1:8">
      <c r="A11" s="156"/>
      <c r="B11" s="157"/>
      <c r="C11" s="157"/>
      <c r="D11" s="80"/>
      <c r="E11" s="80"/>
      <c r="F11" s="80"/>
      <c r="G11" s="156"/>
      <c r="H11" s="212"/>
    </row>
    <row r="12" spans="1:8" ht="9" customHeight="1">
      <c r="A12" s="159"/>
      <c r="B12" s="160"/>
      <c r="C12" s="160"/>
      <c r="D12" s="161"/>
      <c r="E12" s="161"/>
      <c r="F12" s="161"/>
      <c r="G12" s="159"/>
      <c r="H12" s="213"/>
    </row>
    <row r="13" spans="1:8">
      <c r="A13" s="40"/>
      <c r="B13" s="346" t="s">
        <v>23</v>
      </c>
      <c r="C13" s="359"/>
      <c r="D13" s="138">
        <f>SUM(D11:D12)</f>
        <v>0</v>
      </c>
      <c r="E13" s="138">
        <f t="shared" ref="E13:H13" si="0">SUM(E11:E12)</f>
        <v>0</v>
      </c>
      <c r="F13" s="138">
        <f t="shared" si="0"/>
        <v>0</v>
      </c>
      <c r="G13" s="214"/>
      <c r="H13" s="215">
        <f t="shared" si="0"/>
        <v>0</v>
      </c>
    </row>
    <row r="15" spans="1:8">
      <c r="F15" s="151" t="s">
        <v>43</v>
      </c>
    </row>
    <row r="16" spans="1:8">
      <c r="B16" s="208" t="s">
        <v>24</v>
      </c>
    </row>
    <row r="17" spans="2:6">
      <c r="B17" s="208" t="s">
        <v>26</v>
      </c>
      <c r="F17" s="208" t="s">
        <v>27</v>
      </c>
    </row>
    <row r="21" spans="2:6">
      <c r="B21" s="208" t="s">
        <v>28</v>
      </c>
      <c r="F21" s="208" t="s">
        <v>29</v>
      </c>
    </row>
    <row r="22" spans="2:6">
      <c r="B22" s="208" t="s">
        <v>30</v>
      </c>
      <c r="F22" s="208" t="s">
        <v>31</v>
      </c>
    </row>
  </sheetData>
  <mergeCells count="1">
    <mergeCell ref="B13:C13"/>
  </mergeCells>
  <printOptions horizontalCentered="1"/>
  <pageMargins left="0.31496062992125984" right="0.31496062992125984" top="0.74803149606299213" bottom="0.74803149606299213" header="0.31496062992125984" footer="0.31496062992125984"/>
  <pageSetup paperSize="9" orientation="landscape" horizontalDpi="0" verticalDpi="0" r:id="rId1"/>
  <legacyDrawing r:id="rId2"/>
  <oleObjects>
    <oleObject progId="StaticMetafile" shapeId="28673" r:id="rId3"/>
  </oleObject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AP145"/>
  <sheetViews>
    <sheetView zoomScale="60" zoomScaleNormal="60" workbookViewId="0">
      <pane xSplit="4" ySplit="11" topLeftCell="E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Z36" sqref="Z36"/>
    </sheetView>
  </sheetViews>
  <sheetFormatPr defaultRowHeight="14.25"/>
  <cols>
    <col min="1" max="1" width="5.75" style="148" customWidth="1"/>
    <col min="2" max="2" width="38.62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7.5" style="148" bestFit="1" customWidth="1"/>
    <col min="12" max="12" width="16.25" style="148" bestFit="1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20"/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  <c r="AF3" s="220"/>
      <c r="AG3" s="220"/>
      <c r="AH3" s="220"/>
      <c r="AI3" s="220"/>
      <c r="AJ3" s="220"/>
      <c r="AK3" s="220"/>
      <c r="AL3" s="220"/>
    </row>
    <row r="4" spans="1:42">
      <c r="A4" s="148" t="s">
        <v>229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18">
        <v>1</v>
      </c>
      <c r="B11" s="218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19">
        <v>1</v>
      </c>
      <c r="B12" s="52" t="s">
        <v>230</v>
      </c>
      <c r="C12" s="54">
        <v>12</v>
      </c>
      <c r="D12" s="54">
        <v>105667750000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12</v>
      </c>
      <c r="AL12" s="54">
        <v>105667750000</v>
      </c>
      <c r="AO12" s="233"/>
      <c r="AP12" s="233"/>
    </row>
    <row r="13" spans="1:42">
      <c r="A13" s="225">
        <v>2</v>
      </c>
      <c r="B13" s="52" t="s">
        <v>231</v>
      </c>
      <c r="C13" s="54">
        <v>53</v>
      </c>
      <c r="D13" s="54">
        <v>6192580579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486717000</v>
      </c>
      <c r="M13" s="54">
        <v>0</v>
      </c>
      <c r="N13" s="54">
        <v>0</v>
      </c>
      <c r="O13" s="54">
        <v>0</v>
      </c>
      <c r="P13" s="54">
        <v>0</v>
      </c>
      <c r="Q13" s="54">
        <v>5</v>
      </c>
      <c r="R13" s="54">
        <v>7449045000</v>
      </c>
      <c r="S13" s="54">
        <v>0</v>
      </c>
      <c r="T13" s="54">
        <v>0</v>
      </c>
      <c r="U13" s="54">
        <v>0</v>
      </c>
      <c r="V13" s="54">
        <v>0</v>
      </c>
      <c r="W13" s="54">
        <v>5</v>
      </c>
      <c r="X13" s="54">
        <v>7935762000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58</v>
      </c>
      <c r="AL13" s="54">
        <v>14128342579</v>
      </c>
      <c r="AO13" s="233"/>
      <c r="AP13" s="233"/>
    </row>
    <row r="14" spans="1:42">
      <c r="A14" s="225">
        <v>3</v>
      </c>
      <c r="B14" s="52" t="s">
        <v>232</v>
      </c>
      <c r="C14" s="54">
        <v>41</v>
      </c>
      <c r="D14" s="54">
        <v>7570247609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2</v>
      </c>
      <c r="T14" s="54">
        <v>295000000</v>
      </c>
      <c r="U14" s="54">
        <v>0</v>
      </c>
      <c r="V14" s="54">
        <v>0</v>
      </c>
      <c r="W14" s="54">
        <v>2</v>
      </c>
      <c r="X14" s="54">
        <v>295000000</v>
      </c>
      <c r="Y14" s="54">
        <v>0</v>
      </c>
      <c r="Z14" s="54">
        <v>0</v>
      </c>
      <c r="AA14" s="54">
        <v>2</v>
      </c>
      <c r="AB14" s="54">
        <v>295000000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2</v>
      </c>
      <c r="AJ14" s="54">
        <v>295000000</v>
      </c>
      <c r="AK14" s="54">
        <v>41</v>
      </c>
      <c r="AL14" s="54">
        <v>7570247609</v>
      </c>
      <c r="AO14" s="233"/>
      <c r="AP14" s="233"/>
    </row>
    <row r="15" spans="1:42">
      <c r="A15" s="225">
        <v>4</v>
      </c>
      <c r="B15" s="52" t="s">
        <v>233</v>
      </c>
      <c r="C15" s="54">
        <v>70</v>
      </c>
      <c r="D15" s="54">
        <v>1285826868</v>
      </c>
      <c r="E15" s="54">
        <v>0</v>
      </c>
      <c r="F15" s="54">
        <v>0</v>
      </c>
      <c r="G15" s="54">
        <v>1</v>
      </c>
      <c r="H15" s="54">
        <v>5500000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9</v>
      </c>
      <c r="R15" s="54">
        <v>356569000</v>
      </c>
      <c r="S15" s="54">
        <v>0</v>
      </c>
      <c r="T15" s="54">
        <v>0</v>
      </c>
      <c r="U15" s="54">
        <v>0</v>
      </c>
      <c r="V15" s="54">
        <v>0</v>
      </c>
      <c r="W15" s="54">
        <v>10</v>
      </c>
      <c r="X15" s="54">
        <v>362069000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6</v>
      </c>
      <c r="AF15" s="54">
        <v>794000</v>
      </c>
      <c r="AG15" s="54">
        <v>0</v>
      </c>
      <c r="AH15" s="54">
        <v>0</v>
      </c>
      <c r="AI15" s="54">
        <v>6</v>
      </c>
      <c r="AJ15" s="54">
        <v>794000</v>
      </c>
      <c r="AK15" s="54">
        <v>74</v>
      </c>
      <c r="AL15" s="54">
        <v>1647101868</v>
      </c>
      <c r="AO15" s="233"/>
      <c r="AP15" s="233"/>
    </row>
    <row r="16" spans="1:42">
      <c r="A16" s="225">
        <v>5</v>
      </c>
      <c r="B16" s="52" t="s">
        <v>234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O16" s="233"/>
      <c r="AP16" s="233"/>
    </row>
    <row r="17" spans="1:42">
      <c r="A17" s="225">
        <v>6</v>
      </c>
      <c r="B17" s="52" t="s">
        <v>235</v>
      </c>
      <c r="C17" s="54">
        <v>15295</v>
      </c>
      <c r="D17" s="54">
        <v>43660362983</v>
      </c>
      <c r="E17" s="54">
        <v>0</v>
      </c>
      <c r="F17" s="54">
        <v>0</v>
      </c>
      <c r="G17" s="54">
        <v>6</v>
      </c>
      <c r="H17" s="54">
        <v>10520000</v>
      </c>
      <c r="I17" s="54">
        <v>0</v>
      </c>
      <c r="J17" s="54">
        <v>0</v>
      </c>
      <c r="K17" s="54">
        <v>1416</v>
      </c>
      <c r="L17" s="54">
        <v>10516834830</v>
      </c>
      <c r="M17" s="54">
        <v>164</v>
      </c>
      <c r="N17" s="54">
        <v>2638085899</v>
      </c>
      <c r="O17" s="54">
        <v>2</v>
      </c>
      <c r="P17" s="54">
        <v>12300622</v>
      </c>
      <c r="Q17" s="54">
        <v>35</v>
      </c>
      <c r="R17" s="54">
        <v>34507000</v>
      </c>
      <c r="S17" s="54">
        <v>0</v>
      </c>
      <c r="T17" s="54">
        <v>0</v>
      </c>
      <c r="U17" s="54">
        <v>0</v>
      </c>
      <c r="V17" s="54">
        <v>0</v>
      </c>
      <c r="W17" s="54">
        <v>1623</v>
      </c>
      <c r="X17" s="54">
        <v>13212248351</v>
      </c>
      <c r="Y17" s="54">
        <v>725</v>
      </c>
      <c r="Z17" s="54">
        <v>283795000</v>
      </c>
      <c r="AA17" s="54">
        <v>39</v>
      </c>
      <c r="AB17" s="54">
        <v>195520000</v>
      </c>
      <c r="AC17" s="54">
        <v>57</v>
      </c>
      <c r="AD17" s="54">
        <v>6047543500</v>
      </c>
      <c r="AE17" s="54">
        <v>4616</v>
      </c>
      <c r="AF17" s="54">
        <v>2233743999</v>
      </c>
      <c r="AG17" s="54">
        <v>0</v>
      </c>
      <c r="AH17" s="54">
        <v>0</v>
      </c>
      <c r="AI17" s="54">
        <v>5437</v>
      </c>
      <c r="AJ17" s="54">
        <v>8760602499</v>
      </c>
      <c r="AK17" s="54">
        <v>11481</v>
      </c>
      <c r="AL17" s="54">
        <v>48112008835</v>
      </c>
      <c r="AO17" s="233"/>
      <c r="AP17" s="233"/>
    </row>
    <row r="18" spans="1:42">
      <c r="A18" s="225">
        <v>7</v>
      </c>
      <c r="B18" s="52" t="s">
        <v>236</v>
      </c>
      <c r="C18" s="54">
        <v>464</v>
      </c>
      <c r="D18" s="54">
        <v>3682505474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48</v>
      </c>
      <c r="R18" s="54">
        <v>172473500</v>
      </c>
      <c r="S18" s="54">
        <v>0</v>
      </c>
      <c r="T18" s="54">
        <v>0</v>
      </c>
      <c r="U18" s="54">
        <v>0</v>
      </c>
      <c r="V18" s="54">
        <v>0</v>
      </c>
      <c r="W18" s="54">
        <v>48</v>
      </c>
      <c r="X18" s="54">
        <v>172473500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21</v>
      </c>
      <c r="AF18" s="54">
        <v>8100000</v>
      </c>
      <c r="AG18" s="54">
        <v>0</v>
      </c>
      <c r="AH18" s="54">
        <v>0</v>
      </c>
      <c r="AI18" s="54">
        <v>21</v>
      </c>
      <c r="AJ18" s="54">
        <v>8100000</v>
      </c>
      <c r="AK18" s="54">
        <v>491</v>
      </c>
      <c r="AL18" s="54">
        <v>3846878974</v>
      </c>
      <c r="AO18" s="233"/>
      <c r="AP18" s="233"/>
    </row>
    <row r="19" spans="1:42">
      <c r="A19" s="225">
        <v>8</v>
      </c>
      <c r="B19" s="52" t="s">
        <v>237</v>
      </c>
      <c r="C19" s="54">
        <v>12326</v>
      </c>
      <c r="D19" s="54">
        <v>345376122636</v>
      </c>
      <c r="E19" s="54">
        <v>401</v>
      </c>
      <c r="F19" s="54">
        <v>43225979760</v>
      </c>
      <c r="G19" s="54">
        <v>0</v>
      </c>
      <c r="H19" s="54">
        <v>0</v>
      </c>
      <c r="I19" s="54">
        <v>0</v>
      </c>
      <c r="J19" s="54">
        <v>0</v>
      </c>
      <c r="K19" s="54">
        <v>393</v>
      </c>
      <c r="L19" s="54">
        <v>17419362612</v>
      </c>
      <c r="M19" s="54">
        <v>74</v>
      </c>
      <c r="N19" s="54">
        <v>13249103565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868</v>
      </c>
      <c r="X19" s="54">
        <v>73894445937</v>
      </c>
      <c r="Y19" s="54">
        <v>0</v>
      </c>
      <c r="Z19" s="54">
        <v>0</v>
      </c>
      <c r="AA19" s="54">
        <v>43</v>
      </c>
      <c r="AB19" s="54">
        <v>390415000</v>
      </c>
      <c r="AC19" s="54">
        <v>41</v>
      </c>
      <c r="AD19" s="54">
        <v>1107413780</v>
      </c>
      <c r="AE19" s="54">
        <v>2123</v>
      </c>
      <c r="AF19" s="54">
        <v>3210135493</v>
      </c>
      <c r="AG19" s="54">
        <v>0</v>
      </c>
      <c r="AH19" s="54">
        <v>0</v>
      </c>
      <c r="AI19" s="54">
        <v>2207</v>
      </c>
      <c r="AJ19" s="54">
        <v>4707964273</v>
      </c>
      <c r="AK19" s="54">
        <v>10987</v>
      </c>
      <c r="AL19" s="54">
        <v>414562604300</v>
      </c>
      <c r="AO19" s="233"/>
      <c r="AP19" s="233"/>
    </row>
    <row r="20" spans="1:42">
      <c r="A20" s="225">
        <v>9</v>
      </c>
      <c r="B20" s="52" t="s">
        <v>238</v>
      </c>
      <c r="C20" s="54">
        <v>121</v>
      </c>
      <c r="D20" s="54">
        <v>8572567006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2</v>
      </c>
      <c r="N20" s="54">
        <v>820444266</v>
      </c>
      <c r="O20" s="54">
        <v>0</v>
      </c>
      <c r="P20" s="54">
        <v>0</v>
      </c>
      <c r="Q20" s="54">
        <v>2</v>
      </c>
      <c r="R20" s="54">
        <v>1064062780</v>
      </c>
      <c r="S20" s="54">
        <v>0</v>
      </c>
      <c r="T20" s="54">
        <v>0</v>
      </c>
      <c r="U20" s="54">
        <v>0</v>
      </c>
      <c r="V20" s="54">
        <v>0</v>
      </c>
      <c r="W20" s="54">
        <v>4</v>
      </c>
      <c r="X20" s="54">
        <v>1884507046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5</v>
      </c>
      <c r="AF20" s="54">
        <v>56000000</v>
      </c>
      <c r="AG20" s="54">
        <v>0</v>
      </c>
      <c r="AH20" s="54">
        <v>0</v>
      </c>
      <c r="AI20" s="54">
        <v>5</v>
      </c>
      <c r="AJ20" s="54">
        <v>56000000</v>
      </c>
      <c r="AK20" s="54">
        <v>120</v>
      </c>
      <c r="AL20" s="54">
        <v>10401074052</v>
      </c>
      <c r="AO20" s="233"/>
      <c r="AP20" s="233"/>
    </row>
    <row r="21" spans="1:42">
      <c r="A21" s="225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O21" s="233"/>
      <c r="AP21" s="233"/>
    </row>
    <row r="22" spans="1:42">
      <c r="A22" s="225">
        <v>11</v>
      </c>
      <c r="B22" s="52" t="s">
        <v>240</v>
      </c>
      <c r="C22" s="54">
        <v>43</v>
      </c>
      <c r="D22" s="54">
        <v>117862908300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6</v>
      </c>
      <c r="L22" s="54">
        <v>12201859300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2</v>
      </c>
      <c r="V22" s="54">
        <v>83584407668</v>
      </c>
      <c r="W22" s="54">
        <v>8</v>
      </c>
      <c r="X22" s="54">
        <v>95786266968</v>
      </c>
      <c r="Y22" s="54">
        <v>0</v>
      </c>
      <c r="Z22" s="54">
        <v>0</v>
      </c>
      <c r="AA22" s="54">
        <v>0</v>
      </c>
      <c r="AB22" s="54">
        <v>0</v>
      </c>
      <c r="AC22" s="54">
        <v>5</v>
      </c>
      <c r="AD22" s="54">
        <v>1983817400</v>
      </c>
      <c r="AE22" s="54">
        <v>1</v>
      </c>
      <c r="AF22" s="54">
        <v>276480000</v>
      </c>
      <c r="AG22" s="54">
        <v>1</v>
      </c>
      <c r="AH22" s="54">
        <v>83584407668</v>
      </c>
      <c r="AI22" s="54">
        <v>7</v>
      </c>
      <c r="AJ22" s="54">
        <v>85844705068</v>
      </c>
      <c r="AK22" s="54">
        <v>44</v>
      </c>
      <c r="AL22" s="54">
        <v>127804470200</v>
      </c>
      <c r="AO22" s="233"/>
      <c r="AP22" s="233"/>
    </row>
    <row r="23" spans="1:42">
      <c r="A23" s="225">
        <v>12</v>
      </c>
      <c r="B23" s="52" t="s">
        <v>241</v>
      </c>
      <c r="C23" s="54">
        <v>2</v>
      </c>
      <c r="D23" s="54">
        <v>709981000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2</v>
      </c>
      <c r="AL23" s="54">
        <v>709981000</v>
      </c>
      <c r="AO23" s="233"/>
      <c r="AP23" s="233"/>
    </row>
    <row r="24" spans="1:42">
      <c r="A24" s="225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O24" s="233"/>
      <c r="AP24" s="233"/>
    </row>
    <row r="25" spans="1:42">
      <c r="A25" s="225">
        <v>14</v>
      </c>
      <c r="B25" s="52" t="s">
        <v>243</v>
      </c>
      <c r="C25" s="54">
        <v>5</v>
      </c>
      <c r="D25" s="54">
        <v>1046880415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2</v>
      </c>
      <c r="R25" s="54">
        <v>784472000</v>
      </c>
      <c r="S25" s="54">
        <v>0</v>
      </c>
      <c r="T25" s="54">
        <v>0</v>
      </c>
      <c r="U25" s="54">
        <v>0</v>
      </c>
      <c r="V25" s="54">
        <v>0</v>
      </c>
      <c r="W25" s="54">
        <v>2</v>
      </c>
      <c r="X25" s="54">
        <v>784472000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7</v>
      </c>
      <c r="AL25" s="54">
        <v>1831352415</v>
      </c>
      <c r="AO25" s="233"/>
      <c r="AP25" s="233"/>
    </row>
    <row r="26" spans="1:42">
      <c r="A26" s="225">
        <v>15</v>
      </c>
      <c r="B26" s="52" t="s">
        <v>244</v>
      </c>
      <c r="C26" s="54">
        <v>1</v>
      </c>
      <c r="D26" s="54">
        <v>293039000</v>
      </c>
      <c r="E26" s="54">
        <v>1</v>
      </c>
      <c r="F26" s="54">
        <v>1921700000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1</v>
      </c>
      <c r="X26" s="54">
        <v>1921700000</v>
      </c>
      <c r="Y26" s="54">
        <v>0</v>
      </c>
      <c r="Z26" s="54">
        <v>0</v>
      </c>
      <c r="AA26" s="54">
        <v>0</v>
      </c>
      <c r="AB26" s="54">
        <v>0</v>
      </c>
      <c r="AC26" s="54">
        <v>1</v>
      </c>
      <c r="AD26" s="54">
        <v>1921700000</v>
      </c>
      <c r="AE26" s="54">
        <v>0</v>
      </c>
      <c r="AF26" s="54">
        <v>0</v>
      </c>
      <c r="AG26" s="54">
        <v>0</v>
      </c>
      <c r="AH26" s="54">
        <v>0</v>
      </c>
      <c r="AI26" s="54">
        <v>1</v>
      </c>
      <c r="AJ26" s="54">
        <v>1921700000</v>
      </c>
      <c r="AK26" s="54">
        <v>1</v>
      </c>
      <c r="AL26" s="54">
        <v>293039000</v>
      </c>
      <c r="AO26" s="233"/>
      <c r="AP26" s="233"/>
    </row>
    <row r="27" spans="1:42">
      <c r="A27" s="225">
        <v>16</v>
      </c>
      <c r="B27" s="52" t="s">
        <v>245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O27" s="233"/>
      <c r="AP27" s="233"/>
    </row>
    <row r="28" spans="1:42">
      <c r="A28" s="225">
        <v>17</v>
      </c>
      <c r="B28" s="52" t="s">
        <v>246</v>
      </c>
      <c r="C28" s="54">
        <v>5283</v>
      </c>
      <c r="D28" s="54">
        <v>368686190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33</v>
      </c>
      <c r="L28" s="54">
        <v>19984600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33</v>
      </c>
      <c r="X28" s="54">
        <v>19984600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5316</v>
      </c>
      <c r="AL28" s="54">
        <v>388670790</v>
      </c>
      <c r="AO28" s="233"/>
      <c r="AP28" s="233"/>
    </row>
    <row r="29" spans="1:42">
      <c r="A29" s="225">
        <v>18</v>
      </c>
      <c r="B29" s="52" t="s">
        <v>247</v>
      </c>
      <c r="C29" s="54">
        <v>9</v>
      </c>
      <c r="D29" s="54">
        <v>38409000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9</v>
      </c>
      <c r="AL29" s="54">
        <v>38409000</v>
      </c>
      <c r="AO29" s="233"/>
      <c r="AP29" s="233"/>
    </row>
    <row r="30" spans="1:42">
      <c r="A30" s="225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O30" s="233"/>
      <c r="AP30" s="233"/>
    </row>
    <row r="31" spans="1:42">
      <c r="A31" s="225">
        <v>20</v>
      </c>
      <c r="B31" s="52" t="s">
        <v>249</v>
      </c>
      <c r="C31" s="54">
        <v>2</v>
      </c>
      <c r="D31" s="54">
        <v>115433090500</v>
      </c>
      <c r="E31" s="54">
        <v>0</v>
      </c>
      <c r="F31" s="54">
        <v>23307420460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322558750</v>
      </c>
      <c r="M31" s="54">
        <v>0</v>
      </c>
      <c r="N31" s="54">
        <v>0</v>
      </c>
      <c r="O31" s="54">
        <v>0</v>
      </c>
      <c r="P31" s="54">
        <v>0</v>
      </c>
      <c r="Q31" s="54">
        <v>3</v>
      </c>
      <c r="R31" s="54">
        <v>1199345400</v>
      </c>
      <c r="S31" s="54">
        <v>0</v>
      </c>
      <c r="T31" s="54">
        <v>0</v>
      </c>
      <c r="U31" s="54">
        <v>1</v>
      </c>
      <c r="V31" s="54">
        <v>115433090500</v>
      </c>
      <c r="W31" s="54">
        <v>4</v>
      </c>
      <c r="X31" s="54">
        <v>140262415110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2</v>
      </c>
      <c r="AH31" s="54">
        <v>115433090500</v>
      </c>
      <c r="AI31" s="54">
        <v>2</v>
      </c>
      <c r="AJ31" s="54">
        <v>115433090500</v>
      </c>
      <c r="AK31" s="54">
        <v>4</v>
      </c>
      <c r="AL31" s="54">
        <v>140262415110</v>
      </c>
      <c r="AO31" s="233"/>
      <c r="AP31" s="233"/>
    </row>
    <row r="32" spans="1:42">
      <c r="A32" s="225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38">
      <c r="A33" s="225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33727</v>
      </c>
      <c r="D35" s="56">
        <f t="shared" ref="D35:AL35" si="0">SUM(D12:D34)</f>
        <v>757760957560</v>
      </c>
      <c r="E35" s="56">
        <f>SUM(E12:E34)</f>
        <v>402</v>
      </c>
      <c r="F35" s="56">
        <f t="shared" si="0"/>
        <v>68455100220</v>
      </c>
      <c r="G35" s="56">
        <f t="shared" si="0"/>
        <v>7</v>
      </c>
      <c r="H35" s="56">
        <f t="shared" si="0"/>
        <v>16020000</v>
      </c>
      <c r="I35" s="56">
        <f t="shared" si="0"/>
        <v>0</v>
      </c>
      <c r="J35" s="56">
        <f t="shared" si="0"/>
        <v>0</v>
      </c>
      <c r="K35" s="56">
        <f t="shared" si="0"/>
        <v>1848</v>
      </c>
      <c r="L35" s="56">
        <f t="shared" si="0"/>
        <v>40967317092</v>
      </c>
      <c r="M35" s="56">
        <f t="shared" si="0"/>
        <v>240</v>
      </c>
      <c r="N35" s="56">
        <f t="shared" si="0"/>
        <v>16707633730</v>
      </c>
      <c r="O35" s="56">
        <f t="shared" si="0"/>
        <v>2</v>
      </c>
      <c r="P35" s="56">
        <f t="shared" si="0"/>
        <v>12300622</v>
      </c>
      <c r="Q35" s="56">
        <f t="shared" si="0"/>
        <v>104</v>
      </c>
      <c r="R35" s="56">
        <f t="shared" si="0"/>
        <v>11060474680</v>
      </c>
      <c r="S35" s="56">
        <f t="shared" si="0"/>
        <v>2</v>
      </c>
      <c r="T35" s="56">
        <f t="shared" si="0"/>
        <v>295000000</v>
      </c>
      <c r="U35" s="56">
        <f t="shared" si="0"/>
        <v>3</v>
      </c>
      <c r="V35" s="56">
        <f t="shared" si="0"/>
        <v>199017498168</v>
      </c>
      <c r="W35" s="56">
        <f t="shared" si="0"/>
        <v>2608</v>
      </c>
      <c r="X35" s="56">
        <f t="shared" si="0"/>
        <v>336531344512</v>
      </c>
      <c r="Y35" s="56">
        <f t="shared" si="0"/>
        <v>725</v>
      </c>
      <c r="Z35" s="56">
        <f t="shared" si="0"/>
        <v>283795000</v>
      </c>
      <c r="AA35" s="56">
        <f t="shared" si="0"/>
        <v>84</v>
      </c>
      <c r="AB35" s="56">
        <f t="shared" si="0"/>
        <v>880935000</v>
      </c>
      <c r="AC35" s="56">
        <f t="shared" si="0"/>
        <v>104</v>
      </c>
      <c r="AD35" s="56">
        <f t="shared" si="0"/>
        <v>11060474680</v>
      </c>
      <c r="AE35" s="56">
        <f t="shared" si="0"/>
        <v>6772</v>
      </c>
      <c r="AF35" s="56">
        <f t="shared" si="0"/>
        <v>5785253492</v>
      </c>
      <c r="AG35" s="56">
        <f t="shared" si="0"/>
        <v>3</v>
      </c>
      <c r="AH35" s="56">
        <f t="shared" si="0"/>
        <v>199017498168</v>
      </c>
      <c r="AI35" s="56">
        <f t="shared" si="0"/>
        <v>7688</v>
      </c>
      <c r="AJ35" s="56">
        <f t="shared" si="0"/>
        <v>217027956340</v>
      </c>
      <c r="AK35" s="56">
        <f t="shared" si="0"/>
        <v>28647</v>
      </c>
      <c r="AL35" s="56">
        <f t="shared" si="0"/>
        <v>877264345732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>Kode Organisasi : 1.02.02 RSUD Dr. MOEWARDI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3</v>
      </c>
      <c r="D55" s="57">
        <v>3154026378</v>
      </c>
      <c r="E55" s="54">
        <v>0</v>
      </c>
      <c r="F55" s="57">
        <v>0</v>
      </c>
      <c r="G55" s="54">
        <v>0</v>
      </c>
      <c r="H55" s="57">
        <v>141600000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141600000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3</v>
      </c>
      <c r="AJ55" s="57">
        <v>3295626378</v>
      </c>
      <c r="AK55" s="233"/>
      <c r="AL55" s="282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0</v>
      </c>
      <c r="T61" s="57">
        <v>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0</v>
      </c>
      <c r="AJ61" s="57">
        <v>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3</v>
      </c>
      <c r="D68" s="60">
        <f t="shared" ref="D68:AJ68" si="1">SUM(D52:D67)</f>
        <v>3154026378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141600000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0</v>
      </c>
      <c r="T68" s="60">
        <f t="shared" si="1"/>
        <v>141600000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3</v>
      </c>
      <c r="AJ68" s="60">
        <f t="shared" si="1"/>
        <v>3295626378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>Kode Organisasi : 1.02.02 RSUD Dr. MOEWARDI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</row>
    <row r="85" spans="1:32" s="74" customFormat="1">
      <c r="A85" s="241">
        <v>2</v>
      </c>
      <c r="B85" s="242" t="s">
        <v>231</v>
      </c>
      <c r="C85" s="243">
        <v>2</v>
      </c>
      <c r="D85" s="243">
        <v>80750000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2</v>
      </c>
      <c r="AB85" s="243">
        <v>80750000</v>
      </c>
      <c r="AE85" s="257"/>
      <c r="AF85" s="257"/>
    </row>
    <row r="86" spans="1:32" s="74" customFormat="1">
      <c r="A86" s="241">
        <v>3</v>
      </c>
      <c r="B86" s="242" t="s">
        <v>232</v>
      </c>
      <c r="C86" s="243">
        <v>2</v>
      </c>
      <c r="D86" s="243">
        <v>295000000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2</v>
      </c>
      <c r="L86" s="243">
        <v>295000000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2</v>
      </c>
      <c r="Z86" s="243">
        <v>295000000</v>
      </c>
      <c r="AA86" s="243">
        <v>0</v>
      </c>
      <c r="AB86" s="243">
        <v>0</v>
      </c>
      <c r="AE86" s="257"/>
      <c r="AF86" s="257"/>
    </row>
    <row r="87" spans="1:32" s="74" customFormat="1">
      <c r="A87" s="241">
        <v>4</v>
      </c>
      <c r="B87" s="242" t="s">
        <v>233</v>
      </c>
      <c r="C87" s="243">
        <v>4</v>
      </c>
      <c r="D87" s="243">
        <v>2059000</v>
      </c>
      <c r="E87" s="243">
        <v>6</v>
      </c>
      <c r="F87" s="243">
        <v>794000</v>
      </c>
      <c r="G87" s="243">
        <v>0</v>
      </c>
      <c r="H87" s="243">
        <v>0</v>
      </c>
      <c r="I87" s="243">
        <v>6</v>
      </c>
      <c r="J87" s="243">
        <v>794000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10</v>
      </c>
      <c r="AB87" s="243">
        <v>2853000</v>
      </c>
      <c r="AE87" s="257"/>
      <c r="AF87" s="257"/>
    </row>
    <row r="88" spans="1:32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  <c r="AE88" s="257"/>
      <c r="AF88" s="257"/>
    </row>
    <row r="89" spans="1:32" s="74" customFormat="1">
      <c r="A89" s="241">
        <v>6</v>
      </c>
      <c r="B89" s="242" t="s">
        <v>235</v>
      </c>
      <c r="C89" s="243">
        <v>1231</v>
      </c>
      <c r="D89" s="243">
        <v>512859597</v>
      </c>
      <c r="E89" s="243">
        <v>4616</v>
      </c>
      <c r="F89" s="243">
        <v>2233743999</v>
      </c>
      <c r="G89" s="243">
        <v>0</v>
      </c>
      <c r="H89" s="243">
        <v>0</v>
      </c>
      <c r="I89" s="243">
        <v>4616</v>
      </c>
      <c r="J89" s="243">
        <v>2233743999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5847</v>
      </c>
      <c r="AB89" s="243">
        <v>2746603596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52</v>
      </c>
      <c r="D90" s="243">
        <v>15284800</v>
      </c>
      <c r="E90" s="243">
        <v>21</v>
      </c>
      <c r="F90" s="243">
        <v>8100000</v>
      </c>
      <c r="G90" s="243">
        <v>0</v>
      </c>
      <c r="H90" s="243">
        <v>0</v>
      </c>
      <c r="I90" s="243">
        <v>21</v>
      </c>
      <c r="J90" s="243">
        <v>8100000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73</v>
      </c>
      <c r="AB90" s="243">
        <v>23384800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1747</v>
      </c>
      <c r="D91" s="243">
        <v>1693846635</v>
      </c>
      <c r="E91" s="243">
        <v>2123</v>
      </c>
      <c r="F91" s="243">
        <v>3210135493</v>
      </c>
      <c r="G91" s="243">
        <v>0</v>
      </c>
      <c r="H91" s="243">
        <v>0</v>
      </c>
      <c r="I91" s="243">
        <v>2123</v>
      </c>
      <c r="J91" s="243">
        <v>3210135493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3870</v>
      </c>
      <c r="AB91" s="243">
        <v>4903982128</v>
      </c>
      <c r="AE91" s="257"/>
      <c r="AF91" s="257"/>
    </row>
    <row r="92" spans="1:32" s="74" customFormat="1">
      <c r="A92" s="241">
        <v>9</v>
      </c>
      <c r="B92" s="242" t="s">
        <v>238</v>
      </c>
      <c r="C92" s="243">
        <v>1</v>
      </c>
      <c r="D92" s="243">
        <v>123000000</v>
      </c>
      <c r="E92" s="243">
        <v>5</v>
      </c>
      <c r="F92" s="243">
        <v>56000000</v>
      </c>
      <c r="G92" s="243">
        <v>0</v>
      </c>
      <c r="H92" s="243">
        <v>0</v>
      </c>
      <c r="I92" s="243">
        <v>5</v>
      </c>
      <c r="J92" s="243">
        <v>56000000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6</v>
      </c>
      <c r="AB92" s="243">
        <v>179000000</v>
      </c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  <c r="AE93" s="257"/>
      <c r="AF93" s="257"/>
    </row>
    <row r="94" spans="1:32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1</v>
      </c>
      <c r="F94" s="243">
        <v>276480000</v>
      </c>
      <c r="G94" s="243">
        <v>0</v>
      </c>
      <c r="H94" s="243">
        <v>0</v>
      </c>
      <c r="I94" s="243">
        <v>1</v>
      </c>
      <c r="J94" s="243">
        <v>276480000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1</v>
      </c>
      <c r="AB94" s="243">
        <v>276480000</v>
      </c>
      <c r="AE94" s="257"/>
      <c r="AF94" s="257"/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E95" s="257"/>
      <c r="AF95" s="257"/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E96" s="257"/>
      <c r="AF96" s="257"/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E97" s="257"/>
      <c r="AF97" s="257"/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  <c r="AE98" s="257"/>
      <c r="AF98" s="257"/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  <c r="AE99" s="257"/>
      <c r="AF99" s="257"/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  <c r="AE100" s="257"/>
      <c r="AF100" s="257"/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  <c r="AE101" s="257"/>
      <c r="AF101" s="257"/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  <c r="AE102" s="257"/>
      <c r="AF102" s="257"/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  <c r="AE103" s="257"/>
      <c r="AF103" s="257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  <c r="AE104" s="257"/>
      <c r="AF104" s="257"/>
    </row>
    <row r="105" spans="1:34" s="74" customFormat="1">
      <c r="A105" s="245"/>
      <c r="B105" s="259" t="s">
        <v>23</v>
      </c>
      <c r="C105" s="138">
        <f>SUM(C84:C104)</f>
        <v>3039</v>
      </c>
      <c r="D105" s="138">
        <f t="shared" ref="D105:AB105" si="2">SUM(D84:D104)</f>
        <v>2722800032</v>
      </c>
      <c r="E105" s="138">
        <f t="shared" si="2"/>
        <v>6772</v>
      </c>
      <c r="F105" s="138">
        <f t="shared" si="2"/>
        <v>5785253492</v>
      </c>
      <c r="G105" s="138">
        <f t="shared" si="2"/>
        <v>0</v>
      </c>
      <c r="H105" s="138">
        <f t="shared" si="2"/>
        <v>0</v>
      </c>
      <c r="I105" s="138">
        <f t="shared" si="2"/>
        <v>6772</v>
      </c>
      <c r="J105" s="138">
        <f t="shared" si="2"/>
        <v>5785253492</v>
      </c>
      <c r="K105" s="138">
        <f t="shared" si="2"/>
        <v>2</v>
      </c>
      <c r="L105" s="138">
        <f t="shared" si="2"/>
        <v>295000000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2</v>
      </c>
      <c r="Z105" s="138">
        <f t="shared" si="2"/>
        <v>295000000</v>
      </c>
      <c r="AA105" s="138">
        <f t="shared" si="2"/>
        <v>9809</v>
      </c>
      <c r="AB105" s="138">
        <f t="shared" si="2"/>
        <v>8213053524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6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6" s="262" customFormat="1" ht="15">
      <c r="A114" s="148" t="str">
        <f>A4</f>
        <v>Kode Organisasi : 1.02.02 RSUD Dr. MOEWARDI</v>
      </c>
    </row>
    <row r="115" spans="1:36" s="262" customFormat="1" ht="15"/>
    <row r="116" spans="1:36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6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6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6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6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6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6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6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6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6" s="262" customFormat="1" ht="13.9" customHeight="1">
      <c r="A125" s="265" t="s">
        <v>335</v>
      </c>
      <c r="B125" s="242" t="s">
        <v>233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0</v>
      </c>
      <c r="AF125" s="266">
        <v>0</v>
      </c>
    </row>
    <row r="126" spans="1:36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6" s="262" customFormat="1" ht="15">
      <c r="A127" s="265" t="s">
        <v>337</v>
      </c>
      <c r="B127" s="242" t="s">
        <v>235</v>
      </c>
      <c r="C127" s="266">
        <v>1535</v>
      </c>
      <c r="D127" s="266">
        <v>616151000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725</v>
      </c>
      <c r="L127" s="266">
        <v>283795000</v>
      </c>
      <c r="M127" s="266">
        <v>0</v>
      </c>
      <c r="N127" s="266">
        <v>0</v>
      </c>
      <c r="O127" s="266">
        <v>725</v>
      </c>
      <c r="P127" s="266">
        <v>283795000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2260</v>
      </c>
      <c r="AF127" s="266">
        <v>899946000</v>
      </c>
      <c r="AI127" s="287"/>
      <c r="AJ127" s="287"/>
    </row>
    <row r="128" spans="1:36" s="262" customFormat="1" ht="13.9" customHeight="1">
      <c r="A128" s="265" t="s">
        <v>338</v>
      </c>
      <c r="B128" s="242" t="s">
        <v>236</v>
      </c>
      <c r="C128" s="266">
        <v>250</v>
      </c>
      <c r="D128" s="266">
        <v>108750000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250</v>
      </c>
      <c r="AF128" s="266">
        <v>108750000</v>
      </c>
      <c r="AI128" s="287"/>
      <c r="AJ128" s="287"/>
    </row>
    <row r="129" spans="1:36" s="262" customFormat="1" ht="13.9" customHeight="1">
      <c r="A129" s="265" t="s">
        <v>339</v>
      </c>
      <c r="B129" s="242" t="s">
        <v>237</v>
      </c>
      <c r="C129" s="266">
        <v>346</v>
      </c>
      <c r="D129" s="266">
        <v>129429200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346</v>
      </c>
      <c r="AF129" s="266">
        <v>129429200</v>
      </c>
      <c r="AI129" s="287"/>
      <c r="AJ129" s="287"/>
    </row>
    <row r="130" spans="1:36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  <c r="AI130" s="287"/>
      <c r="AJ130" s="287"/>
    </row>
    <row r="131" spans="1:36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6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6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6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6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6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6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6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6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6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6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6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6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6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2131</v>
      </c>
      <c r="D145" s="278">
        <f t="shared" ref="D145:AF145" si="3">SUM(D122:D144)</f>
        <v>854330200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725</v>
      </c>
      <c r="L145" s="278">
        <f t="shared" si="3"/>
        <v>283795000</v>
      </c>
      <c r="M145" s="277">
        <f t="shared" si="3"/>
        <v>0</v>
      </c>
      <c r="N145" s="278">
        <f t="shared" si="3"/>
        <v>0</v>
      </c>
      <c r="O145" s="277">
        <f t="shared" si="3"/>
        <v>725</v>
      </c>
      <c r="P145" s="278">
        <f t="shared" si="3"/>
        <v>283795000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2856</v>
      </c>
      <c r="AF145" s="278">
        <f t="shared" si="3"/>
        <v>1138125200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V117:V119"/>
    <mergeCell ref="W117:Z117"/>
    <mergeCell ref="AA117:AA119"/>
    <mergeCell ref="AB117:AB119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Q117:Q119"/>
    <mergeCell ref="R117:R119"/>
    <mergeCell ref="S117:S119"/>
    <mergeCell ref="T117:T119"/>
    <mergeCell ref="U117:U119"/>
    <mergeCell ref="AI11:AJ11"/>
    <mergeCell ref="AK11:AL11"/>
    <mergeCell ref="AI7:AI10"/>
    <mergeCell ref="AJ7:AJ10"/>
    <mergeCell ref="Q8:Q9"/>
    <mergeCell ref="R8:R9"/>
    <mergeCell ref="S8:S9"/>
    <mergeCell ref="T8:T9"/>
    <mergeCell ref="AC8:AC9"/>
    <mergeCell ref="AD8:AD9"/>
    <mergeCell ref="AE8:AE9"/>
    <mergeCell ref="AF8:AF9"/>
    <mergeCell ref="S10:T10"/>
    <mergeCell ref="AE10:AF10"/>
    <mergeCell ref="AG10:AH10"/>
    <mergeCell ref="AG11:AH11"/>
    <mergeCell ref="AB7:AB9"/>
    <mergeCell ref="AG7:AG9"/>
    <mergeCell ref="U11:V11"/>
    <mergeCell ref="A1:AL1"/>
    <mergeCell ref="A2:AL2"/>
    <mergeCell ref="E6:X6"/>
    <mergeCell ref="Y6:AJ6"/>
    <mergeCell ref="AK6:AK10"/>
    <mergeCell ref="AL6:AL10"/>
    <mergeCell ref="M7:M9"/>
    <mergeCell ref="N7:N9"/>
    <mergeCell ref="O7:O9"/>
    <mergeCell ref="P7:P9"/>
    <mergeCell ref="Q7:T7"/>
    <mergeCell ref="W7:W10"/>
    <mergeCell ref="X7:X10"/>
    <mergeCell ref="Y7:Y9"/>
    <mergeCell ref="Z7:Z9"/>
    <mergeCell ref="AA7:AA9"/>
    <mergeCell ref="AH7:AH9"/>
    <mergeCell ref="AC7:AF7"/>
    <mergeCell ref="U10:V10"/>
    <mergeCell ref="K7:K9"/>
    <mergeCell ref="L7:L9"/>
    <mergeCell ref="U7:U9"/>
    <mergeCell ref="A6:A10"/>
    <mergeCell ref="B6:B10"/>
    <mergeCell ref="C6:C10"/>
    <mergeCell ref="D6:D10"/>
    <mergeCell ref="E10:F10"/>
    <mergeCell ref="V7:V9"/>
    <mergeCell ref="J7:J9"/>
    <mergeCell ref="E7:E9"/>
    <mergeCell ref="F7:F9"/>
    <mergeCell ref="G7:G9"/>
    <mergeCell ref="H7:H9"/>
    <mergeCell ref="I7:I9"/>
    <mergeCell ref="A35:B35"/>
    <mergeCell ref="I10:J10"/>
    <mergeCell ref="K10:L10"/>
    <mergeCell ref="M10:N10"/>
    <mergeCell ref="O10:P10"/>
    <mergeCell ref="Q10:R10"/>
    <mergeCell ref="AA11:AB11"/>
    <mergeCell ref="AC11:AD11"/>
    <mergeCell ref="AE11:AF11"/>
    <mergeCell ref="I11:J11"/>
    <mergeCell ref="K11:L11"/>
    <mergeCell ref="M11:N11"/>
    <mergeCell ref="Y10:Z10"/>
    <mergeCell ref="AA10:AB10"/>
    <mergeCell ref="AC10:AD10"/>
    <mergeCell ref="W11:X11"/>
    <mergeCell ref="Y11:Z11"/>
    <mergeCell ref="C11:D11"/>
    <mergeCell ref="E11:F11"/>
    <mergeCell ref="G11:H11"/>
    <mergeCell ref="G10:H10"/>
    <mergeCell ref="O11:P11"/>
    <mergeCell ref="Q11:R11"/>
    <mergeCell ref="S11:T11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E21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62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7.5" style="148" bestFit="1" customWidth="1"/>
    <col min="12" max="12" width="16.25" style="148" bestFit="1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</row>
    <row r="4" spans="1:42">
      <c r="A4" s="148" t="s">
        <v>251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6">
        <v>1</v>
      </c>
      <c r="B11" s="226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27">
        <v>1</v>
      </c>
      <c r="B12" s="52" t="s">
        <v>230</v>
      </c>
      <c r="C12" s="54">
        <v>15</v>
      </c>
      <c r="D12" s="54">
        <v>105738750000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15</v>
      </c>
      <c r="AL12" s="54">
        <v>105738750000</v>
      </c>
      <c r="AO12" s="233"/>
      <c r="AP12" s="233"/>
    </row>
    <row r="13" spans="1:42">
      <c r="A13" s="227">
        <v>2</v>
      </c>
      <c r="B13" s="52" t="s">
        <v>231</v>
      </c>
      <c r="C13" s="54">
        <v>58</v>
      </c>
      <c r="D13" s="54">
        <v>20409450483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5</v>
      </c>
      <c r="L13" s="54">
        <v>192421650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5</v>
      </c>
      <c r="X13" s="54">
        <v>192421650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2</v>
      </c>
      <c r="AF13" s="54">
        <v>1069378000</v>
      </c>
      <c r="AG13" s="54">
        <v>0</v>
      </c>
      <c r="AH13" s="54">
        <v>0</v>
      </c>
      <c r="AI13" s="54">
        <v>2</v>
      </c>
      <c r="AJ13" s="54">
        <v>1069378000</v>
      </c>
      <c r="AK13" s="54">
        <v>61</v>
      </c>
      <c r="AL13" s="54">
        <v>19532494133</v>
      </c>
      <c r="AO13" s="233"/>
      <c r="AP13" s="233"/>
    </row>
    <row r="14" spans="1:42">
      <c r="A14" s="227">
        <v>3</v>
      </c>
      <c r="B14" s="52" t="s">
        <v>232</v>
      </c>
      <c r="C14" s="54">
        <v>52</v>
      </c>
      <c r="D14" s="54">
        <v>6224646963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3</v>
      </c>
      <c r="AB14" s="54">
        <v>324850000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3</v>
      </c>
      <c r="AJ14" s="54">
        <v>324850000</v>
      </c>
      <c r="AK14" s="54">
        <v>49</v>
      </c>
      <c r="AL14" s="54">
        <v>5899796963</v>
      </c>
      <c r="AO14" s="233"/>
      <c r="AP14" s="233"/>
    </row>
    <row r="15" spans="1:42">
      <c r="A15" s="227">
        <v>4</v>
      </c>
      <c r="B15" s="52" t="s">
        <v>233</v>
      </c>
      <c r="C15" s="54">
        <v>93</v>
      </c>
      <c r="D15" s="54">
        <v>2503146200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13</v>
      </c>
      <c r="L15" s="54">
        <v>66560000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13</v>
      </c>
      <c r="X15" s="54">
        <v>66560000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4">
        <v>106</v>
      </c>
      <c r="AL15" s="54">
        <v>2569706200</v>
      </c>
      <c r="AO15" s="233"/>
      <c r="AP15" s="233"/>
    </row>
    <row r="16" spans="1:42">
      <c r="A16" s="227">
        <v>5</v>
      </c>
      <c r="B16" s="52" t="s">
        <v>234</v>
      </c>
      <c r="C16" s="54">
        <v>2</v>
      </c>
      <c r="D16" s="54">
        <v>26410500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2</v>
      </c>
      <c r="AL16" s="54">
        <v>26410500</v>
      </c>
      <c r="AO16" s="233"/>
      <c r="AP16" s="233"/>
    </row>
    <row r="17" spans="1:42">
      <c r="A17" s="227">
        <v>6</v>
      </c>
      <c r="B17" s="52" t="s">
        <v>235</v>
      </c>
      <c r="C17" s="54">
        <v>14625</v>
      </c>
      <c r="D17" s="54">
        <v>46346109623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1674</v>
      </c>
      <c r="L17" s="54">
        <v>7982861717</v>
      </c>
      <c r="M17" s="54">
        <v>0</v>
      </c>
      <c r="N17" s="54">
        <v>0</v>
      </c>
      <c r="O17" s="54">
        <v>2</v>
      </c>
      <c r="P17" s="54">
        <v>12300622</v>
      </c>
      <c r="Q17" s="54">
        <v>1</v>
      </c>
      <c r="R17" s="54">
        <v>14500000</v>
      </c>
      <c r="S17" s="54">
        <v>0</v>
      </c>
      <c r="T17" s="54">
        <v>0</v>
      </c>
      <c r="U17" s="54">
        <v>0</v>
      </c>
      <c r="V17" s="54">
        <v>0</v>
      </c>
      <c r="W17" s="54">
        <v>1677</v>
      </c>
      <c r="X17" s="54">
        <v>8009662339</v>
      </c>
      <c r="Y17" s="54">
        <v>342</v>
      </c>
      <c r="Z17" s="54">
        <v>115905000</v>
      </c>
      <c r="AA17" s="54">
        <v>200</v>
      </c>
      <c r="AB17" s="54">
        <v>40647202</v>
      </c>
      <c r="AC17" s="54">
        <v>0</v>
      </c>
      <c r="AD17" s="54">
        <v>0</v>
      </c>
      <c r="AE17" s="54">
        <v>60</v>
      </c>
      <c r="AF17" s="54">
        <v>12194161</v>
      </c>
      <c r="AG17" s="54">
        <v>0</v>
      </c>
      <c r="AH17" s="54">
        <v>0</v>
      </c>
      <c r="AI17" s="54">
        <v>602</v>
      </c>
      <c r="AJ17" s="54">
        <v>168746363</v>
      </c>
      <c r="AK17" s="54">
        <v>15700</v>
      </c>
      <c r="AL17" s="54">
        <v>54187025599</v>
      </c>
      <c r="AO17" s="233"/>
      <c r="AP17" s="233"/>
    </row>
    <row r="18" spans="1:42">
      <c r="A18" s="227">
        <v>7</v>
      </c>
      <c r="B18" s="52" t="s">
        <v>236</v>
      </c>
      <c r="C18" s="54">
        <v>117</v>
      </c>
      <c r="D18" s="54">
        <v>648602249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1</v>
      </c>
      <c r="L18" s="54">
        <v>625000000</v>
      </c>
      <c r="M18" s="54">
        <v>0</v>
      </c>
      <c r="N18" s="54">
        <v>0</v>
      </c>
      <c r="O18" s="54">
        <v>0</v>
      </c>
      <c r="P18" s="54">
        <v>0</v>
      </c>
      <c r="Q18" s="54">
        <v>9</v>
      </c>
      <c r="R18" s="54">
        <v>41587500</v>
      </c>
      <c r="S18" s="54">
        <v>0</v>
      </c>
      <c r="T18" s="54">
        <v>0</v>
      </c>
      <c r="U18" s="54">
        <v>0</v>
      </c>
      <c r="V18" s="54">
        <v>0</v>
      </c>
      <c r="W18" s="54">
        <v>10</v>
      </c>
      <c r="X18" s="54">
        <v>666587500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127</v>
      </c>
      <c r="AL18" s="54">
        <v>1315189749</v>
      </c>
      <c r="AO18" s="233"/>
      <c r="AP18" s="233"/>
    </row>
    <row r="19" spans="1:42">
      <c r="A19" s="227">
        <v>8</v>
      </c>
      <c r="B19" s="52" t="s">
        <v>237</v>
      </c>
      <c r="C19" s="54">
        <v>12940</v>
      </c>
      <c r="D19" s="54">
        <v>336370618688</v>
      </c>
      <c r="E19" s="54">
        <v>257</v>
      </c>
      <c r="F19" s="54">
        <v>46119873953</v>
      </c>
      <c r="G19" s="54">
        <v>0</v>
      </c>
      <c r="H19" s="54">
        <v>0</v>
      </c>
      <c r="I19" s="54">
        <v>0</v>
      </c>
      <c r="J19" s="54">
        <v>0</v>
      </c>
      <c r="K19" s="54">
        <v>149</v>
      </c>
      <c r="L19" s="54">
        <v>51011258109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28</v>
      </c>
      <c r="V19" s="54">
        <v>12904531700</v>
      </c>
      <c r="W19" s="54">
        <v>434</v>
      </c>
      <c r="X19" s="54">
        <v>110035663762</v>
      </c>
      <c r="Y19" s="54">
        <v>72</v>
      </c>
      <c r="Z19" s="54">
        <v>21600000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72</v>
      </c>
      <c r="AJ19" s="54">
        <v>21600000</v>
      </c>
      <c r="AK19" s="54">
        <v>13302</v>
      </c>
      <c r="AL19" s="54">
        <v>446384682450</v>
      </c>
      <c r="AO19" s="233"/>
      <c r="AP19" s="233"/>
    </row>
    <row r="20" spans="1:42">
      <c r="A20" s="227">
        <v>9</v>
      </c>
      <c r="B20" s="52" t="s">
        <v>238</v>
      </c>
      <c r="C20" s="54">
        <v>138</v>
      </c>
      <c r="D20" s="54">
        <v>2297058866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1</v>
      </c>
      <c r="AF20" s="54">
        <v>42750000</v>
      </c>
      <c r="AG20" s="54">
        <v>0</v>
      </c>
      <c r="AH20" s="54">
        <v>0</v>
      </c>
      <c r="AI20" s="54">
        <v>1</v>
      </c>
      <c r="AJ20" s="54">
        <v>42750000</v>
      </c>
      <c r="AK20" s="54">
        <v>137</v>
      </c>
      <c r="AL20" s="54">
        <v>2254308866</v>
      </c>
      <c r="AO20" s="233"/>
      <c r="AP20" s="233"/>
    </row>
    <row r="21" spans="1:42">
      <c r="A21" s="227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O21" s="233"/>
      <c r="AP21" s="233"/>
    </row>
    <row r="22" spans="1:42">
      <c r="A22" s="227">
        <v>11</v>
      </c>
      <c r="B22" s="52" t="s">
        <v>240</v>
      </c>
      <c r="C22" s="54">
        <v>29</v>
      </c>
      <c r="D22" s="54">
        <v>193309762400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1</v>
      </c>
      <c r="T22" s="54">
        <v>129150700</v>
      </c>
      <c r="U22" s="54">
        <v>1</v>
      </c>
      <c r="V22" s="54">
        <v>983895000</v>
      </c>
      <c r="W22" s="54">
        <v>2</v>
      </c>
      <c r="X22" s="54">
        <v>1113045700</v>
      </c>
      <c r="Y22" s="54">
        <v>0</v>
      </c>
      <c r="Z22" s="54">
        <v>0</v>
      </c>
      <c r="AA22" s="54">
        <v>1</v>
      </c>
      <c r="AB22" s="54">
        <v>129150700</v>
      </c>
      <c r="AC22" s="54">
        <v>0</v>
      </c>
      <c r="AD22" s="54">
        <v>0</v>
      </c>
      <c r="AE22" s="54">
        <v>6</v>
      </c>
      <c r="AF22" s="54">
        <v>226013400</v>
      </c>
      <c r="AG22" s="54">
        <v>0</v>
      </c>
      <c r="AH22" s="54">
        <v>0</v>
      </c>
      <c r="AI22" s="54">
        <v>7</v>
      </c>
      <c r="AJ22" s="54">
        <v>355164100</v>
      </c>
      <c r="AK22" s="54">
        <v>24</v>
      </c>
      <c r="AL22" s="54">
        <v>194067644000</v>
      </c>
      <c r="AO22" s="233"/>
      <c r="AP22" s="233"/>
    </row>
    <row r="23" spans="1:42">
      <c r="A23" s="227">
        <v>12</v>
      </c>
      <c r="B23" s="52" t="s">
        <v>241</v>
      </c>
      <c r="C23" s="54">
        <v>2</v>
      </c>
      <c r="D23" s="54">
        <v>518200000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1</v>
      </c>
      <c r="AH23" s="54">
        <v>10000000</v>
      </c>
      <c r="AI23" s="54">
        <v>1</v>
      </c>
      <c r="AJ23" s="54">
        <v>10000000</v>
      </c>
      <c r="AK23" s="54">
        <v>1</v>
      </c>
      <c r="AL23" s="54">
        <v>508200000</v>
      </c>
      <c r="AO23" s="233"/>
      <c r="AP23" s="233"/>
    </row>
    <row r="24" spans="1:42">
      <c r="A24" s="227">
        <v>13</v>
      </c>
      <c r="B24" s="52" t="s">
        <v>242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O24" s="233"/>
      <c r="AP24" s="233"/>
    </row>
    <row r="25" spans="1:42">
      <c r="A25" s="227">
        <v>14</v>
      </c>
      <c r="B25" s="52" t="s">
        <v>243</v>
      </c>
      <c r="C25" s="54">
        <v>1</v>
      </c>
      <c r="D25" s="54">
        <v>175000000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1</v>
      </c>
      <c r="AL25" s="54">
        <v>175000000</v>
      </c>
      <c r="AO25" s="233"/>
      <c r="AP25" s="233"/>
    </row>
    <row r="26" spans="1:42">
      <c r="A26" s="227">
        <v>15</v>
      </c>
      <c r="B26" s="52" t="s">
        <v>244</v>
      </c>
      <c r="C26" s="54">
        <v>65</v>
      </c>
      <c r="D26" s="54">
        <v>15520702735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65</v>
      </c>
      <c r="AL26" s="54">
        <v>15520702735</v>
      </c>
      <c r="AO26" s="233"/>
      <c r="AP26" s="233"/>
    </row>
    <row r="27" spans="1:42">
      <c r="A27" s="227">
        <v>16</v>
      </c>
      <c r="B27" s="52" t="s">
        <v>245</v>
      </c>
      <c r="C27" s="54">
        <v>6</v>
      </c>
      <c r="D27" s="54">
        <v>2224208949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1</v>
      </c>
      <c r="L27" s="54">
        <v>1619262000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1</v>
      </c>
      <c r="X27" s="54">
        <v>1619262000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7</v>
      </c>
      <c r="AL27" s="54">
        <v>3843470949</v>
      </c>
      <c r="AO27" s="233"/>
      <c r="AP27" s="233"/>
    </row>
    <row r="28" spans="1:42">
      <c r="A28" s="227">
        <v>17</v>
      </c>
      <c r="B28" s="52" t="s">
        <v>246</v>
      </c>
      <c r="C28" s="54">
        <v>2479</v>
      </c>
      <c r="D28" s="54">
        <v>291614996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2479</v>
      </c>
      <c r="AL28" s="54">
        <v>291614996</v>
      </c>
      <c r="AO28" s="233"/>
      <c r="AP28" s="233"/>
    </row>
    <row r="29" spans="1:42">
      <c r="A29" s="227">
        <v>18</v>
      </c>
      <c r="B29" s="52" t="s">
        <v>247</v>
      </c>
      <c r="C29" s="54">
        <v>3</v>
      </c>
      <c r="D29" s="54">
        <v>19200000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16</v>
      </c>
      <c r="L29" s="54">
        <v>268066000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1</v>
      </c>
      <c r="V29" s="54">
        <v>10000000</v>
      </c>
      <c r="W29" s="54">
        <v>17</v>
      </c>
      <c r="X29" s="54">
        <v>278066000</v>
      </c>
      <c r="Y29" s="54">
        <v>0</v>
      </c>
      <c r="Z29" s="54">
        <v>0</v>
      </c>
      <c r="AA29" s="54">
        <v>0</v>
      </c>
      <c r="AB29" s="54">
        <v>0</v>
      </c>
      <c r="AC29" s="54">
        <v>10</v>
      </c>
      <c r="AD29" s="54">
        <v>56087500</v>
      </c>
      <c r="AE29" s="54">
        <v>0</v>
      </c>
      <c r="AF29" s="54">
        <v>0</v>
      </c>
      <c r="AG29" s="54">
        <v>0</v>
      </c>
      <c r="AH29" s="54">
        <v>0</v>
      </c>
      <c r="AI29" s="54">
        <v>10</v>
      </c>
      <c r="AJ29" s="54">
        <v>56087500</v>
      </c>
      <c r="AK29" s="54">
        <v>10</v>
      </c>
      <c r="AL29" s="54">
        <v>241178500</v>
      </c>
      <c r="AO29" s="233"/>
      <c r="AP29" s="233"/>
    </row>
    <row r="30" spans="1:42">
      <c r="A30" s="227">
        <v>19</v>
      </c>
      <c r="B30" s="52" t="s">
        <v>248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O30" s="233"/>
      <c r="AP30" s="233"/>
    </row>
    <row r="31" spans="1:42">
      <c r="A31" s="227">
        <v>20</v>
      </c>
      <c r="B31" s="52" t="s">
        <v>249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</v>
      </c>
      <c r="AO31" s="233"/>
      <c r="AP31" s="233"/>
    </row>
    <row r="32" spans="1:42">
      <c r="A32" s="227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38">
      <c r="A33" s="227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</row>
    <row r="34" spans="1:38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38">
      <c r="A35" s="346" t="s">
        <v>23</v>
      </c>
      <c r="B35" s="359"/>
      <c r="C35" s="56">
        <f>SUM(C12:C34)</f>
        <v>30625</v>
      </c>
      <c r="D35" s="56">
        <f t="shared" ref="D35:AL35" si="0">SUM(D12:D34)</f>
        <v>732623482652</v>
      </c>
      <c r="E35" s="56">
        <f>SUM(E12:E34)</f>
        <v>257</v>
      </c>
      <c r="F35" s="56">
        <f t="shared" si="0"/>
        <v>46119873953</v>
      </c>
      <c r="G35" s="56">
        <f t="shared" si="0"/>
        <v>0</v>
      </c>
      <c r="H35" s="56">
        <f t="shared" si="0"/>
        <v>0</v>
      </c>
      <c r="I35" s="56">
        <f t="shared" si="0"/>
        <v>0</v>
      </c>
      <c r="J35" s="56">
        <f t="shared" si="0"/>
        <v>0</v>
      </c>
      <c r="K35" s="56">
        <f t="shared" si="0"/>
        <v>1859</v>
      </c>
      <c r="L35" s="56">
        <f t="shared" si="0"/>
        <v>61765429476</v>
      </c>
      <c r="M35" s="56">
        <f t="shared" si="0"/>
        <v>0</v>
      </c>
      <c r="N35" s="56">
        <f t="shared" si="0"/>
        <v>0</v>
      </c>
      <c r="O35" s="56">
        <f t="shared" si="0"/>
        <v>2</v>
      </c>
      <c r="P35" s="56">
        <f t="shared" si="0"/>
        <v>12300622</v>
      </c>
      <c r="Q35" s="56">
        <f t="shared" si="0"/>
        <v>10</v>
      </c>
      <c r="R35" s="56">
        <f t="shared" si="0"/>
        <v>56087500</v>
      </c>
      <c r="S35" s="56">
        <f t="shared" si="0"/>
        <v>1</v>
      </c>
      <c r="T35" s="56">
        <f t="shared" si="0"/>
        <v>129150700</v>
      </c>
      <c r="U35" s="56">
        <f t="shared" si="0"/>
        <v>30</v>
      </c>
      <c r="V35" s="56">
        <f t="shared" si="0"/>
        <v>13898426700</v>
      </c>
      <c r="W35" s="56">
        <f t="shared" si="0"/>
        <v>2159</v>
      </c>
      <c r="X35" s="56">
        <f t="shared" si="0"/>
        <v>121981268951</v>
      </c>
      <c r="Y35" s="56">
        <f t="shared" si="0"/>
        <v>414</v>
      </c>
      <c r="Z35" s="56">
        <f t="shared" si="0"/>
        <v>137505000</v>
      </c>
      <c r="AA35" s="56">
        <f t="shared" si="0"/>
        <v>204</v>
      </c>
      <c r="AB35" s="56">
        <f t="shared" si="0"/>
        <v>494647902</v>
      </c>
      <c r="AC35" s="56">
        <f t="shared" si="0"/>
        <v>10</v>
      </c>
      <c r="AD35" s="56">
        <f t="shared" si="0"/>
        <v>56087500</v>
      </c>
      <c r="AE35" s="56">
        <f t="shared" si="0"/>
        <v>69</v>
      </c>
      <c r="AF35" s="56">
        <f t="shared" si="0"/>
        <v>1350335561</v>
      </c>
      <c r="AG35" s="56">
        <f t="shared" si="0"/>
        <v>1</v>
      </c>
      <c r="AH35" s="56">
        <f t="shared" si="0"/>
        <v>10000000</v>
      </c>
      <c r="AI35" s="56">
        <f t="shared" si="0"/>
        <v>698</v>
      </c>
      <c r="AJ35" s="56">
        <f t="shared" si="0"/>
        <v>2048575963</v>
      </c>
      <c r="AK35" s="56">
        <f t="shared" si="0"/>
        <v>32086</v>
      </c>
      <c r="AL35" s="56">
        <f t="shared" si="0"/>
        <v>852556175640</v>
      </c>
    </row>
    <row r="37" spans="1:38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38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8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8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38">
      <c r="A44" s="247" t="str">
        <f>A4</f>
        <v>Kode Organisasi : 1.02.03 RSUD PROF. Dr. MARGONO SOEKARJO</v>
      </c>
    </row>
    <row r="46" spans="1:38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38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38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0</v>
      </c>
      <c r="D55" s="57">
        <v>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0</v>
      </c>
      <c r="AJ55" s="57">
        <v>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0</v>
      </c>
      <c r="H61" s="57">
        <v>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1</v>
      </c>
      <c r="R61" s="57">
        <v>295750000</v>
      </c>
      <c r="S61" s="54">
        <v>1</v>
      </c>
      <c r="T61" s="57">
        <v>295750000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1</v>
      </c>
      <c r="AJ61" s="57">
        <v>295750000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0</v>
      </c>
      <c r="D68" s="60">
        <f t="shared" ref="D68:AJ68" si="1">SUM(D52:D67)</f>
        <v>0</v>
      </c>
      <c r="E68" s="56">
        <f>SUM(E52:E67)</f>
        <v>0</v>
      </c>
      <c r="F68" s="60">
        <f t="shared" si="1"/>
        <v>0</v>
      </c>
      <c r="G68" s="56">
        <f t="shared" si="1"/>
        <v>0</v>
      </c>
      <c r="H68" s="60">
        <f t="shared" si="1"/>
        <v>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1</v>
      </c>
      <c r="R68" s="60">
        <f t="shared" si="1"/>
        <v>295750000</v>
      </c>
      <c r="S68" s="56">
        <f t="shared" si="1"/>
        <v>1</v>
      </c>
      <c r="T68" s="60">
        <f t="shared" si="1"/>
        <v>295750000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1</v>
      </c>
      <c r="AJ68" s="60">
        <f t="shared" si="1"/>
        <v>295750000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>Kode Organisasi : 1.02.03 RSUD PROF. Dr. MARGONO SOEKARJO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</row>
    <row r="85" spans="1:32" s="74" customFormat="1">
      <c r="A85" s="241">
        <v>2</v>
      </c>
      <c r="B85" s="242" t="s">
        <v>231</v>
      </c>
      <c r="C85" s="243">
        <v>9</v>
      </c>
      <c r="D85" s="243">
        <v>166928570</v>
      </c>
      <c r="E85" s="243">
        <v>2</v>
      </c>
      <c r="F85" s="243">
        <v>1069378000</v>
      </c>
      <c r="G85" s="243">
        <v>0</v>
      </c>
      <c r="H85" s="243">
        <v>0</v>
      </c>
      <c r="I85" s="243">
        <v>2</v>
      </c>
      <c r="J85" s="243">
        <v>1069378000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11</v>
      </c>
      <c r="AB85" s="243">
        <v>1236306570</v>
      </c>
      <c r="AE85" s="257"/>
      <c r="AF85" s="257"/>
    </row>
    <row r="86" spans="1:32" s="74" customFormat="1">
      <c r="A86" s="241">
        <v>3</v>
      </c>
      <c r="B86" s="242" t="s">
        <v>232</v>
      </c>
      <c r="C86" s="243">
        <v>0</v>
      </c>
      <c r="D86" s="243">
        <v>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0</v>
      </c>
      <c r="Z86" s="243">
        <v>0</v>
      </c>
      <c r="AA86" s="243">
        <v>0</v>
      </c>
      <c r="AB86" s="243">
        <v>0</v>
      </c>
      <c r="AE86" s="257"/>
      <c r="AF86" s="257"/>
    </row>
    <row r="87" spans="1:32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  <c r="AE87" s="257"/>
      <c r="AF87" s="257"/>
    </row>
    <row r="88" spans="1:32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  <c r="AE88" s="257"/>
      <c r="AF88" s="257"/>
    </row>
    <row r="89" spans="1:32" s="74" customFormat="1">
      <c r="A89" s="241">
        <v>6</v>
      </c>
      <c r="B89" s="242" t="s">
        <v>235</v>
      </c>
      <c r="C89" s="243">
        <v>1648</v>
      </c>
      <c r="D89" s="243">
        <v>156812606</v>
      </c>
      <c r="E89" s="243">
        <v>60</v>
      </c>
      <c r="F89" s="243">
        <v>12194161</v>
      </c>
      <c r="G89" s="243">
        <v>0</v>
      </c>
      <c r="H89" s="243">
        <v>0</v>
      </c>
      <c r="I89" s="243">
        <v>60</v>
      </c>
      <c r="J89" s="243">
        <v>12194161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60</v>
      </c>
      <c r="V89" s="243">
        <v>12194161</v>
      </c>
      <c r="W89" s="243">
        <v>0</v>
      </c>
      <c r="X89" s="243">
        <v>0</v>
      </c>
      <c r="Y89" s="243">
        <v>60</v>
      </c>
      <c r="Z89" s="243">
        <v>12194161</v>
      </c>
      <c r="AA89" s="243">
        <v>1648</v>
      </c>
      <c r="AB89" s="243">
        <v>156812606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94</v>
      </c>
      <c r="D90" s="243">
        <v>157119885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94</v>
      </c>
      <c r="AB90" s="243">
        <v>157119885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4343</v>
      </c>
      <c r="D91" s="243">
        <v>8284390967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4343</v>
      </c>
      <c r="AB91" s="243">
        <v>8284390967</v>
      </c>
      <c r="AE91" s="257"/>
      <c r="AF91" s="257"/>
    </row>
    <row r="92" spans="1:32" s="74" customFormat="1">
      <c r="A92" s="241">
        <v>9</v>
      </c>
      <c r="B92" s="242" t="s">
        <v>238</v>
      </c>
      <c r="C92" s="243">
        <v>164</v>
      </c>
      <c r="D92" s="243">
        <v>2493661400</v>
      </c>
      <c r="E92" s="243">
        <v>1</v>
      </c>
      <c r="F92" s="243">
        <v>42750000</v>
      </c>
      <c r="G92" s="243">
        <v>0</v>
      </c>
      <c r="H92" s="243">
        <v>0</v>
      </c>
      <c r="I92" s="243">
        <v>1</v>
      </c>
      <c r="J92" s="243">
        <v>42750000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165</v>
      </c>
      <c r="AB92" s="243">
        <v>2536411400</v>
      </c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  <c r="AE93" s="257"/>
      <c r="AF93" s="257"/>
    </row>
    <row r="94" spans="1:32" s="74" customFormat="1">
      <c r="A94" s="241">
        <v>11</v>
      </c>
      <c r="B94" s="242" t="s">
        <v>240</v>
      </c>
      <c r="C94" s="243">
        <v>2</v>
      </c>
      <c r="D94" s="243">
        <v>264150700</v>
      </c>
      <c r="E94" s="243">
        <v>6</v>
      </c>
      <c r="F94" s="243">
        <v>226013400</v>
      </c>
      <c r="G94" s="243">
        <v>0</v>
      </c>
      <c r="H94" s="243">
        <v>0</v>
      </c>
      <c r="I94" s="243">
        <v>6</v>
      </c>
      <c r="J94" s="243">
        <v>226013400</v>
      </c>
      <c r="K94" s="243">
        <v>1</v>
      </c>
      <c r="L94" s="243">
        <v>129150700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1</v>
      </c>
      <c r="Z94" s="243">
        <v>129150700</v>
      </c>
      <c r="AA94" s="243">
        <v>7</v>
      </c>
      <c r="AB94" s="243">
        <v>361013400</v>
      </c>
      <c r="AE94" s="257"/>
      <c r="AF94" s="257"/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E95" s="257"/>
      <c r="AF95" s="257"/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6260</v>
      </c>
      <c r="D105" s="138">
        <f t="shared" ref="D105:AB105" si="2">SUM(D84:D104)</f>
        <v>11523064128</v>
      </c>
      <c r="E105" s="138">
        <f t="shared" si="2"/>
        <v>69</v>
      </c>
      <c r="F105" s="138">
        <f t="shared" si="2"/>
        <v>1350335561</v>
      </c>
      <c r="G105" s="138">
        <f t="shared" si="2"/>
        <v>0</v>
      </c>
      <c r="H105" s="138">
        <f t="shared" si="2"/>
        <v>0</v>
      </c>
      <c r="I105" s="138">
        <f t="shared" si="2"/>
        <v>69</v>
      </c>
      <c r="J105" s="138">
        <f t="shared" si="2"/>
        <v>1350335561</v>
      </c>
      <c r="K105" s="138">
        <f t="shared" si="2"/>
        <v>1</v>
      </c>
      <c r="L105" s="138">
        <f t="shared" si="2"/>
        <v>129150700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60</v>
      </c>
      <c r="V105" s="138">
        <f t="shared" si="2"/>
        <v>12194161</v>
      </c>
      <c r="W105" s="138">
        <f t="shared" si="2"/>
        <v>0</v>
      </c>
      <c r="X105" s="138">
        <f t="shared" si="2"/>
        <v>0</v>
      </c>
      <c r="Y105" s="138">
        <f t="shared" si="2"/>
        <v>61</v>
      </c>
      <c r="Z105" s="138">
        <f t="shared" si="2"/>
        <v>141344861</v>
      </c>
      <c r="AA105" s="138">
        <f t="shared" si="2"/>
        <v>6268</v>
      </c>
      <c r="AB105" s="138">
        <f t="shared" si="2"/>
        <v>12732054828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>Kode Organisasi : 1.02.03 RSUD PROF. Dr. MARGONO SOEKARJO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20</v>
      </c>
      <c r="D125" s="266">
        <v>1254000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20</v>
      </c>
      <c r="AF125" s="266">
        <v>1254000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1446</v>
      </c>
      <c r="D127" s="266">
        <v>419897910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342</v>
      </c>
      <c r="L127" s="266">
        <v>115905000</v>
      </c>
      <c r="M127" s="266">
        <v>0</v>
      </c>
      <c r="N127" s="266">
        <v>0</v>
      </c>
      <c r="O127" s="266">
        <v>342</v>
      </c>
      <c r="P127" s="266">
        <v>115905000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1788</v>
      </c>
      <c r="AF127" s="266">
        <v>535802910</v>
      </c>
    </row>
    <row r="128" spans="1:34" s="262" customFormat="1" ht="13.9" customHeight="1">
      <c r="A128" s="265" t="s">
        <v>338</v>
      </c>
      <c r="B128" s="242" t="s">
        <v>236</v>
      </c>
      <c r="C128" s="266">
        <v>0</v>
      </c>
      <c r="D128" s="266">
        <v>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0</v>
      </c>
      <c r="AF128" s="266">
        <v>0</v>
      </c>
    </row>
    <row r="129" spans="1:32" s="262" customFormat="1" ht="13.9" customHeight="1">
      <c r="A129" s="265" t="s">
        <v>339</v>
      </c>
      <c r="B129" s="242" t="s">
        <v>237</v>
      </c>
      <c r="C129" s="266">
        <v>1800</v>
      </c>
      <c r="D129" s="266">
        <v>245121376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72</v>
      </c>
      <c r="L129" s="266">
        <v>21600000</v>
      </c>
      <c r="M129" s="266">
        <v>0</v>
      </c>
      <c r="N129" s="266">
        <v>0</v>
      </c>
      <c r="O129" s="266">
        <v>72</v>
      </c>
      <c r="P129" s="266">
        <v>21600000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1872</v>
      </c>
      <c r="AF129" s="266">
        <v>266721376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0</v>
      </c>
      <c r="AF132" s="266">
        <v>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3266</v>
      </c>
      <c r="D145" s="278">
        <f t="shared" ref="D145:AF145" si="3">SUM(D122:D144)</f>
        <v>666273286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414</v>
      </c>
      <c r="L145" s="278">
        <f t="shared" si="3"/>
        <v>137505000</v>
      </c>
      <c r="M145" s="277">
        <f t="shared" si="3"/>
        <v>0</v>
      </c>
      <c r="N145" s="278">
        <f t="shared" si="3"/>
        <v>0</v>
      </c>
      <c r="O145" s="277">
        <f t="shared" si="3"/>
        <v>414</v>
      </c>
      <c r="P145" s="278">
        <f t="shared" si="3"/>
        <v>137505000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3680</v>
      </c>
      <c r="AF145" s="278">
        <f t="shared" si="3"/>
        <v>803778286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Q117:Q119"/>
    <mergeCell ref="R117:R119"/>
    <mergeCell ref="S117:S119"/>
    <mergeCell ref="T117:T119"/>
    <mergeCell ref="U117:U119"/>
    <mergeCell ref="V117:V119"/>
    <mergeCell ref="W117:Z117"/>
    <mergeCell ref="AA117:AA119"/>
    <mergeCell ref="AB117:AB119"/>
    <mergeCell ref="A35:B35"/>
    <mergeCell ref="AA11:AB11"/>
    <mergeCell ref="AC11:AD11"/>
    <mergeCell ref="AE11:AF11"/>
    <mergeCell ref="AG11:AH11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O10:P10"/>
    <mergeCell ref="AI11:AJ11"/>
    <mergeCell ref="AK11:AL11"/>
    <mergeCell ref="O11:P11"/>
    <mergeCell ref="Q11:R11"/>
    <mergeCell ref="S11:T11"/>
    <mergeCell ref="U11:V11"/>
    <mergeCell ref="W11:X11"/>
    <mergeCell ref="Y11:Z11"/>
    <mergeCell ref="AJ7:AJ10"/>
    <mergeCell ref="Q8:Q9"/>
    <mergeCell ref="R8:R9"/>
    <mergeCell ref="S8:S9"/>
    <mergeCell ref="T8:T9"/>
    <mergeCell ref="AC8:AC9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C11:D11"/>
    <mergeCell ref="E11:F11"/>
    <mergeCell ref="G11:H11"/>
    <mergeCell ref="I11:J11"/>
    <mergeCell ref="K11:L11"/>
    <mergeCell ref="M11:N11"/>
    <mergeCell ref="E10:F10"/>
    <mergeCell ref="G10:H10"/>
    <mergeCell ref="I10:J10"/>
    <mergeCell ref="K10:L10"/>
    <mergeCell ref="M10:N10"/>
    <mergeCell ref="AA10:AB10"/>
    <mergeCell ref="AC10:AD10"/>
    <mergeCell ref="AE10:AF10"/>
    <mergeCell ref="AG10:AH10"/>
    <mergeCell ref="S10:T10"/>
    <mergeCell ref="U10:V10"/>
    <mergeCell ref="Y10:Z10"/>
    <mergeCell ref="Q7:T7"/>
    <mergeCell ref="U7:U9"/>
    <mergeCell ref="V7:V9"/>
    <mergeCell ref="W7:W10"/>
    <mergeCell ref="X7:X10"/>
    <mergeCell ref="Q10:R10"/>
    <mergeCell ref="AI7:AI10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J7:J9"/>
    <mergeCell ref="K7:K9"/>
    <mergeCell ref="L7:L9"/>
    <mergeCell ref="M7:M9"/>
    <mergeCell ref="N7:N9"/>
    <mergeCell ref="O7:O9"/>
    <mergeCell ref="Y7:Y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P145"/>
  <sheetViews>
    <sheetView zoomScale="60" zoomScaleNormal="60" workbookViewId="0">
      <pane xSplit="4" ySplit="11" topLeftCell="Y12" activePane="bottomRight" state="frozen"/>
      <selection activeCell="AB107" sqref="AB107"/>
      <selection pane="topRight" activeCell="AB107" sqref="AB107"/>
      <selection pane="bottomLeft" activeCell="AB107" sqref="AB107"/>
      <selection pane="bottomRight" activeCell="AB107" sqref="AB107"/>
    </sheetView>
  </sheetViews>
  <sheetFormatPr defaultRowHeight="14.25"/>
  <cols>
    <col min="1" max="1" width="5.75" style="148" customWidth="1"/>
    <col min="2" max="2" width="38.75" style="148" customWidth="1"/>
    <col min="3" max="3" width="9.125" style="148" customWidth="1"/>
    <col min="4" max="4" width="22.875" style="148" customWidth="1"/>
    <col min="5" max="5" width="7.75" style="148" customWidth="1"/>
    <col min="6" max="6" width="16.5" style="148" bestFit="1" customWidth="1"/>
    <col min="7" max="7" width="5.875" style="148" customWidth="1"/>
    <col min="8" max="8" width="17.25" style="148" customWidth="1"/>
    <col min="9" max="9" width="7.75" style="148" bestFit="1" customWidth="1"/>
    <col min="10" max="10" width="15.125" style="148" customWidth="1"/>
    <col min="11" max="11" width="5.875" style="148" customWidth="1"/>
    <col min="12" max="12" width="15" style="148" customWidth="1"/>
    <col min="13" max="13" width="6.25" style="148" customWidth="1"/>
    <col min="14" max="14" width="16.25" style="148" customWidth="1"/>
    <col min="15" max="15" width="5.875" style="148" customWidth="1"/>
    <col min="16" max="16" width="16.25" style="148" bestFit="1" customWidth="1"/>
    <col min="17" max="17" width="6.5" style="148" customWidth="1"/>
    <col min="18" max="18" width="19.375" style="148" bestFit="1" customWidth="1"/>
    <col min="19" max="19" width="6.375" style="148" customWidth="1"/>
    <col min="20" max="20" width="16.375" style="148" customWidth="1"/>
    <col min="21" max="21" width="5.875" style="148" customWidth="1"/>
    <col min="22" max="22" width="20.5" style="148" bestFit="1" customWidth="1"/>
    <col min="23" max="23" width="8.125" style="148" customWidth="1"/>
    <col min="24" max="24" width="20.875" style="148" bestFit="1" customWidth="1"/>
    <col min="25" max="25" width="5.875" style="148" customWidth="1"/>
    <col min="26" max="26" width="17.625" style="148" bestFit="1" customWidth="1"/>
    <col min="27" max="27" width="7.75" style="148" bestFit="1" customWidth="1"/>
    <col min="28" max="28" width="17.625" style="148" bestFit="1" customWidth="1"/>
    <col min="29" max="29" width="5.875" style="148" customWidth="1"/>
    <col min="30" max="30" width="19.375" style="148" bestFit="1" customWidth="1"/>
    <col min="31" max="31" width="11.5" style="148" bestFit="1" customWidth="1"/>
    <col min="32" max="32" width="20" style="148" customWidth="1"/>
    <col min="33" max="33" width="5.875" style="148" customWidth="1"/>
    <col min="34" max="34" width="20.5" style="148" bestFit="1" customWidth="1"/>
    <col min="35" max="35" width="7.875" style="148" customWidth="1"/>
    <col min="36" max="36" width="20.875" style="148" bestFit="1" customWidth="1"/>
    <col min="37" max="37" width="9.5" style="148" customWidth="1"/>
    <col min="38" max="38" width="22.625" style="148" customWidth="1"/>
    <col min="39" max="16384" width="9" style="148"/>
  </cols>
  <sheetData>
    <row r="1" spans="1:42" ht="15.75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</row>
    <row r="2" spans="1:42" ht="15.75">
      <c r="A2" s="349" t="s">
        <v>226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</row>
    <row r="3" spans="1:42" ht="15.7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</row>
    <row r="4" spans="1:42">
      <c r="A4" s="148" t="s">
        <v>254</v>
      </c>
    </row>
    <row r="6" spans="1:42" ht="18.75" customHeight="1">
      <c r="A6" s="310" t="s">
        <v>5</v>
      </c>
      <c r="B6" s="310" t="s">
        <v>52</v>
      </c>
      <c r="C6" s="310" t="s">
        <v>53</v>
      </c>
      <c r="D6" s="300" t="s">
        <v>227</v>
      </c>
      <c r="E6" s="356" t="s">
        <v>155</v>
      </c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8"/>
      <c r="Y6" s="298" t="s">
        <v>202</v>
      </c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310" t="s">
        <v>53</v>
      </c>
      <c r="AL6" s="300" t="s">
        <v>228</v>
      </c>
    </row>
    <row r="7" spans="1:42">
      <c r="A7" s="311"/>
      <c r="B7" s="311"/>
      <c r="C7" s="311"/>
      <c r="D7" s="301"/>
      <c r="E7" s="309" t="s">
        <v>53</v>
      </c>
      <c r="F7" s="298" t="s">
        <v>58</v>
      </c>
      <c r="G7" s="309" t="s">
        <v>53</v>
      </c>
      <c r="H7" s="298" t="s">
        <v>59</v>
      </c>
      <c r="I7" s="309" t="s">
        <v>53</v>
      </c>
      <c r="J7" s="298" t="s">
        <v>214</v>
      </c>
      <c r="K7" s="309" t="s">
        <v>53</v>
      </c>
      <c r="L7" s="298" t="s">
        <v>215</v>
      </c>
      <c r="M7" s="309" t="s">
        <v>53</v>
      </c>
      <c r="N7" s="298" t="s">
        <v>60</v>
      </c>
      <c r="O7" s="309" t="s">
        <v>53</v>
      </c>
      <c r="P7" s="298" t="s">
        <v>61</v>
      </c>
      <c r="Q7" s="309" t="s">
        <v>62</v>
      </c>
      <c r="R7" s="309"/>
      <c r="S7" s="309"/>
      <c r="T7" s="309"/>
      <c r="U7" s="309" t="s">
        <v>53</v>
      </c>
      <c r="V7" s="298" t="s">
        <v>63</v>
      </c>
      <c r="W7" s="310" t="s">
        <v>53</v>
      </c>
      <c r="X7" s="300" t="s">
        <v>64</v>
      </c>
      <c r="Y7" s="309" t="s">
        <v>53</v>
      </c>
      <c r="Z7" s="298" t="s">
        <v>79</v>
      </c>
      <c r="AA7" s="309" t="s">
        <v>53</v>
      </c>
      <c r="AB7" s="298" t="s">
        <v>66</v>
      </c>
      <c r="AC7" s="309" t="s">
        <v>62</v>
      </c>
      <c r="AD7" s="309"/>
      <c r="AE7" s="309"/>
      <c r="AF7" s="309"/>
      <c r="AG7" s="309" t="s">
        <v>53</v>
      </c>
      <c r="AH7" s="298" t="s">
        <v>63</v>
      </c>
      <c r="AI7" s="310" t="s">
        <v>53</v>
      </c>
      <c r="AJ7" s="300" t="s">
        <v>67</v>
      </c>
      <c r="AK7" s="311"/>
      <c r="AL7" s="301"/>
    </row>
    <row r="8" spans="1:42">
      <c r="A8" s="311"/>
      <c r="B8" s="311"/>
      <c r="C8" s="311"/>
      <c r="D8" s="301"/>
      <c r="E8" s="309"/>
      <c r="F8" s="298"/>
      <c r="G8" s="309"/>
      <c r="H8" s="298"/>
      <c r="I8" s="309"/>
      <c r="J8" s="298"/>
      <c r="K8" s="309"/>
      <c r="L8" s="298"/>
      <c r="M8" s="309"/>
      <c r="N8" s="298"/>
      <c r="O8" s="309"/>
      <c r="P8" s="298"/>
      <c r="Q8" s="298" t="s">
        <v>53</v>
      </c>
      <c r="R8" s="298" t="s">
        <v>68</v>
      </c>
      <c r="S8" s="298" t="s">
        <v>53</v>
      </c>
      <c r="T8" s="298" t="s">
        <v>69</v>
      </c>
      <c r="U8" s="309"/>
      <c r="V8" s="298"/>
      <c r="W8" s="311"/>
      <c r="X8" s="301"/>
      <c r="Y8" s="309"/>
      <c r="Z8" s="298"/>
      <c r="AA8" s="309"/>
      <c r="AB8" s="298"/>
      <c r="AC8" s="298" t="s">
        <v>53</v>
      </c>
      <c r="AD8" s="298" t="s">
        <v>70</v>
      </c>
      <c r="AE8" s="298" t="s">
        <v>53</v>
      </c>
      <c r="AF8" s="298" t="s">
        <v>71</v>
      </c>
      <c r="AG8" s="309"/>
      <c r="AH8" s="298"/>
      <c r="AI8" s="311"/>
      <c r="AJ8" s="301"/>
      <c r="AK8" s="311"/>
      <c r="AL8" s="301"/>
    </row>
    <row r="9" spans="1:42">
      <c r="A9" s="311"/>
      <c r="B9" s="311"/>
      <c r="C9" s="311"/>
      <c r="D9" s="301"/>
      <c r="E9" s="309"/>
      <c r="F9" s="298"/>
      <c r="G9" s="309"/>
      <c r="H9" s="298"/>
      <c r="I9" s="309"/>
      <c r="J9" s="298"/>
      <c r="K9" s="309"/>
      <c r="L9" s="298"/>
      <c r="M9" s="309"/>
      <c r="N9" s="298"/>
      <c r="O9" s="309"/>
      <c r="P9" s="298"/>
      <c r="Q9" s="298"/>
      <c r="R9" s="298"/>
      <c r="S9" s="298"/>
      <c r="T9" s="298"/>
      <c r="U9" s="309"/>
      <c r="V9" s="298"/>
      <c r="W9" s="311"/>
      <c r="X9" s="301"/>
      <c r="Y9" s="309"/>
      <c r="Z9" s="298"/>
      <c r="AA9" s="309"/>
      <c r="AB9" s="298"/>
      <c r="AC9" s="298"/>
      <c r="AD9" s="298"/>
      <c r="AE9" s="298"/>
      <c r="AF9" s="298"/>
      <c r="AG9" s="309"/>
      <c r="AH9" s="298"/>
      <c r="AI9" s="311"/>
      <c r="AJ9" s="301"/>
      <c r="AK9" s="311"/>
      <c r="AL9" s="301"/>
    </row>
    <row r="10" spans="1:42">
      <c r="A10" s="312"/>
      <c r="B10" s="312"/>
      <c r="C10" s="312"/>
      <c r="D10" s="302"/>
      <c r="E10" s="343" t="s">
        <v>72</v>
      </c>
      <c r="F10" s="344"/>
      <c r="G10" s="343" t="s">
        <v>73</v>
      </c>
      <c r="H10" s="344"/>
      <c r="I10" s="343" t="s">
        <v>216</v>
      </c>
      <c r="J10" s="344"/>
      <c r="K10" s="343" t="s">
        <v>217</v>
      </c>
      <c r="L10" s="344"/>
      <c r="M10" s="343" t="s">
        <v>74</v>
      </c>
      <c r="N10" s="344"/>
      <c r="O10" s="343" t="s">
        <v>75</v>
      </c>
      <c r="P10" s="344"/>
      <c r="Q10" s="343" t="s">
        <v>76</v>
      </c>
      <c r="R10" s="344"/>
      <c r="S10" s="343" t="s">
        <v>77</v>
      </c>
      <c r="T10" s="344"/>
      <c r="U10" s="343" t="s">
        <v>78</v>
      </c>
      <c r="V10" s="344"/>
      <c r="W10" s="312"/>
      <c r="X10" s="302"/>
      <c r="Y10" s="343" t="s">
        <v>65</v>
      </c>
      <c r="Z10" s="344"/>
      <c r="AA10" s="343" t="s">
        <v>75</v>
      </c>
      <c r="AB10" s="344"/>
      <c r="AC10" s="343" t="s">
        <v>120</v>
      </c>
      <c r="AD10" s="344"/>
      <c r="AE10" s="343" t="s">
        <v>110</v>
      </c>
      <c r="AF10" s="344"/>
      <c r="AG10" s="343" t="s">
        <v>80</v>
      </c>
      <c r="AH10" s="344"/>
      <c r="AI10" s="312"/>
      <c r="AJ10" s="302"/>
      <c r="AK10" s="312"/>
      <c r="AL10" s="302"/>
    </row>
    <row r="11" spans="1:42">
      <c r="A11" s="226">
        <v>1</v>
      </c>
      <c r="B11" s="226">
        <v>2</v>
      </c>
      <c r="C11" s="309">
        <v>3</v>
      </c>
      <c r="D11" s="309"/>
      <c r="E11" s="309">
        <v>4</v>
      </c>
      <c r="F11" s="309"/>
      <c r="G11" s="309">
        <v>5</v>
      </c>
      <c r="H11" s="309"/>
      <c r="I11" s="309">
        <v>6</v>
      </c>
      <c r="J11" s="309"/>
      <c r="K11" s="309">
        <v>7</v>
      </c>
      <c r="L11" s="309"/>
      <c r="M11" s="309">
        <v>8</v>
      </c>
      <c r="N11" s="309"/>
      <c r="O11" s="309">
        <v>9</v>
      </c>
      <c r="P11" s="309"/>
      <c r="Q11" s="309">
        <v>10</v>
      </c>
      <c r="R11" s="309"/>
      <c r="S11" s="309">
        <v>11</v>
      </c>
      <c r="T11" s="309"/>
      <c r="U11" s="309">
        <v>12</v>
      </c>
      <c r="V11" s="309"/>
      <c r="W11" s="309">
        <v>13</v>
      </c>
      <c r="X11" s="309"/>
      <c r="Y11" s="309">
        <v>14</v>
      </c>
      <c r="Z11" s="309"/>
      <c r="AA11" s="309">
        <v>15</v>
      </c>
      <c r="AB11" s="309"/>
      <c r="AC11" s="309">
        <v>16</v>
      </c>
      <c r="AD11" s="309"/>
      <c r="AE11" s="309">
        <v>17</v>
      </c>
      <c r="AF11" s="309"/>
      <c r="AG11" s="309">
        <v>18</v>
      </c>
      <c r="AH11" s="309"/>
      <c r="AI11" s="309">
        <v>19</v>
      </c>
      <c r="AJ11" s="309"/>
      <c r="AK11" s="309">
        <v>20</v>
      </c>
      <c r="AL11" s="309"/>
    </row>
    <row r="12" spans="1:42">
      <c r="A12" s="227">
        <v>1</v>
      </c>
      <c r="B12" s="52" t="s">
        <v>230</v>
      </c>
      <c r="C12" s="54">
        <v>9</v>
      </c>
      <c r="D12" s="54">
        <v>45948850675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9</v>
      </c>
      <c r="AL12" s="54">
        <v>45948850675</v>
      </c>
      <c r="AO12" s="233"/>
      <c r="AP12" s="233"/>
    </row>
    <row r="13" spans="1:42">
      <c r="A13" s="227">
        <v>2</v>
      </c>
      <c r="B13" s="52" t="s">
        <v>231</v>
      </c>
      <c r="C13" s="54">
        <v>17</v>
      </c>
      <c r="D13" s="54">
        <v>6418240367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1</v>
      </c>
      <c r="R13" s="54">
        <v>2200000000</v>
      </c>
      <c r="S13" s="54">
        <v>0</v>
      </c>
      <c r="T13" s="54">
        <v>0</v>
      </c>
      <c r="U13" s="54">
        <v>0</v>
      </c>
      <c r="V13" s="54">
        <v>0</v>
      </c>
      <c r="W13" s="54">
        <v>1</v>
      </c>
      <c r="X13" s="54">
        <v>2200000000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18</v>
      </c>
      <c r="AL13" s="54">
        <v>8618240367</v>
      </c>
      <c r="AO13" s="233"/>
      <c r="AP13" s="233"/>
    </row>
    <row r="14" spans="1:42">
      <c r="A14" s="227">
        <v>3</v>
      </c>
      <c r="B14" s="52" t="s">
        <v>232</v>
      </c>
      <c r="C14" s="54">
        <v>31</v>
      </c>
      <c r="D14" s="54">
        <v>4703297553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2</v>
      </c>
      <c r="T14" s="54">
        <v>342800000</v>
      </c>
      <c r="U14" s="54">
        <v>0</v>
      </c>
      <c r="V14" s="54">
        <v>0</v>
      </c>
      <c r="W14" s="54">
        <v>2</v>
      </c>
      <c r="X14" s="54">
        <v>342800000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33</v>
      </c>
      <c r="AL14" s="54">
        <v>5046097553</v>
      </c>
      <c r="AO14" s="233"/>
      <c r="AP14" s="233"/>
    </row>
    <row r="15" spans="1:42">
      <c r="A15" s="227">
        <v>4</v>
      </c>
      <c r="B15" s="52" t="s">
        <v>233</v>
      </c>
      <c r="C15" s="54">
        <v>273</v>
      </c>
      <c r="D15" s="54">
        <v>497962379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27</v>
      </c>
      <c r="L15" s="54">
        <v>46673418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27</v>
      </c>
      <c r="X15" s="54">
        <v>46673418</v>
      </c>
      <c r="Y15" s="54">
        <v>9</v>
      </c>
      <c r="Z15" s="54">
        <v>2048938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9</v>
      </c>
      <c r="AJ15" s="54">
        <v>2048938</v>
      </c>
      <c r="AK15" s="54">
        <v>291</v>
      </c>
      <c r="AL15" s="54">
        <v>542586859</v>
      </c>
      <c r="AO15" s="233"/>
      <c r="AP15" s="233"/>
    </row>
    <row r="16" spans="1:42">
      <c r="A16" s="227">
        <v>5</v>
      </c>
      <c r="B16" s="52" t="s">
        <v>234</v>
      </c>
      <c r="C16" s="54">
        <v>12</v>
      </c>
      <c r="D16" s="54">
        <v>292492795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12</v>
      </c>
      <c r="AL16" s="54">
        <v>292492795</v>
      </c>
      <c r="AO16" s="233"/>
      <c r="AP16" s="233"/>
    </row>
    <row r="17" spans="1:42">
      <c r="A17" s="227">
        <v>6</v>
      </c>
      <c r="B17" s="52" t="s">
        <v>235</v>
      </c>
      <c r="C17" s="54">
        <v>8235</v>
      </c>
      <c r="D17" s="54">
        <v>31772444154</v>
      </c>
      <c r="E17" s="54">
        <v>0</v>
      </c>
      <c r="F17" s="54">
        <v>0</v>
      </c>
      <c r="G17" s="54">
        <v>133</v>
      </c>
      <c r="H17" s="54">
        <v>56285000</v>
      </c>
      <c r="I17" s="54">
        <v>0</v>
      </c>
      <c r="J17" s="54">
        <v>0</v>
      </c>
      <c r="K17" s="54">
        <v>224</v>
      </c>
      <c r="L17" s="54">
        <v>745827388</v>
      </c>
      <c r="M17" s="54">
        <v>28</v>
      </c>
      <c r="N17" s="54">
        <v>47177500</v>
      </c>
      <c r="O17" s="54">
        <v>2</v>
      </c>
      <c r="P17" s="54">
        <v>12300622</v>
      </c>
      <c r="Q17" s="54">
        <v>252</v>
      </c>
      <c r="R17" s="54">
        <v>1960669722</v>
      </c>
      <c r="S17" s="54">
        <v>0</v>
      </c>
      <c r="T17" s="54">
        <v>0</v>
      </c>
      <c r="U17" s="54">
        <v>0</v>
      </c>
      <c r="V17" s="54">
        <v>0</v>
      </c>
      <c r="W17" s="54">
        <v>639</v>
      </c>
      <c r="X17" s="54">
        <v>2822260232</v>
      </c>
      <c r="Y17" s="54">
        <v>162</v>
      </c>
      <c r="Z17" s="54">
        <v>63854950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162</v>
      </c>
      <c r="AJ17" s="54">
        <v>63854950</v>
      </c>
      <c r="AK17" s="54">
        <v>8712</v>
      </c>
      <c r="AL17" s="54">
        <v>34530849436</v>
      </c>
      <c r="AO17" s="233"/>
      <c r="AP17" s="233"/>
    </row>
    <row r="18" spans="1:42">
      <c r="A18" s="227">
        <v>7</v>
      </c>
      <c r="B18" s="52" t="s">
        <v>236</v>
      </c>
      <c r="C18" s="54">
        <v>764</v>
      </c>
      <c r="D18" s="54">
        <v>3099122680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2</v>
      </c>
      <c r="L18" s="54">
        <v>7598250</v>
      </c>
      <c r="M18" s="54">
        <v>1</v>
      </c>
      <c r="N18" s="54">
        <v>7800000</v>
      </c>
      <c r="O18" s="54">
        <v>0</v>
      </c>
      <c r="P18" s="54">
        <v>0</v>
      </c>
      <c r="Q18" s="54">
        <v>6</v>
      </c>
      <c r="R18" s="54">
        <v>34330600</v>
      </c>
      <c r="S18" s="54">
        <v>0</v>
      </c>
      <c r="T18" s="54">
        <v>0</v>
      </c>
      <c r="U18" s="54">
        <v>0</v>
      </c>
      <c r="V18" s="54">
        <v>0</v>
      </c>
      <c r="W18" s="54">
        <v>9</v>
      </c>
      <c r="X18" s="54">
        <v>49728850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773</v>
      </c>
      <c r="AL18" s="54">
        <v>3148851530</v>
      </c>
      <c r="AO18" s="233"/>
      <c r="AP18" s="233"/>
    </row>
    <row r="19" spans="1:42">
      <c r="A19" s="227">
        <v>8</v>
      </c>
      <c r="B19" s="52" t="s">
        <v>237</v>
      </c>
      <c r="C19" s="54">
        <v>3592</v>
      </c>
      <c r="D19" s="54">
        <v>133620176461</v>
      </c>
      <c r="E19" s="54">
        <v>246</v>
      </c>
      <c r="F19" s="54">
        <v>37895779370</v>
      </c>
      <c r="G19" s="54">
        <v>0</v>
      </c>
      <c r="H19" s="54">
        <v>0</v>
      </c>
      <c r="I19" s="54">
        <v>0</v>
      </c>
      <c r="J19" s="54">
        <v>0</v>
      </c>
      <c r="K19" s="54">
        <v>33</v>
      </c>
      <c r="L19" s="54">
        <v>142310793</v>
      </c>
      <c r="M19" s="54">
        <v>25</v>
      </c>
      <c r="N19" s="54">
        <v>31025000</v>
      </c>
      <c r="O19" s="54">
        <v>0</v>
      </c>
      <c r="P19" s="54">
        <v>0</v>
      </c>
      <c r="Q19" s="54">
        <v>6</v>
      </c>
      <c r="R19" s="54">
        <v>136710000</v>
      </c>
      <c r="S19" s="54">
        <v>0</v>
      </c>
      <c r="T19" s="54">
        <v>0</v>
      </c>
      <c r="U19" s="54">
        <v>0</v>
      </c>
      <c r="V19" s="54">
        <v>0</v>
      </c>
      <c r="W19" s="54">
        <v>310</v>
      </c>
      <c r="X19" s="54">
        <v>38205825163</v>
      </c>
      <c r="Y19" s="54">
        <v>32</v>
      </c>
      <c r="Z19" s="54">
        <v>9600000</v>
      </c>
      <c r="AA19" s="54">
        <v>0</v>
      </c>
      <c r="AB19" s="54">
        <v>0</v>
      </c>
      <c r="AC19" s="54">
        <v>208</v>
      </c>
      <c r="AD19" s="54">
        <v>1423772902</v>
      </c>
      <c r="AE19" s="54">
        <v>0</v>
      </c>
      <c r="AF19" s="54">
        <v>0</v>
      </c>
      <c r="AG19" s="54">
        <v>0</v>
      </c>
      <c r="AH19" s="54">
        <v>0</v>
      </c>
      <c r="AI19" s="54">
        <v>240</v>
      </c>
      <c r="AJ19" s="54">
        <v>1433372902</v>
      </c>
      <c r="AK19" s="54">
        <v>3662</v>
      </c>
      <c r="AL19" s="54">
        <v>170392628722</v>
      </c>
      <c r="AO19" s="233"/>
      <c r="AP19" s="233"/>
    </row>
    <row r="20" spans="1:42">
      <c r="A20" s="227">
        <v>9</v>
      </c>
      <c r="B20" s="52" t="s">
        <v>238</v>
      </c>
      <c r="C20" s="54">
        <v>393</v>
      </c>
      <c r="D20" s="54">
        <v>16467120635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1</v>
      </c>
      <c r="N20" s="54">
        <v>250064838</v>
      </c>
      <c r="O20" s="54">
        <v>0</v>
      </c>
      <c r="P20" s="54">
        <v>0</v>
      </c>
      <c r="Q20" s="54">
        <v>4</v>
      </c>
      <c r="R20" s="54">
        <v>20100000</v>
      </c>
      <c r="S20" s="54">
        <v>0</v>
      </c>
      <c r="T20" s="54">
        <v>0</v>
      </c>
      <c r="U20" s="54">
        <v>0</v>
      </c>
      <c r="V20" s="54">
        <v>0</v>
      </c>
      <c r="W20" s="54">
        <v>5</v>
      </c>
      <c r="X20" s="54">
        <v>270164838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398</v>
      </c>
      <c r="AL20" s="54">
        <v>16737285473</v>
      </c>
      <c r="AO20" s="233"/>
      <c r="AP20" s="233"/>
    </row>
    <row r="21" spans="1:42">
      <c r="A21" s="227">
        <v>10</v>
      </c>
      <c r="B21" s="52" t="s">
        <v>239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O21" s="233"/>
      <c r="AP21" s="233"/>
    </row>
    <row r="22" spans="1:42">
      <c r="A22" s="227">
        <v>11</v>
      </c>
      <c r="B22" s="52" t="s">
        <v>240</v>
      </c>
      <c r="C22" s="54">
        <v>31</v>
      </c>
      <c r="D22" s="54">
        <v>119528868762</v>
      </c>
      <c r="E22" s="54">
        <v>55</v>
      </c>
      <c r="F22" s="54">
        <v>14452417000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564806000</v>
      </c>
      <c r="M22" s="54">
        <v>0</v>
      </c>
      <c r="N22" s="54">
        <v>0</v>
      </c>
      <c r="O22" s="54">
        <v>0</v>
      </c>
      <c r="P22" s="54">
        <v>0</v>
      </c>
      <c r="Q22" s="54">
        <v>1</v>
      </c>
      <c r="R22" s="54">
        <v>411514122</v>
      </c>
      <c r="S22" s="54">
        <v>0</v>
      </c>
      <c r="T22" s="54">
        <v>0</v>
      </c>
      <c r="U22" s="54">
        <v>0</v>
      </c>
      <c r="V22" s="54">
        <v>0</v>
      </c>
      <c r="W22" s="54">
        <v>56</v>
      </c>
      <c r="X22" s="54">
        <v>15428737122</v>
      </c>
      <c r="Y22" s="54">
        <v>0</v>
      </c>
      <c r="Z22" s="54">
        <v>0</v>
      </c>
      <c r="AA22" s="54">
        <v>0</v>
      </c>
      <c r="AB22" s="54">
        <v>0</v>
      </c>
      <c r="AC22" s="54">
        <v>54</v>
      </c>
      <c r="AD22" s="54">
        <v>722037420</v>
      </c>
      <c r="AE22" s="54">
        <v>0</v>
      </c>
      <c r="AF22" s="54">
        <v>0</v>
      </c>
      <c r="AG22" s="54">
        <v>0</v>
      </c>
      <c r="AH22" s="54">
        <v>0</v>
      </c>
      <c r="AI22" s="54">
        <v>54</v>
      </c>
      <c r="AJ22" s="54">
        <v>722037420</v>
      </c>
      <c r="AK22" s="54">
        <v>33</v>
      </c>
      <c r="AL22" s="54">
        <v>134235568464</v>
      </c>
      <c r="AO22" s="233"/>
      <c r="AP22" s="233"/>
    </row>
    <row r="23" spans="1:42">
      <c r="A23" s="227">
        <v>12</v>
      </c>
      <c r="B23" s="52" t="s">
        <v>241</v>
      </c>
      <c r="C23" s="54">
        <v>4</v>
      </c>
      <c r="D23" s="54">
        <v>423613269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4</v>
      </c>
      <c r="AL23" s="54">
        <v>423613269</v>
      </c>
      <c r="AO23" s="233"/>
      <c r="AP23" s="233"/>
    </row>
    <row r="24" spans="1:42">
      <c r="A24" s="227">
        <v>13</v>
      </c>
      <c r="B24" s="52" t="s">
        <v>242</v>
      </c>
      <c r="C24" s="54">
        <v>2</v>
      </c>
      <c r="D24" s="54">
        <v>121968158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2</v>
      </c>
      <c r="AL24" s="54">
        <v>121968158</v>
      </c>
      <c r="AO24" s="233"/>
      <c r="AP24" s="233"/>
    </row>
    <row r="25" spans="1:42">
      <c r="A25" s="227">
        <v>14</v>
      </c>
      <c r="B25" s="52" t="s">
        <v>243</v>
      </c>
      <c r="C25" s="54">
        <v>18</v>
      </c>
      <c r="D25" s="54">
        <v>1346355625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18</v>
      </c>
      <c r="AL25" s="54">
        <v>1346355625</v>
      </c>
      <c r="AO25" s="233"/>
      <c r="AP25" s="233"/>
    </row>
    <row r="26" spans="1:42">
      <c r="A26" s="227">
        <v>15</v>
      </c>
      <c r="B26" s="52" t="s">
        <v>244</v>
      </c>
      <c r="C26" s="54">
        <v>19</v>
      </c>
      <c r="D26" s="54">
        <v>19035340867</v>
      </c>
      <c r="E26" s="54">
        <v>9</v>
      </c>
      <c r="F26" s="54">
        <v>6860183000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143896750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9</v>
      </c>
      <c r="X26" s="54">
        <v>7004079750</v>
      </c>
      <c r="Y26" s="54">
        <v>0</v>
      </c>
      <c r="Z26" s="54">
        <v>0</v>
      </c>
      <c r="AA26" s="54">
        <v>0</v>
      </c>
      <c r="AB26" s="54">
        <v>0</v>
      </c>
      <c r="AC26" s="54">
        <v>8</v>
      </c>
      <c r="AD26" s="54">
        <v>2617514122</v>
      </c>
      <c r="AE26" s="54">
        <v>0</v>
      </c>
      <c r="AF26" s="54">
        <v>0</v>
      </c>
      <c r="AG26" s="54">
        <v>0</v>
      </c>
      <c r="AH26" s="54">
        <v>0</v>
      </c>
      <c r="AI26" s="54">
        <v>8</v>
      </c>
      <c r="AJ26" s="54">
        <v>2617514122</v>
      </c>
      <c r="AK26" s="54">
        <v>20</v>
      </c>
      <c r="AL26" s="54">
        <v>23421906495</v>
      </c>
      <c r="AO26" s="233"/>
      <c r="AP26" s="233"/>
    </row>
    <row r="27" spans="1:42">
      <c r="A27" s="227">
        <v>16</v>
      </c>
      <c r="B27" s="52" t="s">
        <v>245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O27" s="233"/>
      <c r="AP27" s="233"/>
    </row>
    <row r="28" spans="1:42">
      <c r="A28" s="227">
        <v>17</v>
      </c>
      <c r="B28" s="52" t="s">
        <v>246</v>
      </c>
      <c r="C28" s="54">
        <v>729</v>
      </c>
      <c r="D28" s="54">
        <v>281019831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55</v>
      </c>
      <c r="L28" s="54">
        <v>4950000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55</v>
      </c>
      <c r="X28" s="54">
        <v>4950000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784</v>
      </c>
      <c r="AL28" s="54">
        <v>285969831</v>
      </c>
      <c r="AO28" s="233"/>
      <c r="AP28" s="233"/>
    </row>
    <row r="29" spans="1:42">
      <c r="A29" s="227">
        <v>18</v>
      </c>
      <c r="B29" s="52" t="s">
        <v>247</v>
      </c>
      <c r="C29" s="54">
        <v>102</v>
      </c>
      <c r="D29" s="54">
        <v>109355500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102</v>
      </c>
      <c r="AL29" s="54">
        <v>109355500</v>
      </c>
      <c r="AO29" s="233"/>
      <c r="AP29" s="233"/>
    </row>
    <row r="30" spans="1:42">
      <c r="A30" s="227">
        <v>19</v>
      </c>
      <c r="B30" s="52" t="s">
        <v>248</v>
      </c>
      <c r="C30" s="54">
        <v>5</v>
      </c>
      <c r="D30" s="54">
        <v>295101633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5</v>
      </c>
      <c r="AL30" s="54">
        <v>295101633</v>
      </c>
      <c r="AO30" s="233"/>
      <c r="AP30" s="233"/>
    </row>
    <row r="31" spans="1:42">
      <c r="A31" s="227">
        <v>20</v>
      </c>
      <c r="B31" s="52" t="s">
        <v>249</v>
      </c>
      <c r="C31" s="54">
        <v>0</v>
      </c>
      <c r="D31" s="54">
        <v>0</v>
      </c>
      <c r="E31" s="54">
        <v>1</v>
      </c>
      <c r="F31" s="54">
        <v>3180481000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792027700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1</v>
      </c>
      <c r="X31" s="54">
        <v>3972508700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1</v>
      </c>
      <c r="AL31" s="54">
        <v>3972508700</v>
      </c>
      <c r="AO31" s="233"/>
      <c r="AP31" s="233"/>
    </row>
    <row r="32" spans="1:42">
      <c r="A32" s="227">
        <v>21</v>
      </c>
      <c r="B32" s="52" t="s">
        <v>250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O32" s="233"/>
      <c r="AP32" s="233"/>
    </row>
    <row r="33" spans="1:42">
      <c r="A33" s="227"/>
      <c r="B33" s="52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O33" s="233"/>
      <c r="AP33" s="233"/>
    </row>
    <row r="34" spans="1:42">
      <c r="A34" s="51"/>
      <c r="B34" s="53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</row>
    <row r="35" spans="1:42">
      <c r="A35" s="346" t="s">
        <v>23</v>
      </c>
      <c r="B35" s="359"/>
      <c r="C35" s="56">
        <f>SUM(C12:C34)</f>
        <v>14236</v>
      </c>
      <c r="D35" s="56">
        <f t="shared" ref="D35:AL35" si="0">SUM(D12:D34)</f>
        <v>383961331344</v>
      </c>
      <c r="E35" s="56">
        <f>SUM(E12:E34)</f>
        <v>311</v>
      </c>
      <c r="F35" s="56">
        <f t="shared" si="0"/>
        <v>62388860370</v>
      </c>
      <c r="G35" s="56">
        <f t="shared" si="0"/>
        <v>133</v>
      </c>
      <c r="H35" s="56">
        <f t="shared" si="0"/>
        <v>56285000</v>
      </c>
      <c r="I35" s="56">
        <f t="shared" si="0"/>
        <v>0</v>
      </c>
      <c r="J35" s="56">
        <f t="shared" si="0"/>
        <v>0</v>
      </c>
      <c r="K35" s="56">
        <f t="shared" si="0"/>
        <v>341</v>
      </c>
      <c r="L35" s="56">
        <f t="shared" si="0"/>
        <v>2448090299</v>
      </c>
      <c r="M35" s="56">
        <f t="shared" si="0"/>
        <v>55</v>
      </c>
      <c r="N35" s="56">
        <f t="shared" si="0"/>
        <v>336067338</v>
      </c>
      <c r="O35" s="56">
        <f t="shared" si="0"/>
        <v>2</v>
      </c>
      <c r="P35" s="56">
        <f t="shared" si="0"/>
        <v>12300622</v>
      </c>
      <c r="Q35" s="56">
        <f t="shared" si="0"/>
        <v>270</v>
      </c>
      <c r="R35" s="56">
        <f t="shared" si="0"/>
        <v>4763324444</v>
      </c>
      <c r="S35" s="56">
        <f t="shared" si="0"/>
        <v>2</v>
      </c>
      <c r="T35" s="56">
        <f t="shared" si="0"/>
        <v>342800000</v>
      </c>
      <c r="U35" s="56">
        <f t="shared" si="0"/>
        <v>0</v>
      </c>
      <c r="V35" s="56">
        <f t="shared" si="0"/>
        <v>0</v>
      </c>
      <c r="W35" s="56">
        <f t="shared" si="0"/>
        <v>1114</v>
      </c>
      <c r="X35" s="56">
        <f t="shared" si="0"/>
        <v>70347728073</v>
      </c>
      <c r="Y35" s="56">
        <f t="shared" si="0"/>
        <v>203</v>
      </c>
      <c r="Z35" s="56">
        <f t="shared" si="0"/>
        <v>75503888</v>
      </c>
      <c r="AA35" s="56">
        <f t="shared" si="0"/>
        <v>0</v>
      </c>
      <c r="AB35" s="56">
        <f t="shared" si="0"/>
        <v>0</v>
      </c>
      <c r="AC35" s="56">
        <f t="shared" si="0"/>
        <v>270</v>
      </c>
      <c r="AD35" s="56">
        <f t="shared" si="0"/>
        <v>4763324444</v>
      </c>
      <c r="AE35" s="56">
        <f t="shared" si="0"/>
        <v>0</v>
      </c>
      <c r="AF35" s="56">
        <f t="shared" si="0"/>
        <v>0</v>
      </c>
      <c r="AG35" s="56">
        <f t="shared" si="0"/>
        <v>0</v>
      </c>
      <c r="AH35" s="56">
        <f t="shared" si="0"/>
        <v>0</v>
      </c>
      <c r="AI35" s="56">
        <f t="shared" si="0"/>
        <v>473</v>
      </c>
      <c r="AJ35" s="56">
        <f t="shared" si="0"/>
        <v>4838828332</v>
      </c>
      <c r="AK35" s="56">
        <f t="shared" si="0"/>
        <v>14877</v>
      </c>
      <c r="AL35" s="56">
        <f t="shared" si="0"/>
        <v>449470231085</v>
      </c>
    </row>
    <row r="37" spans="1:42">
      <c r="Q37" s="233">
        <f>Q35-AC35</f>
        <v>0</v>
      </c>
      <c r="R37" s="233">
        <f>R35-AD35</f>
        <v>0</v>
      </c>
      <c r="S37" s="233">
        <f>S35-K105</f>
        <v>0</v>
      </c>
      <c r="T37" s="233">
        <f>T35-L105</f>
        <v>0</v>
      </c>
      <c r="Y37" s="233">
        <f>Y35-K145</f>
        <v>0</v>
      </c>
      <c r="Z37" s="233">
        <f>Z35-L145</f>
        <v>0</v>
      </c>
      <c r="AE37" s="233">
        <f>AE35-E105</f>
        <v>0</v>
      </c>
      <c r="AF37" s="233">
        <f>AF35-F105</f>
        <v>0</v>
      </c>
    </row>
    <row r="41" spans="1:42" ht="15.75">
      <c r="A41" s="348" t="s">
        <v>304</v>
      </c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42" ht="15.75">
      <c r="A42" s="349" t="s">
        <v>226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42" ht="15.7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</row>
    <row r="44" spans="1:42">
      <c r="A44" s="247" t="str">
        <f>A4</f>
        <v>Kode Organisasi : 1.02.04 RSUD TUGUREJO SEMARANG</v>
      </c>
    </row>
    <row r="46" spans="1:42" ht="18.75" customHeight="1">
      <c r="A46" s="310" t="s">
        <v>5</v>
      </c>
      <c r="B46" s="314" t="s">
        <v>52</v>
      </c>
      <c r="C46" s="310" t="s">
        <v>53</v>
      </c>
      <c r="D46" s="300" t="s">
        <v>227</v>
      </c>
      <c r="E46" s="356" t="s">
        <v>155</v>
      </c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8"/>
      <c r="U46" s="298" t="s">
        <v>202</v>
      </c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310" t="s">
        <v>53</v>
      </c>
      <c r="AJ46" s="300" t="s">
        <v>228</v>
      </c>
    </row>
    <row r="47" spans="1:42">
      <c r="A47" s="311"/>
      <c r="B47" s="345"/>
      <c r="C47" s="311"/>
      <c r="D47" s="301"/>
      <c r="E47" s="309" t="s">
        <v>53</v>
      </c>
      <c r="F47" s="298" t="s">
        <v>58</v>
      </c>
      <c r="G47" s="309" t="s">
        <v>53</v>
      </c>
      <c r="H47" s="298" t="s">
        <v>59</v>
      </c>
      <c r="I47" s="309" t="s">
        <v>53</v>
      </c>
      <c r="J47" s="298" t="s">
        <v>60</v>
      </c>
      <c r="K47" s="309" t="s">
        <v>53</v>
      </c>
      <c r="L47" s="298" t="s">
        <v>61</v>
      </c>
      <c r="M47" s="309" t="s">
        <v>62</v>
      </c>
      <c r="N47" s="309"/>
      <c r="O47" s="309"/>
      <c r="P47" s="309"/>
      <c r="Q47" s="309" t="s">
        <v>53</v>
      </c>
      <c r="R47" s="298" t="s">
        <v>63</v>
      </c>
      <c r="S47" s="310" t="s">
        <v>53</v>
      </c>
      <c r="T47" s="300" t="s">
        <v>64</v>
      </c>
      <c r="U47" s="309" t="s">
        <v>53</v>
      </c>
      <c r="V47" s="298" t="s">
        <v>60</v>
      </c>
      <c r="W47" s="309" t="s">
        <v>53</v>
      </c>
      <c r="X47" s="298" t="s">
        <v>66</v>
      </c>
      <c r="Y47" s="309" t="s">
        <v>53</v>
      </c>
      <c r="Z47" s="298" t="s">
        <v>297</v>
      </c>
      <c r="AA47" s="309" t="s">
        <v>62</v>
      </c>
      <c r="AB47" s="309"/>
      <c r="AC47" s="309"/>
      <c r="AD47" s="309"/>
      <c r="AE47" s="309" t="s">
        <v>53</v>
      </c>
      <c r="AF47" s="298" t="s">
        <v>63</v>
      </c>
      <c r="AG47" s="310" t="s">
        <v>53</v>
      </c>
      <c r="AH47" s="300" t="s">
        <v>67</v>
      </c>
      <c r="AI47" s="311"/>
      <c r="AJ47" s="301"/>
    </row>
    <row r="48" spans="1:42" ht="14.25" customHeight="1">
      <c r="A48" s="311"/>
      <c r="B48" s="345"/>
      <c r="C48" s="311"/>
      <c r="D48" s="301"/>
      <c r="E48" s="309"/>
      <c r="F48" s="298"/>
      <c r="G48" s="309"/>
      <c r="H48" s="298"/>
      <c r="I48" s="309"/>
      <c r="J48" s="298"/>
      <c r="K48" s="309"/>
      <c r="L48" s="298"/>
      <c r="M48" s="298" t="s">
        <v>53</v>
      </c>
      <c r="N48" s="298" t="s">
        <v>305</v>
      </c>
      <c r="O48" s="298" t="s">
        <v>53</v>
      </c>
      <c r="P48" s="298" t="s">
        <v>68</v>
      </c>
      <c r="Q48" s="309"/>
      <c r="R48" s="298"/>
      <c r="S48" s="311"/>
      <c r="T48" s="301"/>
      <c r="U48" s="309"/>
      <c r="V48" s="298"/>
      <c r="W48" s="309"/>
      <c r="X48" s="298"/>
      <c r="Y48" s="309"/>
      <c r="Z48" s="298"/>
      <c r="AA48" s="298" t="s">
        <v>53</v>
      </c>
      <c r="AB48" s="298" t="s">
        <v>306</v>
      </c>
      <c r="AC48" s="298" t="s">
        <v>53</v>
      </c>
      <c r="AD48" s="298" t="s">
        <v>70</v>
      </c>
      <c r="AE48" s="309"/>
      <c r="AF48" s="298"/>
      <c r="AG48" s="311"/>
      <c r="AH48" s="301"/>
      <c r="AI48" s="311"/>
      <c r="AJ48" s="301"/>
    </row>
    <row r="49" spans="1:40">
      <c r="A49" s="311"/>
      <c r="B49" s="345"/>
      <c r="C49" s="311"/>
      <c r="D49" s="301"/>
      <c r="E49" s="309"/>
      <c r="F49" s="298"/>
      <c r="G49" s="309"/>
      <c r="H49" s="298"/>
      <c r="I49" s="309"/>
      <c r="J49" s="298"/>
      <c r="K49" s="309"/>
      <c r="L49" s="298"/>
      <c r="M49" s="298"/>
      <c r="N49" s="298"/>
      <c r="O49" s="298"/>
      <c r="P49" s="298"/>
      <c r="Q49" s="309"/>
      <c r="R49" s="298"/>
      <c r="S49" s="311"/>
      <c r="T49" s="301"/>
      <c r="U49" s="309"/>
      <c r="V49" s="298"/>
      <c r="W49" s="309"/>
      <c r="X49" s="298"/>
      <c r="Y49" s="309"/>
      <c r="Z49" s="298"/>
      <c r="AA49" s="298"/>
      <c r="AB49" s="298"/>
      <c r="AC49" s="298"/>
      <c r="AD49" s="298"/>
      <c r="AE49" s="309"/>
      <c r="AF49" s="298"/>
      <c r="AG49" s="311"/>
      <c r="AH49" s="301"/>
      <c r="AI49" s="311"/>
      <c r="AJ49" s="301"/>
    </row>
    <row r="50" spans="1:40">
      <c r="A50" s="312"/>
      <c r="B50" s="316"/>
      <c r="C50" s="312"/>
      <c r="D50" s="302"/>
      <c r="E50" s="343" t="s">
        <v>72</v>
      </c>
      <c r="F50" s="344"/>
      <c r="G50" s="343" t="s">
        <v>73</v>
      </c>
      <c r="H50" s="344"/>
      <c r="I50" s="343" t="s">
        <v>74</v>
      </c>
      <c r="J50" s="344"/>
      <c r="K50" s="343" t="s">
        <v>75</v>
      </c>
      <c r="L50" s="344"/>
      <c r="M50" s="343" t="s">
        <v>307</v>
      </c>
      <c r="N50" s="344"/>
      <c r="O50" s="343" t="s">
        <v>76</v>
      </c>
      <c r="P50" s="344"/>
      <c r="Q50" s="343" t="s">
        <v>308</v>
      </c>
      <c r="R50" s="344"/>
      <c r="S50" s="312"/>
      <c r="T50" s="302"/>
      <c r="U50" s="343" t="s">
        <v>309</v>
      </c>
      <c r="V50" s="344"/>
      <c r="W50" s="343" t="s">
        <v>310</v>
      </c>
      <c r="X50" s="344"/>
      <c r="Y50" s="343" t="s">
        <v>311</v>
      </c>
      <c r="Z50" s="344"/>
      <c r="AA50" s="343" t="s">
        <v>312</v>
      </c>
      <c r="AB50" s="344"/>
      <c r="AC50" s="343" t="s">
        <v>120</v>
      </c>
      <c r="AD50" s="344"/>
      <c r="AE50" s="343" t="s">
        <v>80</v>
      </c>
      <c r="AF50" s="344"/>
      <c r="AG50" s="312"/>
      <c r="AH50" s="302"/>
      <c r="AI50" s="312"/>
      <c r="AJ50" s="302"/>
    </row>
    <row r="51" spans="1:40">
      <c r="A51" s="234">
        <v>1</v>
      </c>
      <c r="B51" s="237">
        <v>2</v>
      </c>
      <c r="C51" s="309">
        <v>3</v>
      </c>
      <c r="D51" s="309"/>
      <c r="E51" s="309">
        <v>4</v>
      </c>
      <c r="F51" s="309"/>
      <c r="G51" s="309">
        <v>5</v>
      </c>
      <c r="H51" s="309"/>
      <c r="I51" s="309">
        <v>6</v>
      </c>
      <c r="J51" s="309"/>
      <c r="K51" s="309">
        <v>7</v>
      </c>
      <c r="L51" s="309"/>
      <c r="M51" s="309">
        <v>8</v>
      </c>
      <c r="N51" s="309"/>
      <c r="O51" s="309">
        <v>9</v>
      </c>
      <c r="P51" s="309"/>
      <c r="Q51" s="309">
        <v>10</v>
      </c>
      <c r="R51" s="309"/>
      <c r="S51" s="309">
        <v>11</v>
      </c>
      <c r="T51" s="309"/>
      <c r="U51" s="309">
        <v>12</v>
      </c>
      <c r="V51" s="309"/>
      <c r="W51" s="309">
        <v>13</v>
      </c>
      <c r="X51" s="309"/>
      <c r="Y51" s="309">
        <v>13</v>
      </c>
      <c r="Z51" s="309"/>
      <c r="AA51" s="309">
        <v>14</v>
      </c>
      <c r="AB51" s="309"/>
      <c r="AC51" s="309">
        <v>15</v>
      </c>
      <c r="AD51" s="309"/>
      <c r="AE51" s="309">
        <v>16</v>
      </c>
      <c r="AF51" s="309"/>
      <c r="AG51" s="309">
        <v>17</v>
      </c>
      <c r="AH51" s="309"/>
      <c r="AI51" s="309">
        <v>18</v>
      </c>
      <c r="AJ51" s="309"/>
    </row>
    <row r="52" spans="1:40">
      <c r="A52" s="235">
        <v>1</v>
      </c>
      <c r="B52" s="250" t="s">
        <v>313</v>
      </c>
      <c r="C52" s="54">
        <v>0</v>
      </c>
      <c r="D52" s="57">
        <v>0</v>
      </c>
      <c r="E52" s="54">
        <v>0</v>
      </c>
      <c r="F52" s="57">
        <v>0</v>
      </c>
      <c r="G52" s="54">
        <v>0</v>
      </c>
      <c r="H52" s="57">
        <v>0</v>
      </c>
      <c r="I52" s="54">
        <v>0</v>
      </c>
      <c r="J52" s="57">
        <v>0</v>
      </c>
      <c r="K52" s="54">
        <v>0</v>
      </c>
      <c r="L52" s="57">
        <v>0</v>
      </c>
      <c r="M52" s="54">
        <v>0</v>
      </c>
      <c r="N52" s="57">
        <v>0</v>
      </c>
      <c r="O52" s="54">
        <v>0</v>
      </c>
      <c r="P52" s="57">
        <v>0</v>
      </c>
      <c r="Q52" s="54">
        <v>0</v>
      </c>
      <c r="R52" s="57">
        <v>0</v>
      </c>
      <c r="S52" s="54">
        <v>0</v>
      </c>
      <c r="T52" s="57">
        <v>0</v>
      </c>
      <c r="U52" s="54">
        <v>0</v>
      </c>
      <c r="V52" s="57">
        <v>0</v>
      </c>
      <c r="W52" s="54">
        <v>0</v>
      </c>
      <c r="X52" s="57">
        <v>0</v>
      </c>
      <c r="Y52" s="54">
        <v>0</v>
      </c>
      <c r="Z52" s="57">
        <v>0</v>
      </c>
      <c r="AA52" s="54">
        <v>0</v>
      </c>
      <c r="AB52" s="57">
        <v>0</v>
      </c>
      <c r="AC52" s="54">
        <v>0</v>
      </c>
      <c r="AD52" s="57">
        <v>0</v>
      </c>
      <c r="AE52" s="54">
        <v>0</v>
      </c>
      <c r="AF52" s="57">
        <v>0</v>
      </c>
      <c r="AG52" s="54">
        <v>0</v>
      </c>
      <c r="AH52" s="57">
        <v>0</v>
      </c>
      <c r="AI52" s="54">
        <v>0</v>
      </c>
      <c r="AJ52" s="57">
        <v>0</v>
      </c>
      <c r="AK52" s="233"/>
      <c r="AL52" s="233"/>
    </row>
    <row r="53" spans="1:40">
      <c r="A53" s="235">
        <v>2</v>
      </c>
      <c r="B53" s="251" t="s">
        <v>314</v>
      </c>
      <c r="C53" s="54">
        <v>0</v>
      </c>
      <c r="D53" s="57">
        <v>0</v>
      </c>
      <c r="E53" s="54">
        <v>0</v>
      </c>
      <c r="F53" s="57">
        <v>0</v>
      </c>
      <c r="G53" s="54">
        <v>0</v>
      </c>
      <c r="H53" s="57">
        <v>0</v>
      </c>
      <c r="I53" s="54">
        <v>0</v>
      </c>
      <c r="J53" s="57">
        <v>0</v>
      </c>
      <c r="K53" s="54">
        <v>0</v>
      </c>
      <c r="L53" s="57">
        <v>0</v>
      </c>
      <c r="M53" s="54">
        <v>0</v>
      </c>
      <c r="N53" s="57">
        <v>0</v>
      </c>
      <c r="O53" s="54">
        <v>0</v>
      </c>
      <c r="P53" s="57">
        <v>0</v>
      </c>
      <c r="Q53" s="54">
        <v>0</v>
      </c>
      <c r="R53" s="57">
        <v>0</v>
      </c>
      <c r="S53" s="54">
        <v>0</v>
      </c>
      <c r="T53" s="57">
        <v>0</v>
      </c>
      <c r="U53" s="54">
        <v>0</v>
      </c>
      <c r="V53" s="57">
        <v>0</v>
      </c>
      <c r="W53" s="54">
        <v>0</v>
      </c>
      <c r="X53" s="57">
        <v>0</v>
      </c>
      <c r="Y53" s="54">
        <v>0</v>
      </c>
      <c r="Z53" s="57">
        <v>0</v>
      </c>
      <c r="AA53" s="54">
        <v>0</v>
      </c>
      <c r="AB53" s="57">
        <v>0</v>
      </c>
      <c r="AC53" s="54">
        <v>0</v>
      </c>
      <c r="AD53" s="57">
        <v>0</v>
      </c>
      <c r="AE53" s="54">
        <v>0</v>
      </c>
      <c r="AF53" s="57">
        <v>0</v>
      </c>
      <c r="AG53" s="54">
        <v>0</v>
      </c>
      <c r="AH53" s="57">
        <v>0</v>
      </c>
      <c r="AI53" s="54">
        <v>0</v>
      </c>
      <c r="AJ53" s="57">
        <v>0</v>
      </c>
      <c r="AK53" s="233"/>
      <c r="AL53" s="233"/>
    </row>
    <row r="54" spans="1:40">
      <c r="A54" s="235">
        <v>3</v>
      </c>
      <c r="B54" s="251" t="s">
        <v>315</v>
      </c>
      <c r="C54" s="54">
        <v>0</v>
      </c>
      <c r="D54" s="57">
        <v>0</v>
      </c>
      <c r="E54" s="54">
        <v>0</v>
      </c>
      <c r="F54" s="57">
        <v>0</v>
      </c>
      <c r="G54" s="54">
        <v>0</v>
      </c>
      <c r="H54" s="57">
        <v>0</v>
      </c>
      <c r="I54" s="54">
        <v>0</v>
      </c>
      <c r="J54" s="57">
        <v>0</v>
      </c>
      <c r="K54" s="54">
        <v>0</v>
      </c>
      <c r="L54" s="57">
        <v>0</v>
      </c>
      <c r="M54" s="54">
        <v>0</v>
      </c>
      <c r="N54" s="57">
        <v>0</v>
      </c>
      <c r="O54" s="54">
        <v>0</v>
      </c>
      <c r="P54" s="57">
        <v>0</v>
      </c>
      <c r="Q54" s="54">
        <v>0</v>
      </c>
      <c r="R54" s="57">
        <v>0</v>
      </c>
      <c r="S54" s="54">
        <v>0</v>
      </c>
      <c r="T54" s="57">
        <v>0</v>
      </c>
      <c r="U54" s="54">
        <v>0</v>
      </c>
      <c r="V54" s="57">
        <v>0</v>
      </c>
      <c r="W54" s="54">
        <v>0</v>
      </c>
      <c r="X54" s="57">
        <v>0</v>
      </c>
      <c r="Y54" s="54">
        <v>0</v>
      </c>
      <c r="Z54" s="57">
        <v>0</v>
      </c>
      <c r="AA54" s="54">
        <v>0</v>
      </c>
      <c r="AB54" s="57">
        <v>0</v>
      </c>
      <c r="AC54" s="54">
        <v>0</v>
      </c>
      <c r="AD54" s="57">
        <v>0</v>
      </c>
      <c r="AE54" s="54">
        <v>0</v>
      </c>
      <c r="AF54" s="57">
        <v>0</v>
      </c>
      <c r="AG54" s="54">
        <v>0</v>
      </c>
      <c r="AH54" s="57">
        <v>0</v>
      </c>
      <c r="AI54" s="54">
        <v>0</v>
      </c>
      <c r="AJ54" s="57">
        <v>0</v>
      </c>
      <c r="AK54" s="233"/>
      <c r="AL54" s="233"/>
    </row>
    <row r="55" spans="1:40">
      <c r="A55" s="235">
        <v>4</v>
      </c>
      <c r="B55" s="251" t="s">
        <v>316</v>
      </c>
      <c r="C55" s="54">
        <v>3</v>
      </c>
      <c r="D55" s="57">
        <v>1124090000</v>
      </c>
      <c r="E55" s="54">
        <v>0</v>
      </c>
      <c r="F55" s="57">
        <v>0</v>
      </c>
      <c r="G55" s="54">
        <v>0</v>
      </c>
      <c r="H55" s="57">
        <v>0</v>
      </c>
      <c r="I55" s="54">
        <v>0</v>
      </c>
      <c r="J55" s="57">
        <v>0</v>
      </c>
      <c r="K55" s="54">
        <v>0</v>
      </c>
      <c r="L55" s="57">
        <v>0</v>
      </c>
      <c r="M55" s="54">
        <v>0</v>
      </c>
      <c r="N55" s="57">
        <v>0</v>
      </c>
      <c r="O55" s="54">
        <v>0</v>
      </c>
      <c r="P55" s="57">
        <v>0</v>
      </c>
      <c r="Q55" s="54">
        <v>0</v>
      </c>
      <c r="R55" s="57">
        <v>0</v>
      </c>
      <c r="S55" s="54">
        <v>0</v>
      </c>
      <c r="T55" s="57">
        <v>0</v>
      </c>
      <c r="U55" s="54">
        <v>0</v>
      </c>
      <c r="V55" s="57">
        <v>0</v>
      </c>
      <c r="W55" s="54">
        <v>0</v>
      </c>
      <c r="X55" s="57">
        <v>0</v>
      </c>
      <c r="Y55" s="54">
        <v>0</v>
      </c>
      <c r="Z55" s="57">
        <v>0</v>
      </c>
      <c r="AA55" s="54">
        <v>0</v>
      </c>
      <c r="AB55" s="57">
        <v>0</v>
      </c>
      <c r="AC55" s="54">
        <v>0</v>
      </c>
      <c r="AD55" s="57">
        <v>0</v>
      </c>
      <c r="AE55" s="54">
        <v>0</v>
      </c>
      <c r="AF55" s="57">
        <v>0</v>
      </c>
      <c r="AG55" s="54">
        <v>0</v>
      </c>
      <c r="AH55" s="57">
        <v>0</v>
      </c>
      <c r="AI55" s="54">
        <v>3</v>
      </c>
      <c r="AJ55" s="57">
        <v>1124090000</v>
      </c>
      <c r="AK55" s="233"/>
      <c r="AL55" s="233"/>
      <c r="AM55" s="233"/>
      <c r="AN55" s="233"/>
    </row>
    <row r="56" spans="1:40">
      <c r="A56" s="235">
        <v>5</v>
      </c>
      <c r="B56" s="251" t="s">
        <v>317</v>
      </c>
      <c r="C56" s="54">
        <v>0</v>
      </c>
      <c r="D56" s="57">
        <v>0</v>
      </c>
      <c r="E56" s="54">
        <v>0</v>
      </c>
      <c r="F56" s="57">
        <v>0</v>
      </c>
      <c r="G56" s="54">
        <v>0</v>
      </c>
      <c r="H56" s="57">
        <v>0</v>
      </c>
      <c r="I56" s="54">
        <v>0</v>
      </c>
      <c r="J56" s="57">
        <v>0</v>
      </c>
      <c r="K56" s="54">
        <v>0</v>
      </c>
      <c r="L56" s="57">
        <v>0</v>
      </c>
      <c r="M56" s="54">
        <v>0</v>
      </c>
      <c r="N56" s="57">
        <v>0</v>
      </c>
      <c r="O56" s="54">
        <v>0</v>
      </c>
      <c r="P56" s="57">
        <v>0</v>
      </c>
      <c r="Q56" s="54">
        <v>0</v>
      </c>
      <c r="R56" s="57">
        <v>0</v>
      </c>
      <c r="S56" s="54">
        <v>0</v>
      </c>
      <c r="T56" s="57">
        <v>0</v>
      </c>
      <c r="U56" s="54">
        <v>0</v>
      </c>
      <c r="V56" s="57">
        <v>0</v>
      </c>
      <c r="W56" s="54">
        <v>0</v>
      </c>
      <c r="X56" s="57">
        <v>0</v>
      </c>
      <c r="Y56" s="54">
        <v>0</v>
      </c>
      <c r="Z56" s="57">
        <v>0</v>
      </c>
      <c r="AA56" s="54">
        <v>0</v>
      </c>
      <c r="AB56" s="57">
        <v>0</v>
      </c>
      <c r="AC56" s="54">
        <v>0</v>
      </c>
      <c r="AD56" s="57">
        <v>0</v>
      </c>
      <c r="AE56" s="54">
        <v>0</v>
      </c>
      <c r="AF56" s="57">
        <v>0</v>
      </c>
      <c r="AG56" s="54">
        <v>0</v>
      </c>
      <c r="AH56" s="57">
        <v>0</v>
      </c>
      <c r="AI56" s="54">
        <v>0</v>
      </c>
      <c r="AJ56" s="57">
        <v>0</v>
      </c>
      <c r="AK56" s="233"/>
      <c r="AL56" s="233"/>
      <c r="AM56" s="233"/>
      <c r="AN56" s="233"/>
    </row>
    <row r="57" spans="1:40">
      <c r="A57" s="235">
        <v>6</v>
      </c>
      <c r="B57" s="251" t="s">
        <v>318</v>
      </c>
      <c r="C57" s="54">
        <v>0</v>
      </c>
      <c r="D57" s="57">
        <v>0</v>
      </c>
      <c r="E57" s="54">
        <v>0</v>
      </c>
      <c r="F57" s="57">
        <v>0</v>
      </c>
      <c r="G57" s="54">
        <v>0</v>
      </c>
      <c r="H57" s="57">
        <v>0</v>
      </c>
      <c r="I57" s="54">
        <v>0</v>
      </c>
      <c r="J57" s="57">
        <v>0</v>
      </c>
      <c r="K57" s="54">
        <v>0</v>
      </c>
      <c r="L57" s="57">
        <v>0</v>
      </c>
      <c r="M57" s="54">
        <v>0</v>
      </c>
      <c r="N57" s="57">
        <v>0</v>
      </c>
      <c r="O57" s="54">
        <v>0</v>
      </c>
      <c r="P57" s="57">
        <v>0</v>
      </c>
      <c r="Q57" s="54">
        <v>0</v>
      </c>
      <c r="R57" s="57">
        <v>0</v>
      </c>
      <c r="S57" s="54">
        <v>0</v>
      </c>
      <c r="T57" s="57">
        <v>0</v>
      </c>
      <c r="U57" s="54">
        <v>0</v>
      </c>
      <c r="V57" s="57">
        <v>0</v>
      </c>
      <c r="W57" s="54">
        <v>0</v>
      </c>
      <c r="X57" s="57">
        <v>0</v>
      </c>
      <c r="Y57" s="54">
        <v>0</v>
      </c>
      <c r="Z57" s="57">
        <v>0</v>
      </c>
      <c r="AA57" s="54">
        <v>0</v>
      </c>
      <c r="AB57" s="57">
        <v>0</v>
      </c>
      <c r="AC57" s="54">
        <v>0</v>
      </c>
      <c r="AD57" s="57">
        <v>0</v>
      </c>
      <c r="AE57" s="54">
        <v>0</v>
      </c>
      <c r="AF57" s="57">
        <v>0</v>
      </c>
      <c r="AG57" s="54">
        <v>0</v>
      </c>
      <c r="AH57" s="57">
        <v>0</v>
      </c>
      <c r="AI57" s="54">
        <v>0</v>
      </c>
      <c r="AJ57" s="57">
        <v>0</v>
      </c>
      <c r="AK57" s="233"/>
      <c r="AL57" s="233"/>
      <c r="AM57" s="233"/>
      <c r="AN57" s="233"/>
    </row>
    <row r="58" spans="1:40">
      <c r="A58" s="235">
        <v>7</v>
      </c>
      <c r="B58" s="251" t="s">
        <v>319</v>
      </c>
      <c r="C58" s="54">
        <v>0</v>
      </c>
      <c r="D58" s="57">
        <v>0</v>
      </c>
      <c r="E58" s="54">
        <v>0</v>
      </c>
      <c r="F58" s="57">
        <v>0</v>
      </c>
      <c r="G58" s="54">
        <v>0</v>
      </c>
      <c r="H58" s="57">
        <v>0</v>
      </c>
      <c r="I58" s="54">
        <v>0</v>
      </c>
      <c r="J58" s="57">
        <v>0</v>
      </c>
      <c r="K58" s="54">
        <v>0</v>
      </c>
      <c r="L58" s="57">
        <v>0</v>
      </c>
      <c r="M58" s="54">
        <v>0</v>
      </c>
      <c r="N58" s="57">
        <v>0</v>
      </c>
      <c r="O58" s="54">
        <v>0</v>
      </c>
      <c r="P58" s="57">
        <v>0</v>
      </c>
      <c r="Q58" s="54">
        <v>0</v>
      </c>
      <c r="R58" s="57">
        <v>0</v>
      </c>
      <c r="S58" s="54">
        <v>0</v>
      </c>
      <c r="T58" s="57">
        <v>0</v>
      </c>
      <c r="U58" s="54">
        <v>0</v>
      </c>
      <c r="V58" s="57">
        <v>0</v>
      </c>
      <c r="W58" s="54">
        <v>0</v>
      </c>
      <c r="X58" s="57">
        <v>0</v>
      </c>
      <c r="Y58" s="54">
        <v>0</v>
      </c>
      <c r="Z58" s="57">
        <v>0</v>
      </c>
      <c r="AA58" s="54">
        <v>0</v>
      </c>
      <c r="AB58" s="57">
        <v>0</v>
      </c>
      <c r="AC58" s="54">
        <v>0</v>
      </c>
      <c r="AD58" s="57">
        <v>0</v>
      </c>
      <c r="AE58" s="54">
        <v>0</v>
      </c>
      <c r="AF58" s="57">
        <v>0</v>
      </c>
      <c r="AG58" s="54">
        <v>0</v>
      </c>
      <c r="AH58" s="57">
        <v>0</v>
      </c>
      <c r="AI58" s="54">
        <v>0</v>
      </c>
      <c r="AJ58" s="57">
        <v>0</v>
      </c>
      <c r="AK58" s="233"/>
      <c r="AL58" s="233"/>
      <c r="AM58" s="233"/>
      <c r="AN58" s="233"/>
    </row>
    <row r="59" spans="1:40">
      <c r="A59" s="235">
        <v>8</v>
      </c>
      <c r="B59" s="251" t="s">
        <v>320</v>
      </c>
      <c r="C59" s="54">
        <v>0</v>
      </c>
      <c r="D59" s="57">
        <v>0</v>
      </c>
      <c r="E59" s="54">
        <v>0</v>
      </c>
      <c r="F59" s="57">
        <v>0</v>
      </c>
      <c r="G59" s="54">
        <v>0</v>
      </c>
      <c r="H59" s="57">
        <v>0</v>
      </c>
      <c r="I59" s="54">
        <v>0</v>
      </c>
      <c r="J59" s="57">
        <v>0</v>
      </c>
      <c r="K59" s="54">
        <v>0</v>
      </c>
      <c r="L59" s="57">
        <v>0</v>
      </c>
      <c r="M59" s="54">
        <v>0</v>
      </c>
      <c r="N59" s="57">
        <v>0</v>
      </c>
      <c r="O59" s="54">
        <v>0</v>
      </c>
      <c r="P59" s="57">
        <v>0</v>
      </c>
      <c r="Q59" s="54">
        <v>0</v>
      </c>
      <c r="R59" s="57">
        <v>0</v>
      </c>
      <c r="S59" s="54">
        <v>0</v>
      </c>
      <c r="T59" s="57">
        <v>0</v>
      </c>
      <c r="U59" s="54">
        <v>0</v>
      </c>
      <c r="V59" s="57">
        <v>0</v>
      </c>
      <c r="W59" s="54">
        <v>0</v>
      </c>
      <c r="X59" s="57">
        <v>0</v>
      </c>
      <c r="Y59" s="54">
        <v>0</v>
      </c>
      <c r="Z59" s="57">
        <v>0</v>
      </c>
      <c r="AA59" s="54">
        <v>0</v>
      </c>
      <c r="AB59" s="57">
        <v>0</v>
      </c>
      <c r="AC59" s="54">
        <v>0</v>
      </c>
      <c r="AD59" s="57">
        <v>0</v>
      </c>
      <c r="AE59" s="54">
        <v>0</v>
      </c>
      <c r="AF59" s="57">
        <v>0</v>
      </c>
      <c r="AG59" s="54">
        <v>0</v>
      </c>
      <c r="AH59" s="57">
        <v>0</v>
      </c>
      <c r="AI59" s="54">
        <v>0</v>
      </c>
      <c r="AJ59" s="57">
        <v>0</v>
      </c>
      <c r="AK59" s="233"/>
      <c r="AL59" s="233"/>
      <c r="AM59" s="233"/>
      <c r="AN59" s="233"/>
    </row>
    <row r="60" spans="1:40">
      <c r="A60" s="235">
        <v>9</v>
      </c>
      <c r="B60" s="251" t="s">
        <v>321</v>
      </c>
      <c r="C60" s="54">
        <v>0</v>
      </c>
      <c r="D60" s="57">
        <v>0</v>
      </c>
      <c r="E60" s="54">
        <v>0</v>
      </c>
      <c r="F60" s="57">
        <v>0</v>
      </c>
      <c r="G60" s="54">
        <v>0</v>
      </c>
      <c r="H60" s="57">
        <v>0</v>
      </c>
      <c r="I60" s="54">
        <v>0</v>
      </c>
      <c r="J60" s="57">
        <v>0</v>
      </c>
      <c r="K60" s="54">
        <v>0</v>
      </c>
      <c r="L60" s="57">
        <v>0</v>
      </c>
      <c r="M60" s="54">
        <v>0</v>
      </c>
      <c r="N60" s="57">
        <v>0</v>
      </c>
      <c r="O60" s="54">
        <v>0</v>
      </c>
      <c r="P60" s="57">
        <v>0</v>
      </c>
      <c r="Q60" s="54">
        <v>0</v>
      </c>
      <c r="R60" s="57">
        <v>0</v>
      </c>
      <c r="S60" s="54">
        <v>0</v>
      </c>
      <c r="T60" s="57">
        <v>0</v>
      </c>
      <c r="U60" s="54">
        <v>0</v>
      </c>
      <c r="V60" s="57">
        <v>0</v>
      </c>
      <c r="W60" s="54">
        <v>0</v>
      </c>
      <c r="X60" s="57">
        <v>0</v>
      </c>
      <c r="Y60" s="54">
        <v>0</v>
      </c>
      <c r="Z60" s="57">
        <v>0</v>
      </c>
      <c r="AA60" s="54">
        <v>0</v>
      </c>
      <c r="AB60" s="57">
        <v>0</v>
      </c>
      <c r="AC60" s="54">
        <v>0</v>
      </c>
      <c r="AD60" s="57">
        <v>0</v>
      </c>
      <c r="AE60" s="54">
        <v>0</v>
      </c>
      <c r="AF60" s="57">
        <v>0</v>
      </c>
      <c r="AG60" s="54">
        <v>0</v>
      </c>
      <c r="AH60" s="57">
        <v>0</v>
      </c>
      <c r="AI60" s="54">
        <v>0</v>
      </c>
      <c r="AJ60" s="57">
        <v>0</v>
      </c>
      <c r="AK60" s="233"/>
      <c r="AL60" s="233"/>
      <c r="AM60" s="233"/>
      <c r="AN60" s="233"/>
    </row>
    <row r="61" spans="1:40">
      <c r="A61" s="235">
        <v>10</v>
      </c>
      <c r="B61" s="251" t="s">
        <v>322</v>
      </c>
      <c r="C61" s="54">
        <v>0</v>
      </c>
      <c r="D61" s="57">
        <v>0</v>
      </c>
      <c r="E61" s="54">
        <v>0</v>
      </c>
      <c r="F61" s="57">
        <v>0</v>
      </c>
      <c r="G61" s="54">
        <v>1</v>
      </c>
      <c r="H61" s="57">
        <v>196000000</v>
      </c>
      <c r="I61" s="54">
        <v>0</v>
      </c>
      <c r="J61" s="57">
        <v>0</v>
      </c>
      <c r="K61" s="54">
        <v>0</v>
      </c>
      <c r="L61" s="57">
        <v>0</v>
      </c>
      <c r="M61" s="54">
        <v>0</v>
      </c>
      <c r="N61" s="57">
        <v>0</v>
      </c>
      <c r="O61" s="54">
        <v>0</v>
      </c>
      <c r="P61" s="57">
        <v>0</v>
      </c>
      <c r="Q61" s="54">
        <v>0</v>
      </c>
      <c r="R61" s="57">
        <v>0</v>
      </c>
      <c r="S61" s="54">
        <v>1</v>
      </c>
      <c r="T61" s="57">
        <v>196000000</v>
      </c>
      <c r="U61" s="54">
        <v>0</v>
      </c>
      <c r="V61" s="57">
        <v>0</v>
      </c>
      <c r="W61" s="54">
        <v>0</v>
      </c>
      <c r="X61" s="57">
        <v>0</v>
      </c>
      <c r="Y61" s="54">
        <v>0</v>
      </c>
      <c r="Z61" s="57">
        <v>0</v>
      </c>
      <c r="AA61" s="54">
        <v>0</v>
      </c>
      <c r="AB61" s="57">
        <v>0</v>
      </c>
      <c r="AC61" s="54">
        <v>0</v>
      </c>
      <c r="AD61" s="57">
        <v>0</v>
      </c>
      <c r="AE61" s="54">
        <v>0</v>
      </c>
      <c r="AF61" s="57">
        <v>0</v>
      </c>
      <c r="AG61" s="54">
        <v>0</v>
      </c>
      <c r="AH61" s="57">
        <v>0</v>
      </c>
      <c r="AI61" s="54">
        <v>1</v>
      </c>
      <c r="AJ61" s="57">
        <v>196000000</v>
      </c>
      <c r="AK61" s="233"/>
      <c r="AL61" s="233"/>
      <c r="AM61" s="233"/>
      <c r="AN61" s="233"/>
    </row>
    <row r="62" spans="1:40">
      <c r="A62" s="235">
        <v>11</v>
      </c>
      <c r="B62" s="251" t="s">
        <v>323</v>
      </c>
      <c r="C62" s="54">
        <v>0</v>
      </c>
      <c r="D62" s="57">
        <v>0</v>
      </c>
      <c r="E62" s="54">
        <v>0</v>
      </c>
      <c r="F62" s="57">
        <v>0</v>
      </c>
      <c r="G62" s="54">
        <v>0</v>
      </c>
      <c r="H62" s="57">
        <v>0</v>
      </c>
      <c r="I62" s="54">
        <v>0</v>
      </c>
      <c r="J62" s="57">
        <v>0</v>
      </c>
      <c r="K62" s="54">
        <v>0</v>
      </c>
      <c r="L62" s="57">
        <v>0</v>
      </c>
      <c r="M62" s="54">
        <v>0</v>
      </c>
      <c r="N62" s="57">
        <v>0</v>
      </c>
      <c r="O62" s="54">
        <v>0</v>
      </c>
      <c r="P62" s="57">
        <v>0</v>
      </c>
      <c r="Q62" s="54">
        <v>0</v>
      </c>
      <c r="R62" s="57">
        <v>0</v>
      </c>
      <c r="S62" s="54">
        <v>0</v>
      </c>
      <c r="T62" s="57">
        <v>0</v>
      </c>
      <c r="U62" s="54">
        <v>0</v>
      </c>
      <c r="V62" s="57">
        <v>0</v>
      </c>
      <c r="W62" s="54">
        <v>0</v>
      </c>
      <c r="X62" s="57">
        <v>0</v>
      </c>
      <c r="Y62" s="54">
        <v>0</v>
      </c>
      <c r="Z62" s="57">
        <v>0</v>
      </c>
      <c r="AA62" s="54">
        <v>0</v>
      </c>
      <c r="AB62" s="57">
        <v>0</v>
      </c>
      <c r="AC62" s="54">
        <v>0</v>
      </c>
      <c r="AD62" s="57">
        <v>0</v>
      </c>
      <c r="AE62" s="54">
        <v>0</v>
      </c>
      <c r="AF62" s="57">
        <v>0</v>
      </c>
      <c r="AG62" s="54">
        <v>0</v>
      </c>
      <c r="AH62" s="57">
        <v>0</v>
      </c>
      <c r="AI62" s="54">
        <v>0</v>
      </c>
      <c r="AJ62" s="57">
        <v>0</v>
      </c>
      <c r="AK62" s="233"/>
      <c r="AL62" s="233"/>
      <c r="AM62" s="233"/>
      <c r="AN62" s="233"/>
    </row>
    <row r="63" spans="1:40">
      <c r="A63" s="235">
        <v>12</v>
      </c>
      <c r="B63" s="251" t="s">
        <v>324</v>
      </c>
      <c r="C63" s="54">
        <v>0</v>
      </c>
      <c r="D63" s="57">
        <v>0</v>
      </c>
      <c r="E63" s="54">
        <v>0</v>
      </c>
      <c r="F63" s="57">
        <v>0</v>
      </c>
      <c r="G63" s="54">
        <v>0</v>
      </c>
      <c r="H63" s="57">
        <v>0</v>
      </c>
      <c r="I63" s="54">
        <v>0</v>
      </c>
      <c r="J63" s="57">
        <v>0</v>
      </c>
      <c r="K63" s="54">
        <v>0</v>
      </c>
      <c r="L63" s="57">
        <v>0</v>
      </c>
      <c r="M63" s="54">
        <v>0</v>
      </c>
      <c r="N63" s="57">
        <v>0</v>
      </c>
      <c r="O63" s="54">
        <v>0</v>
      </c>
      <c r="P63" s="57">
        <v>0</v>
      </c>
      <c r="Q63" s="54">
        <v>0</v>
      </c>
      <c r="R63" s="57">
        <v>0</v>
      </c>
      <c r="S63" s="54">
        <v>0</v>
      </c>
      <c r="T63" s="57">
        <v>0</v>
      </c>
      <c r="U63" s="54">
        <v>0</v>
      </c>
      <c r="V63" s="57">
        <v>0</v>
      </c>
      <c r="W63" s="54">
        <v>0</v>
      </c>
      <c r="X63" s="57">
        <v>0</v>
      </c>
      <c r="Y63" s="54">
        <v>0</v>
      </c>
      <c r="Z63" s="57">
        <v>0</v>
      </c>
      <c r="AA63" s="54">
        <v>0</v>
      </c>
      <c r="AB63" s="57">
        <v>0</v>
      </c>
      <c r="AC63" s="54">
        <v>0</v>
      </c>
      <c r="AD63" s="57">
        <v>0</v>
      </c>
      <c r="AE63" s="54">
        <v>0</v>
      </c>
      <c r="AF63" s="57">
        <v>0</v>
      </c>
      <c r="AG63" s="54">
        <v>0</v>
      </c>
      <c r="AH63" s="57">
        <v>0</v>
      </c>
      <c r="AI63" s="54">
        <v>0</v>
      </c>
      <c r="AJ63" s="57">
        <v>0</v>
      </c>
      <c r="AK63" s="233"/>
      <c r="AL63" s="233"/>
      <c r="AM63" s="233"/>
      <c r="AN63" s="233"/>
    </row>
    <row r="64" spans="1:40">
      <c r="A64" s="235">
        <v>13</v>
      </c>
      <c r="B64" s="251" t="s">
        <v>325</v>
      </c>
      <c r="C64" s="54">
        <v>0</v>
      </c>
      <c r="D64" s="57">
        <v>0</v>
      </c>
      <c r="E64" s="54">
        <v>0</v>
      </c>
      <c r="F64" s="57">
        <v>0</v>
      </c>
      <c r="G64" s="54">
        <v>0</v>
      </c>
      <c r="H64" s="57">
        <v>0</v>
      </c>
      <c r="I64" s="54">
        <v>0</v>
      </c>
      <c r="J64" s="57">
        <v>0</v>
      </c>
      <c r="K64" s="54">
        <v>0</v>
      </c>
      <c r="L64" s="57">
        <v>0</v>
      </c>
      <c r="M64" s="54">
        <v>0</v>
      </c>
      <c r="N64" s="57">
        <v>0</v>
      </c>
      <c r="O64" s="54">
        <v>0</v>
      </c>
      <c r="P64" s="57">
        <v>0</v>
      </c>
      <c r="Q64" s="54">
        <v>0</v>
      </c>
      <c r="R64" s="57">
        <v>0</v>
      </c>
      <c r="S64" s="54">
        <v>0</v>
      </c>
      <c r="T64" s="57">
        <v>0</v>
      </c>
      <c r="U64" s="54">
        <v>0</v>
      </c>
      <c r="V64" s="57">
        <v>0</v>
      </c>
      <c r="W64" s="54">
        <v>0</v>
      </c>
      <c r="X64" s="57">
        <v>0</v>
      </c>
      <c r="Y64" s="54">
        <v>0</v>
      </c>
      <c r="Z64" s="57">
        <v>0</v>
      </c>
      <c r="AA64" s="54">
        <v>0</v>
      </c>
      <c r="AB64" s="57">
        <v>0</v>
      </c>
      <c r="AC64" s="54">
        <v>0</v>
      </c>
      <c r="AD64" s="57">
        <v>0</v>
      </c>
      <c r="AE64" s="54">
        <v>0</v>
      </c>
      <c r="AF64" s="57">
        <v>0</v>
      </c>
      <c r="AG64" s="54">
        <v>0</v>
      </c>
      <c r="AH64" s="57">
        <v>0</v>
      </c>
      <c r="AI64" s="54">
        <v>0</v>
      </c>
      <c r="AJ64" s="57">
        <v>0</v>
      </c>
      <c r="AK64" s="233"/>
      <c r="AL64" s="233"/>
      <c r="AM64" s="233"/>
      <c r="AN64" s="233"/>
    </row>
    <row r="65" spans="1:38">
      <c r="A65" s="235">
        <v>14</v>
      </c>
      <c r="B65" s="251" t="s">
        <v>326</v>
      </c>
      <c r="C65" s="54">
        <v>0</v>
      </c>
      <c r="D65" s="57">
        <v>0</v>
      </c>
      <c r="E65" s="54">
        <v>0</v>
      </c>
      <c r="F65" s="57">
        <v>0</v>
      </c>
      <c r="G65" s="54">
        <v>0</v>
      </c>
      <c r="H65" s="57">
        <v>0</v>
      </c>
      <c r="I65" s="54">
        <v>0</v>
      </c>
      <c r="J65" s="57">
        <v>0</v>
      </c>
      <c r="K65" s="54">
        <v>0</v>
      </c>
      <c r="L65" s="57">
        <v>0</v>
      </c>
      <c r="M65" s="54">
        <v>0</v>
      </c>
      <c r="N65" s="57">
        <v>0</v>
      </c>
      <c r="O65" s="54">
        <v>0</v>
      </c>
      <c r="P65" s="57">
        <v>0</v>
      </c>
      <c r="Q65" s="54">
        <v>0</v>
      </c>
      <c r="R65" s="57">
        <v>0</v>
      </c>
      <c r="S65" s="54">
        <v>0</v>
      </c>
      <c r="T65" s="57">
        <v>0</v>
      </c>
      <c r="U65" s="54">
        <v>0</v>
      </c>
      <c r="V65" s="57">
        <v>0</v>
      </c>
      <c r="W65" s="54">
        <v>0</v>
      </c>
      <c r="X65" s="57">
        <v>0</v>
      </c>
      <c r="Y65" s="54">
        <v>0</v>
      </c>
      <c r="Z65" s="57">
        <v>0</v>
      </c>
      <c r="AA65" s="54">
        <v>0</v>
      </c>
      <c r="AB65" s="57">
        <v>0</v>
      </c>
      <c r="AC65" s="54">
        <v>0</v>
      </c>
      <c r="AD65" s="57">
        <v>0</v>
      </c>
      <c r="AE65" s="54">
        <v>0</v>
      </c>
      <c r="AF65" s="57">
        <v>0</v>
      </c>
      <c r="AG65" s="54">
        <v>0</v>
      </c>
      <c r="AH65" s="57">
        <v>0</v>
      </c>
      <c r="AI65" s="54">
        <v>0</v>
      </c>
      <c r="AJ65" s="57">
        <v>0</v>
      </c>
      <c r="AK65" s="233"/>
      <c r="AL65" s="233"/>
    </row>
    <row r="66" spans="1:38">
      <c r="A66" s="235"/>
      <c r="B66" s="248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233"/>
      <c r="AL66" s="233"/>
    </row>
    <row r="67" spans="1:38">
      <c r="A67" s="51"/>
      <c r="B67" s="249"/>
      <c r="C67" s="55"/>
      <c r="D67" s="58"/>
      <c r="E67" s="59"/>
      <c r="F67" s="58"/>
      <c r="G67" s="59"/>
      <c r="H67" s="58"/>
      <c r="I67" s="59"/>
      <c r="J67" s="58"/>
      <c r="K67" s="59"/>
      <c r="L67" s="58"/>
      <c r="M67" s="59"/>
      <c r="N67" s="58"/>
      <c r="O67" s="59"/>
      <c r="P67" s="58"/>
      <c r="Q67" s="59"/>
      <c r="R67" s="58"/>
      <c r="S67" s="59"/>
      <c r="T67" s="58"/>
      <c r="U67" s="59"/>
      <c r="V67" s="58"/>
      <c r="W67" s="59"/>
      <c r="X67" s="58"/>
      <c r="Y67" s="59"/>
      <c r="Z67" s="58"/>
      <c r="AA67" s="59"/>
      <c r="AB67" s="58"/>
      <c r="AC67" s="59"/>
      <c r="AD67" s="58"/>
      <c r="AE67" s="59"/>
      <c r="AF67" s="58"/>
      <c r="AG67" s="59"/>
      <c r="AH67" s="58"/>
      <c r="AI67" s="59"/>
      <c r="AJ67" s="58"/>
    </row>
    <row r="68" spans="1:38">
      <c r="A68" s="346" t="s">
        <v>23</v>
      </c>
      <c r="B68" s="347"/>
      <c r="C68" s="56">
        <f>SUM(C52:C67)</f>
        <v>3</v>
      </c>
      <c r="D68" s="60">
        <f t="shared" ref="D68:AJ68" si="1">SUM(D52:D67)</f>
        <v>1124090000</v>
      </c>
      <c r="E68" s="56">
        <f>SUM(E52:E67)</f>
        <v>0</v>
      </c>
      <c r="F68" s="60">
        <f t="shared" si="1"/>
        <v>0</v>
      </c>
      <c r="G68" s="56">
        <f t="shared" si="1"/>
        <v>1</v>
      </c>
      <c r="H68" s="60">
        <f t="shared" si="1"/>
        <v>196000000</v>
      </c>
      <c r="I68" s="56">
        <f t="shared" si="1"/>
        <v>0</v>
      </c>
      <c r="J68" s="60">
        <f t="shared" si="1"/>
        <v>0</v>
      </c>
      <c r="K68" s="56">
        <f t="shared" si="1"/>
        <v>0</v>
      </c>
      <c r="L68" s="60">
        <f t="shared" si="1"/>
        <v>0</v>
      </c>
      <c r="M68" s="56">
        <f t="shared" si="1"/>
        <v>0</v>
      </c>
      <c r="N68" s="60">
        <f t="shared" si="1"/>
        <v>0</v>
      </c>
      <c r="O68" s="56">
        <f t="shared" si="1"/>
        <v>0</v>
      </c>
      <c r="P68" s="60">
        <f t="shared" si="1"/>
        <v>0</v>
      </c>
      <c r="Q68" s="56">
        <f t="shared" si="1"/>
        <v>0</v>
      </c>
      <c r="R68" s="60">
        <f t="shared" si="1"/>
        <v>0</v>
      </c>
      <c r="S68" s="56">
        <f t="shared" si="1"/>
        <v>1</v>
      </c>
      <c r="T68" s="60">
        <f t="shared" si="1"/>
        <v>196000000</v>
      </c>
      <c r="U68" s="56">
        <f t="shared" si="1"/>
        <v>0</v>
      </c>
      <c r="V68" s="60">
        <f t="shared" si="1"/>
        <v>0</v>
      </c>
      <c r="W68" s="56">
        <f t="shared" si="1"/>
        <v>0</v>
      </c>
      <c r="X68" s="60">
        <f t="shared" si="1"/>
        <v>0</v>
      </c>
      <c r="Y68" s="56">
        <f t="shared" si="1"/>
        <v>0</v>
      </c>
      <c r="Z68" s="60">
        <f t="shared" si="1"/>
        <v>0</v>
      </c>
      <c r="AA68" s="56">
        <f t="shared" si="1"/>
        <v>0</v>
      </c>
      <c r="AB68" s="60">
        <f t="shared" si="1"/>
        <v>0</v>
      </c>
      <c r="AC68" s="56">
        <f t="shared" si="1"/>
        <v>0</v>
      </c>
      <c r="AD68" s="60">
        <f t="shared" si="1"/>
        <v>0</v>
      </c>
      <c r="AE68" s="56">
        <f t="shared" si="1"/>
        <v>0</v>
      </c>
      <c r="AF68" s="60">
        <f t="shared" si="1"/>
        <v>0</v>
      </c>
      <c r="AG68" s="56">
        <f t="shared" si="1"/>
        <v>0</v>
      </c>
      <c r="AH68" s="60">
        <f t="shared" si="1"/>
        <v>0</v>
      </c>
      <c r="AI68" s="56">
        <f t="shared" si="1"/>
        <v>4</v>
      </c>
      <c r="AJ68" s="60">
        <f t="shared" si="1"/>
        <v>1320090000</v>
      </c>
    </row>
    <row r="74" spans="1:38" ht="15.75" customHeight="1">
      <c r="A74" s="348" t="s">
        <v>292</v>
      </c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238"/>
      <c r="AD74" s="238"/>
      <c r="AE74" s="238"/>
      <c r="AF74" s="238"/>
      <c r="AG74" s="238"/>
      <c r="AH74" s="238"/>
    </row>
    <row r="75" spans="1:38" ht="15.75">
      <c r="A75" s="349" t="s">
        <v>226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239"/>
      <c r="AD75" s="239"/>
      <c r="AE75" s="239"/>
      <c r="AF75" s="239"/>
      <c r="AG75" s="239"/>
      <c r="AH75" s="239"/>
    </row>
    <row r="77" spans="1:38">
      <c r="A77" s="148" t="str">
        <f>A4</f>
        <v>Kode Organisasi : 1.02.04 RSUD TUGUREJO SEMARANG</v>
      </c>
    </row>
    <row r="79" spans="1:38" ht="15" customHeight="1">
      <c r="A79" s="309" t="s">
        <v>5</v>
      </c>
      <c r="B79" s="309" t="s">
        <v>2</v>
      </c>
      <c r="C79" s="362" t="s">
        <v>227</v>
      </c>
      <c r="D79" s="305"/>
      <c r="E79" s="303" t="s">
        <v>293</v>
      </c>
      <c r="F79" s="304"/>
      <c r="G79" s="304"/>
      <c r="H79" s="305"/>
      <c r="I79" s="341" t="s">
        <v>294</v>
      </c>
      <c r="J79" s="341"/>
      <c r="K79" s="342" t="s">
        <v>295</v>
      </c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1" t="s">
        <v>294</v>
      </c>
      <c r="Z79" s="341"/>
      <c r="AA79" s="361" t="s">
        <v>228</v>
      </c>
      <c r="AB79" s="351"/>
    </row>
    <row r="80" spans="1:38">
      <c r="A80" s="309"/>
      <c r="B80" s="309"/>
      <c r="C80" s="306"/>
      <c r="D80" s="308"/>
      <c r="E80" s="313"/>
      <c r="F80" s="319"/>
      <c r="G80" s="319"/>
      <c r="H80" s="318"/>
      <c r="I80" s="341"/>
      <c r="J80" s="341"/>
      <c r="K80" s="341" t="s">
        <v>296</v>
      </c>
      <c r="L80" s="341"/>
      <c r="M80" s="341"/>
      <c r="N80" s="341"/>
      <c r="O80" s="341"/>
      <c r="P80" s="341"/>
      <c r="Q80" s="342" t="s">
        <v>297</v>
      </c>
      <c r="R80" s="342"/>
      <c r="S80" s="342"/>
      <c r="T80" s="342"/>
      <c r="U80" s="342"/>
      <c r="V80" s="342"/>
      <c r="W80" s="342"/>
      <c r="X80" s="342"/>
      <c r="Y80" s="341"/>
      <c r="Z80" s="341"/>
      <c r="AA80" s="352"/>
      <c r="AB80" s="353"/>
    </row>
    <row r="81" spans="1:32">
      <c r="A81" s="309"/>
      <c r="B81" s="309"/>
      <c r="C81" s="313"/>
      <c r="D81" s="318"/>
      <c r="E81" s="320" t="s">
        <v>298</v>
      </c>
      <c r="F81" s="320"/>
      <c r="G81" s="320" t="s">
        <v>299</v>
      </c>
      <c r="H81" s="320"/>
      <c r="I81" s="341"/>
      <c r="J81" s="341"/>
      <c r="K81" s="341" t="s">
        <v>298</v>
      </c>
      <c r="L81" s="341"/>
      <c r="M81" s="341" t="s">
        <v>299</v>
      </c>
      <c r="N81" s="341"/>
      <c r="O81" s="341" t="s">
        <v>63</v>
      </c>
      <c r="P81" s="341"/>
      <c r="Q81" s="342" t="s">
        <v>221</v>
      </c>
      <c r="R81" s="342"/>
      <c r="S81" s="342" t="s">
        <v>300</v>
      </c>
      <c r="T81" s="342"/>
      <c r="U81" s="342" t="s">
        <v>301</v>
      </c>
      <c r="V81" s="342"/>
      <c r="W81" s="342" t="s">
        <v>225</v>
      </c>
      <c r="X81" s="342"/>
      <c r="Y81" s="341"/>
      <c r="Z81" s="341"/>
      <c r="AA81" s="354"/>
      <c r="AB81" s="355"/>
    </row>
    <row r="82" spans="1:32">
      <c r="A82" s="309"/>
      <c r="B82" s="309"/>
      <c r="C82" s="234" t="s">
        <v>302</v>
      </c>
      <c r="D82" s="234" t="s">
        <v>303</v>
      </c>
      <c r="E82" s="234" t="s">
        <v>302</v>
      </c>
      <c r="F82" s="234" t="s">
        <v>303</v>
      </c>
      <c r="G82" s="234" t="s">
        <v>302</v>
      </c>
      <c r="H82" s="234" t="s">
        <v>303</v>
      </c>
      <c r="I82" s="240" t="s">
        <v>302</v>
      </c>
      <c r="J82" s="240" t="s">
        <v>303</v>
      </c>
      <c r="K82" s="240" t="s">
        <v>302</v>
      </c>
      <c r="L82" s="240" t="s">
        <v>303</v>
      </c>
      <c r="M82" s="240" t="s">
        <v>302</v>
      </c>
      <c r="N82" s="240" t="s">
        <v>303</v>
      </c>
      <c r="O82" s="240" t="s">
        <v>302</v>
      </c>
      <c r="P82" s="240" t="s">
        <v>303</v>
      </c>
      <c r="Q82" s="240" t="s">
        <v>302</v>
      </c>
      <c r="R82" s="240" t="s">
        <v>303</v>
      </c>
      <c r="S82" s="240" t="s">
        <v>302</v>
      </c>
      <c r="T82" s="240" t="s">
        <v>303</v>
      </c>
      <c r="U82" s="240" t="s">
        <v>302</v>
      </c>
      <c r="V82" s="240" t="s">
        <v>303</v>
      </c>
      <c r="W82" s="240" t="s">
        <v>302</v>
      </c>
      <c r="X82" s="240" t="s">
        <v>303</v>
      </c>
      <c r="Y82" s="240" t="s">
        <v>302</v>
      </c>
      <c r="Z82" s="240" t="s">
        <v>303</v>
      </c>
      <c r="AA82" s="240" t="s">
        <v>302</v>
      </c>
      <c r="AB82" s="240" t="s">
        <v>303</v>
      </c>
    </row>
    <row r="83" spans="1:32" s="74" customFormat="1">
      <c r="A83" s="234">
        <v>1</v>
      </c>
      <c r="B83" s="234">
        <v>2</v>
      </c>
      <c r="C83" s="234">
        <v>3</v>
      </c>
      <c r="D83" s="234">
        <v>4</v>
      </c>
      <c r="E83" s="234">
        <v>5</v>
      </c>
      <c r="F83" s="234">
        <v>6</v>
      </c>
      <c r="G83" s="234">
        <v>7</v>
      </c>
      <c r="H83" s="234">
        <v>8</v>
      </c>
      <c r="I83" s="234">
        <v>9</v>
      </c>
      <c r="J83" s="234">
        <v>10</v>
      </c>
      <c r="K83" s="234">
        <v>11</v>
      </c>
      <c r="L83" s="234">
        <v>12</v>
      </c>
      <c r="M83" s="234">
        <v>13</v>
      </c>
      <c r="N83" s="234">
        <v>14</v>
      </c>
      <c r="O83" s="234">
        <v>15</v>
      </c>
      <c r="P83" s="234">
        <v>16</v>
      </c>
      <c r="Q83" s="234">
        <v>17</v>
      </c>
      <c r="R83" s="234">
        <v>18</v>
      </c>
      <c r="S83" s="234">
        <v>19</v>
      </c>
      <c r="T83" s="234">
        <v>20</v>
      </c>
      <c r="U83" s="234">
        <v>21</v>
      </c>
      <c r="V83" s="234">
        <v>22</v>
      </c>
      <c r="W83" s="234">
        <v>23</v>
      </c>
      <c r="X83" s="234">
        <v>24</v>
      </c>
      <c r="Y83" s="234">
        <v>25</v>
      </c>
      <c r="Z83" s="234">
        <v>26</v>
      </c>
      <c r="AA83" s="234">
        <v>27</v>
      </c>
      <c r="AB83" s="234">
        <v>28</v>
      </c>
    </row>
    <row r="84" spans="1:32" s="74" customFormat="1">
      <c r="A84" s="241">
        <v>1</v>
      </c>
      <c r="B84" s="242" t="s">
        <v>230</v>
      </c>
      <c r="C84" s="243">
        <v>0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</row>
    <row r="85" spans="1:32" s="74" customFormat="1">
      <c r="A85" s="241">
        <v>2</v>
      </c>
      <c r="B85" s="242" t="s">
        <v>231</v>
      </c>
      <c r="C85" s="243">
        <v>0</v>
      </c>
      <c r="D85" s="243">
        <v>0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0</v>
      </c>
      <c r="N85" s="243">
        <v>0</v>
      </c>
      <c r="O85" s="243">
        <v>0</v>
      </c>
      <c r="P85" s="243">
        <v>0</v>
      </c>
      <c r="Q85" s="243">
        <v>0</v>
      </c>
      <c r="R85" s="243">
        <v>0</v>
      </c>
      <c r="S85" s="243">
        <v>0</v>
      </c>
      <c r="T85" s="243">
        <v>0</v>
      </c>
      <c r="U85" s="243">
        <v>0</v>
      </c>
      <c r="V85" s="243">
        <v>0</v>
      </c>
      <c r="W85" s="243">
        <v>0</v>
      </c>
      <c r="X85" s="243">
        <v>0</v>
      </c>
      <c r="Y85" s="243">
        <v>0</v>
      </c>
      <c r="Z85" s="243">
        <v>0</v>
      </c>
      <c r="AA85" s="243">
        <v>0</v>
      </c>
      <c r="AB85" s="243">
        <v>0</v>
      </c>
    </row>
    <row r="86" spans="1:32" s="74" customFormat="1">
      <c r="A86" s="241">
        <v>3</v>
      </c>
      <c r="B86" s="242" t="s">
        <v>232</v>
      </c>
      <c r="C86" s="243">
        <v>5</v>
      </c>
      <c r="D86" s="243">
        <v>374115500</v>
      </c>
      <c r="E86" s="243">
        <v>0</v>
      </c>
      <c r="F86" s="243"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2</v>
      </c>
      <c r="L86" s="243">
        <v>342800000</v>
      </c>
      <c r="M86" s="243">
        <v>0</v>
      </c>
      <c r="N86" s="243">
        <v>0</v>
      </c>
      <c r="O86" s="243">
        <v>0</v>
      </c>
      <c r="P86" s="243">
        <v>0</v>
      </c>
      <c r="Q86" s="243">
        <v>0</v>
      </c>
      <c r="R86" s="243">
        <v>0</v>
      </c>
      <c r="S86" s="243">
        <v>0</v>
      </c>
      <c r="T86" s="243">
        <v>0</v>
      </c>
      <c r="U86" s="243">
        <v>0</v>
      </c>
      <c r="V86" s="243">
        <v>0</v>
      </c>
      <c r="W86" s="243">
        <v>0</v>
      </c>
      <c r="X86" s="243">
        <v>0</v>
      </c>
      <c r="Y86" s="243">
        <v>2</v>
      </c>
      <c r="Z86" s="243">
        <v>342800000</v>
      </c>
      <c r="AA86" s="243">
        <v>3</v>
      </c>
      <c r="AB86" s="243">
        <v>31315500</v>
      </c>
      <c r="AE86" s="257"/>
      <c r="AF86" s="257"/>
    </row>
    <row r="87" spans="1:32" s="74" customFormat="1">
      <c r="A87" s="241">
        <v>4</v>
      </c>
      <c r="B87" s="242" t="s">
        <v>233</v>
      </c>
      <c r="C87" s="243">
        <v>0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0</v>
      </c>
      <c r="AA87" s="243">
        <v>0</v>
      </c>
      <c r="AB87" s="243">
        <v>0</v>
      </c>
      <c r="AE87" s="257"/>
      <c r="AF87" s="257"/>
    </row>
    <row r="88" spans="1:32" s="74" customFormat="1">
      <c r="A88" s="241">
        <v>5</v>
      </c>
      <c r="B88" s="242" t="s">
        <v>234</v>
      </c>
      <c r="C88" s="243">
        <v>0</v>
      </c>
      <c r="D88" s="243">
        <v>0</v>
      </c>
      <c r="E88" s="243">
        <v>0</v>
      </c>
      <c r="F88" s="243">
        <v>0</v>
      </c>
      <c r="G88" s="243">
        <v>0</v>
      </c>
      <c r="H88" s="243">
        <v>0</v>
      </c>
      <c r="I88" s="243">
        <v>0</v>
      </c>
      <c r="J88" s="243">
        <v>0</v>
      </c>
      <c r="K88" s="243">
        <v>0</v>
      </c>
      <c r="L88" s="243">
        <v>0</v>
      </c>
      <c r="M88" s="243">
        <v>0</v>
      </c>
      <c r="N88" s="243">
        <v>0</v>
      </c>
      <c r="O88" s="243">
        <v>0</v>
      </c>
      <c r="P88" s="243">
        <v>0</v>
      </c>
      <c r="Q88" s="243">
        <v>0</v>
      </c>
      <c r="R88" s="243">
        <v>0</v>
      </c>
      <c r="S88" s="243">
        <v>0</v>
      </c>
      <c r="T88" s="243">
        <v>0</v>
      </c>
      <c r="U88" s="243">
        <v>0</v>
      </c>
      <c r="V88" s="243">
        <v>0</v>
      </c>
      <c r="W88" s="243">
        <v>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  <c r="AE88" s="257"/>
      <c r="AF88" s="257"/>
    </row>
    <row r="89" spans="1:32" s="74" customFormat="1">
      <c r="A89" s="241">
        <v>6</v>
      </c>
      <c r="B89" s="242" t="s">
        <v>235</v>
      </c>
      <c r="C89" s="243">
        <v>842</v>
      </c>
      <c r="D89" s="243">
        <v>945500855</v>
      </c>
      <c r="E89" s="243">
        <v>0</v>
      </c>
      <c r="F89" s="243">
        <v>0</v>
      </c>
      <c r="G89" s="243">
        <v>0</v>
      </c>
      <c r="H89" s="243">
        <v>0</v>
      </c>
      <c r="I89" s="243">
        <v>0</v>
      </c>
      <c r="J89" s="243">
        <v>0</v>
      </c>
      <c r="K89" s="243">
        <v>0</v>
      </c>
      <c r="L89" s="243">
        <v>0</v>
      </c>
      <c r="M89" s="243">
        <v>0</v>
      </c>
      <c r="N89" s="243">
        <v>0</v>
      </c>
      <c r="O89" s="243">
        <v>0</v>
      </c>
      <c r="P89" s="243">
        <v>0</v>
      </c>
      <c r="Q89" s="243">
        <v>0</v>
      </c>
      <c r="R89" s="243">
        <v>0</v>
      </c>
      <c r="S89" s="243">
        <v>0</v>
      </c>
      <c r="T89" s="243">
        <v>0</v>
      </c>
      <c r="U89" s="243">
        <v>0</v>
      </c>
      <c r="V89" s="243">
        <v>0</v>
      </c>
      <c r="W89" s="243">
        <v>0</v>
      </c>
      <c r="X89" s="243">
        <v>0</v>
      </c>
      <c r="Y89" s="243">
        <v>0</v>
      </c>
      <c r="Z89" s="243">
        <v>0</v>
      </c>
      <c r="AA89" s="243">
        <v>842</v>
      </c>
      <c r="AB89" s="243">
        <v>945500855</v>
      </c>
      <c r="AE89" s="257"/>
      <c r="AF89" s="257"/>
    </row>
    <row r="90" spans="1:32" s="74" customFormat="1">
      <c r="A90" s="241">
        <v>7</v>
      </c>
      <c r="B90" s="242" t="s">
        <v>236</v>
      </c>
      <c r="C90" s="243">
        <v>0</v>
      </c>
      <c r="D90" s="243">
        <v>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0</v>
      </c>
      <c r="AB90" s="243">
        <v>0</v>
      </c>
      <c r="AE90" s="257"/>
      <c r="AF90" s="257"/>
    </row>
    <row r="91" spans="1:32" s="74" customFormat="1">
      <c r="A91" s="241">
        <v>8</v>
      </c>
      <c r="B91" s="242" t="s">
        <v>237</v>
      </c>
      <c r="C91" s="243">
        <v>264</v>
      </c>
      <c r="D91" s="243">
        <v>1671631404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264</v>
      </c>
      <c r="AB91" s="243">
        <v>1671631404</v>
      </c>
      <c r="AE91" s="257"/>
      <c r="AF91" s="257"/>
    </row>
    <row r="92" spans="1:32" s="74" customFormat="1">
      <c r="A92" s="241">
        <v>9</v>
      </c>
      <c r="B92" s="242" t="s">
        <v>238</v>
      </c>
      <c r="C92" s="243">
        <v>27</v>
      </c>
      <c r="D92" s="243">
        <v>338053690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27</v>
      </c>
      <c r="AB92" s="243">
        <v>338053690</v>
      </c>
      <c r="AE92" s="257"/>
      <c r="AF92" s="257"/>
    </row>
    <row r="93" spans="1:32" s="74" customFormat="1">
      <c r="A93" s="241">
        <v>10</v>
      </c>
      <c r="B93" s="242" t="s">
        <v>239</v>
      </c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0</v>
      </c>
      <c r="P93" s="243">
        <v>0</v>
      </c>
      <c r="Q93" s="243">
        <v>0</v>
      </c>
      <c r="R93" s="243">
        <v>0</v>
      </c>
      <c r="S93" s="243">
        <v>0</v>
      </c>
      <c r="T93" s="243">
        <v>0</v>
      </c>
      <c r="U93" s="243">
        <v>0</v>
      </c>
      <c r="V93" s="243">
        <v>0</v>
      </c>
      <c r="W93" s="243">
        <v>0</v>
      </c>
      <c r="X93" s="243">
        <v>0</v>
      </c>
      <c r="Y93" s="243">
        <v>0</v>
      </c>
      <c r="Z93" s="243">
        <v>0</v>
      </c>
      <c r="AA93" s="243">
        <v>0</v>
      </c>
      <c r="AB93" s="243">
        <v>0</v>
      </c>
      <c r="AE93" s="257"/>
      <c r="AF93" s="257"/>
    </row>
    <row r="94" spans="1:32" s="74" customFormat="1">
      <c r="A94" s="241">
        <v>11</v>
      </c>
      <c r="B94" s="242" t="s">
        <v>240</v>
      </c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  <c r="AE94" s="257"/>
      <c r="AF94" s="257"/>
    </row>
    <row r="95" spans="1:32" s="74" customFormat="1">
      <c r="A95" s="241">
        <v>12</v>
      </c>
      <c r="B95" s="242" t="s">
        <v>241</v>
      </c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</row>
    <row r="96" spans="1:32" s="74" customFormat="1">
      <c r="A96" s="241">
        <v>13</v>
      </c>
      <c r="B96" s="242" t="s">
        <v>242</v>
      </c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</row>
    <row r="97" spans="1:34" s="74" customFormat="1">
      <c r="A97" s="241">
        <v>14</v>
      </c>
      <c r="B97" s="242" t="s">
        <v>243</v>
      </c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</row>
    <row r="98" spans="1:34" s="74" customFormat="1">
      <c r="A98" s="241">
        <v>15</v>
      </c>
      <c r="B98" s="242" t="s">
        <v>244</v>
      </c>
      <c r="C98" s="243">
        <v>0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0</v>
      </c>
      <c r="K98" s="243">
        <v>0</v>
      </c>
      <c r="L98" s="243">
        <v>0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</row>
    <row r="99" spans="1:34" s="74" customFormat="1">
      <c r="A99" s="241">
        <v>16</v>
      </c>
      <c r="B99" s="242" t="s">
        <v>245</v>
      </c>
      <c r="C99" s="243">
        <v>0</v>
      </c>
      <c r="D99" s="243">
        <v>0</v>
      </c>
      <c r="E99" s="243">
        <v>0</v>
      </c>
      <c r="F99" s="243">
        <v>0</v>
      </c>
      <c r="G99" s="243">
        <v>0</v>
      </c>
      <c r="H99" s="243">
        <v>0</v>
      </c>
      <c r="I99" s="243">
        <v>0</v>
      </c>
      <c r="J99" s="243">
        <v>0</v>
      </c>
      <c r="K99" s="243">
        <v>0</v>
      </c>
      <c r="L99" s="243">
        <v>0</v>
      </c>
      <c r="M99" s="243">
        <v>0</v>
      </c>
      <c r="N99" s="243">
        <v>0</v>
      </c>
      <c r="O99" s="243">
        <v>0</v>
      </c>
      <c r="P99" s="243">
        <v>0</v>
      </c>
      <c r="Q99" s="243">
        <v>0</v>
      </c>
      <c r="R99" s="243">
        <v>0</v>
      </c>
      <c r="S99" s="243">
        <v>0</v>
      </c>
      <c r="T99" s="243">
        <v>0</v>
      </c>
      <c r="U99" s="243">
        <v>0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</row>
    <row r="100" spans="1:34" s="74" customFormat="1">
      <c r="A100" s="241">
        <v>17</v>
      </c>
      <c r="B100" s="242" t="s">
        <v>246</v>
      </c>
      <c r="C100" s="243">
        <v>0</v>
      </c>
      <c r="D100" s="243">
        <v>0</v>
      </c>
      <c r="E100" s="243">
        <v>0</v>
      </c>
      <c r="F100" s="243">
        <v>0</v>
      </c>
      <c r="G100" s="243">
        <v>0</v>
      </c>
      <c r="H100" s="243">
        <v>0</v>
      </c>
      <c r="I100" s="243">
        <v>0</v>
      </c>
      <c r="J100" s="243">
        <v>0</v>
      </c>
      <c r="K100" s="243">
        <v>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0</v>
      </c>
      <c r="R100" s="243">
        <v>0</v>
      </c>
      <c r="S100" s="243">
        <v>0</v>
      </c>
      <c r="T100" s="243">
        <v>0</v>
      </c>
      <c r="U100" s="243">
        <v>0</v>
      </c>
      <c r="V100" s="243">
        <v>0</v>
      </c>
      <c r="W100" s="243">
        <v>0</v>
      </c>
      <c r="X100" s="243">
        <v>0</v>
      </c>
      <c r="Y100" s="243">
        <v>0</v>
      </c>
      <c r="Z100" s="243">
        <v>0</v>
      </c>
      <c r="AA100" s="243">
        <v>0</v>
      </c>
      <c r="AB100" s="243">
        <v>0</v>
      </c>
    </row>
    <row r="101" spans="1:34" s="74" customFormat="1">
      <c r="A101" s="241">
        <v>18</v>
      </c>
      <c r="B101" s="242" t="s">
        <v>247</v>
      </c>
      <c r="C101" s="243">
        <v>0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</row>
    <row r="102" spans="1:34" s="74" customFormat="1">
      <c r="A102" s="241">
        <v>19</v>
      </c>
      <c r="B102" s="242" t="s">
        <v>248</v>
      </c>
      <c r="C102" s="243">
        <v>0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</row>
    <row r="103" spans="1:34" s="74" customFormat="1">
      <c r="A103" s="241"/>
      <c r="B103" s="242"/>
      <c r="C103" s="243"/>
      <c r="D103" s="243"/>
      <c r="E103" s="243"/>
      <c r="F103" s="243"/>
      <c r="G103" s="243"/>
      <c r="H103" s="243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</row>
    <row r="104" spans="1:34" s="74" customFormat="1" ht="6.75" customHeight="1">
      <c r="A104" s="241"/>
      <c r="B104" s="242"/>
      <c r="C104" s="243"/>
      <c r="D104" s="243"/>
      <c r="E104" s="243"/>
      <c r="F104" s="243"/>
      <c r="G104" s="243"/>
      <c r="H104" s="243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</row>
    <row r="105" spans="1:34" s="74" customFormat="1">
      <c r="A105" s="245"/>
      <c r="B105" s="259" t="s">
        <v>23</v>
      </c>
      <c r="C105" s="138">
        <f>SUM(C84:C104)</f>
        <v>1138</v>
      </c>
      <c r="D105" s="138">
        <f t="shared" ref="D105:AB105" si="2">SUM(D84:D104)</f>
        <v>3329301449</v>
      </c>
      <c r="E105" s="138">
        <f t="shared" si="2"/>
        <v>0</v>
      </c>
      <c r="F105" s="138">
        <f t="shared" si="2"/>
        <v>0</v>
      </c>
      <c r="G105" s="138">
        <f t="shared" si="2"/>
        <v>0</v>
      </c>
      <c r="H105" s="138">
        <f t="shared" si="2"/>
        <v>0</v>
      </c>
      <c r="I105" s="138">
        <f t="shared" si="2"/>
        <v>0</v>
      </c>
      <c r="J105" s="138">
        <f t="shared" si="2"/>
        <v>0</v>
      </c>
      <c r="K105" s="138">
        <f t="shared" si="2"/>
        <v>2</v>
      </c>
      <c r="L105" s="138">
        <f t="shared" si="2"/>
        <v>342800000</v>
      </c>
      <c r="M105" s="138">
        <f t="shared" si="2"/>
        <v>0</v>
      </c>
      <c r="N105" s="138">
        <f t="shared" si="2"/>
        <v>0</v>
      </c>
      <c r="O105" s="138">
        <f t="shared" si="2"/>
        <v>0</v>
      </c>
      <c r="P105" s="138">
        <f t="shared" si="2"/>
        <v>0</v>
      </c>
      <c r="Q105" s="138">
        <f t="shared" si="2"/>
        <v>0</v>
      </c>
      <c r="R105" s="138">
        <f t="shared" si="2"/>
        <v>0</v>
      </c>
      <c r="S105" s="138">
        <f t="shared" si="2"/>
        <v>0</v>
      </c>
      <c r="T105" s="138">
        <f t="shared" si="2"/>
        <v>0</v>
      </c>
      <c r="U105" s="138">
        <f t="shared" si="2"/>
        <v>0</v>
      </c>
      <c r="V105" s="138">
        <f t="shared" si="2"/>
        <v>0</v>
      </c>
      <c r="W105" s="138">
        <f t="shared" si="2"/>
        <v>0</v>
      </c>
      <c r="X105" s="138">
        <f t="shared" si="2"/>
        <v>0</v>
      </c>
      <c r="Y105" s="138">
        <f t="shared" si="2"/>
        <v>2</v>
      </c>
      <c r="Z105" s="138">
        <f t="shared" si="2"/>
        <v>342800000</v>
      </c>
      <c r="AA105" s="138">
        <f t="shared" si="2"/>
        <v>1136</v>
      </c>
      <c r="AB105" s="138">
        <f t="shared" si="2"/>
        <v>2986501449</v>
      </c>
    </row>
    <row r="107" spans="1:34">
      <c r="C107" s="246"/>
      <c r="D107" s="246"/>
    </row>
    <row r="108" spans="1:34">
      <c r="C108" s="253"/>
      <c r="D108" s="253"/>
    </row>
    <row r="111" spans="1:34" s="262" customFormat="1" ht="15.75" customHeight="1">
      <c r="A111" s="326" t="s">
        <v>327</v>
      </c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261"/>
      <c r="AH111" s="261"/>
    </row>
    <row r="112" spans="1:34" s="262" customFormat="1" ht="15.75">
      <c r="A112" s="327" t="s">
        <v>226</v>
      </c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  <c r="AA112" s="327"/>
      <c r="AB112" s="327"/>
      <c r="AC112" s="327"/>
      <c r="AD112" s="327"/>
      <c r="AE112" s="327"/>
      <c r="AF112" s="327"/>
      <c r="AG112" s="263"/>
      <c r="AH112" s="263"/>
    </row>
    <row r="113" spans="1:34" s="262" customFormat="1" ht="15.75">
      <c r="A113" s="263"/>
      <c r="B113" s="263"/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263"/>
      <c r="N113" s="263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263"/>
      <c r="AG113" s="263"/>
      <c r="AH113" s="263"/>
    </row>
    <row r="114" spans="1:34" s="262" customFormat="1" ht="15">
      <c r="A114" s="148" t="str">
        <f>A4</f>
        <v>Kode Organisasi : 1.02.04 RSUD TUGUREJO SEMARANG</v>
      </c>
    </row>
    <row r="115" spans="1:34" s="262" customFormat="1" ht="15"/>
    <row r="116" spans="1:34" s="262" customFormat="1" ht="18.75" customHeight="1">
      <c r="A116" s="328" t="s">
        <v>5</v>
      </c>
      <c r="B116" s="328" t="s">
        <v>52</v>
      </c>
      <c r="C116" s="328" t="s">
        <v>53</v>
      </c>
      <c r="D116" s="331" t="s">
        <v>227</v>
      </c>
      <c r="E116" s="335" t="s">
        <v>155</v>
      </c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6"/>
      <c r="Q116" s="339" t="s">
        <v>202</v>
      </c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28" t="s">
        <v>53</v>
      </c>
      <c r="AF116" s="331" t="s">
        <v>228</v>
      </c>
    </row>
    <row r="117" spans="1:34" s="262" customFormat="1" ht="14.25" customHeight="1">
      <c r="A117" s="329"/>
      <c r="B117" s="329"/>
      <c r="C117" s="329"/>
      <c r="D117" s="332"/>
      <c r="E117" s="321" t="s">
        <v>53</v>
      </c>
      <c r="F117" s="339" t="s">
        <v>60</v>
      </c>
      <c r="G117" s="321" t="s">
        <v>53</v>
      </c>
      <c r="H117" s="339" t="s">
        <v>61</v>
      </c>
      <c r="I117" s="321" t="s">
        <v>62</v>
      </c>
      <c r="J117" s="321"/>
      <c r="K117" s="321"/>
      <c r="L117" s="321"/>
      <c r="M117" s="321" t="s">
        <v>53</v>
      </c>
      <c r="N117" s="339" t="s">
        <v>63</v>
      </c>
      <c r="O117" s="328" t="s">
        <v>53</v>
      </c>
      <c r="P117" s="340" t="s">
        <v>64</v>
      </c>
      <c r="Q117" s="321" t="s">
        <v>53</v>
      </c>
      <c r="R117" s="339" t="s">
        <v>60</v>
      </c>
      <c r="S117" s="321" t="s">
        <v>53</v>
      </c>
      <c r="T117" s="339" t="s">
        <v>66</v>
      </c>
      <c r="U117" s="321" t="s">
        <v>53</v>
      </c>
      <c r="V117" s="339" t="s">
        <v>297</v>
      </c>
      <c r="W117" s="321" t="s">
        <v>62</v>
      </c>
      <c r="X117" s="321"/>
      <c r="Y117" s="321"/>
      <c r="Z117" s="321"/>
      <c r="AA117" s="321" t="s">
        <v>53</v>
      </c>
      <c r="AB117" s="339" t="s">
        <v>63</v>
      </c>
      <c r="AC117" s="328" t="s">
        <v>53</v>
      </c>
      <c r="AD117" s="340" t="s">
        <v>67</v>
      </c>
      <c r="AE117" s="329"/>
      <c r="AF117" s="332"/>
    </row>
    <row r="118" spans="1:34" s="262" customFormat="1" ht="14.25" customHeight="1">
      <c r="A118" s="329"/>
      <c r="B118" s="329"/>
      <c r="C118" s="329"/>
      <c r="D118" s="332"/>
      <c r="E118" s="321"/>
      <c r="F118" s="339"/>
      <c r="G118" s="321"/>
      <c r="H118" s="339"/>
      <c r="I118" s="339" t="s">
        <v>53</v>
      </c>
      <c r="J118" s="339" t="s">
        <v>328</v>
      </c>
      <c r="K118" s="339" t="s">
        <v>53</v>
      </c>
      <c r="L118" s="339" t="s">
        <v>68</v>
      </c>
      <c r="M118" s="321"/>
      <c r="N118" s="339"/>
      <c r="O118" s="329"/>
      <c r="P118" s="332"/>
      <c r="Q118" s="321"/>
      <c r="R118" s="339"/>
      <c r="S118" s="321"/>
      <c r="T118" s="339"/>
      <c r="U118" s="321"/>
      <c r="V118" s="339"/>
      <c r="W118" s="339" t="s">
        <v>53</v>
      </c>
      <c r="X118" s="339" t="s">
        <v>329</v>
      </c>
      <c r="Y118" s="339" t="s">
        <v>53</v>
      </c>
      <c r="Z118" s="339" t="s">
        <v>70</v>
      </c>
      <c r="AA118" s="321"/>
      <c r="AB118" s="339"/>
      <c r="AC118" s="329"/>
      <c r="AD118" s="332"/>
      <c r="AE118" s="329"/>
      <c r="AF118" s="332"/>
    </row>
    <row r="119" spans="1:34" s="262" customFormat="1" ht="15">
      <c r="A119" s="329"/>
      <c r="B119" s="329"/>
      <c r="C119" s="329"/>
      <c r="D119" s="332"/>
      <c r="E119" s="321"/>
      <c r="F119" s="339"/>
      <c r="G119" s="321"/>
      <c r="H119" s="339"/>
      <c r="I119" s="339"/>
      <c r="J119" s="339"/>
      <c r="K119" s="339"/>
      <c r="L119" s="339"/>
      <c r="M119" s="321"/>
      <c r="N119" s="339"/>
      <c r="O119" s="329"/>
      <c r="P119" s="332"/>
      <c r="Q119" s="321"/>
      <c r="R119" s="339"/>
      <c r="S119" s="321"/>
      <c r="T119" s="339"/>
      <c r="U119" s="321"/>
      <c r="V119" s="339"/>
      <c r="W119" s="339"/>
      <c r="X119" s="339"/>
      <c r="Y119" s="339"/>
      <c r="Z119" s="339"/>
      <c r="AA119" s="321"/>
      <c r="AB119" s="339"/>
      <c r="AC119" s="329"/>
      <c r="AD119" s="332"/>
      <c r="AE119" s="329"/>
      <c r="AF119" s="332"/>
    </row>
    <row r="120" spans="1:34" s="262" customFormat="1" ht="15">
      <c r="A120" s="330"/>
      <c r="B120" s="330"/>
      <c r="C120" s="330"/>
      <c r="D120" s="333"/>
      <c r="E120" s="360" t="s">
        <v>74</v>
      </c>
      <c r="F120" s="325"/>
      <c r="G120" s="360" t="s">
        <v>75</v>
      </c>
      <c r="H120" s="325"/>
      <c r="I120" s="360" t="s">
        <v>330</v>
      </c>
      <c r="J120" s="325"/>
      <c r="K120" s="360" t="s">
        <v>76</v>
      </c>
      <c r="L120" s="325"/>
      <c r="M120" s="360" t="s">
        <v>308</v>
      </c>
      <c r="N120" s="325"/>
      <c r="O120" s="330"/>
      <c r="P120" s="333"/>
      <c r="Q120" s="360" t="s">
        <v>309</v>
      </c>
      <c r="R120" s="325"/>
      <c r="S120" s="360" t="s">
        <v>310</v>
      </c>
      <c r="T120" s="325"/>
      <c r="U120" s="360" t="s">
        <v>311</v>
      </c>
      <c r="V120" s="325"/>
      <c r="W120" s="360" t="s">
        <v>331</v>
      </c>
      <c r="X120" s="325"/>
      <c r="Y120" s="360" t="s">
        <v>120</v>
      </c>
      <c r="Z120" s="325"/>
      <c r="AA120" s="360" t="s">
        <v>80</v>
      </c>
      <c r="AB120" s="325"/>
      <c r="AC120" s="330"/>
      <c r="AD120" s="333"/>
      <c r="AE120" s="330"/>
      <c r="AF120" s="333"/>
    </row>
    <row r="121" spans="1:34" s="262" customFormat="1" ht="15">
      <c r="A121" s="264">
        <v>1</v>
      </c>
      <c r="B121" s="264">
        <v>2</v>
      </c>
      <c r="C121" s="321">
        <v>3</v>
      </c>
      <c r="D121" s="321"/>
      <c r="E121" s="321">
        <v>4</v>
      </c>
      <c r="F121" s="321"/>
      <c r="G121" s="321">
        <v>5</v>
      </c>
      <c r="H121" s="321"/>
      <c r="I121" s="321">
        <v>6</v>
      </c>
      <c r="J121" s="321"/>
      <c r="K121" s="321">
        <v>7</v>
      </c>
      <c r="L121" s="321"/>
      <c r="M121" s="321">
        <v>8</v>
      </c>
      <c r="N121" s="321"/>
      <c r="O121" s="321">
        <v>9</v>
      </c>
      <c r="P121" s="321"/>
      <c r="Q121" s="321">
        <v>10</v>
      </c>
      <c r="R121" s="321"/>
      <c r="S121" s="321">
        <v>11</v>
      </c>
      <c r="T121" s="321"/>
      <c r="U121" s="321">
        <v>12</v>
      </c>
      <c r="V121" s="321"/>
      <c r="W121" s="321">
        <v>13</v>
      </c>
      <c r="X121" s="321"/>
      <c r="Y121" s="321">
        <v>14</v>
      </c>
      <c r="Z121" s="321"/>
      <c r="AA121" s="321">
        <v>15</v>
      </c>
      <c r="AB121" s="321"/>
      <c r="AC121" s="321">
        <v>16</v>
      </c>
      <c r="AD121" s="321"/>
      <c r="AE121" s="321">
        <v>17</v>
      </c>
      <c r="AF121" s="321"/>
    </row>
    <row r="122" spans="1:34" s="262" customFormat="1" ht="13.9" customHeight="1">
      <c r="A122" s="265" t="s">
        <v>332</v>
      </c>
      <c r="B122" s="242" t="s">
        <v>230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  <c r="AA122" s="266">
        <v>0</v>
      </c>
      <c r="AB122" s="266">
        <v>0</v>
      </c>
      <c r="AC122" s="266">
        <v>0</v>
      </c>
      <c r="AD122" s="266">
        <v>0</v>
      </c>
      <c r="AE122" s="266">
        <v>0</v>
      </c>
      <c r="AF122" s="266">
        <v>0</v>
      </c>
    </row>
    <row r="123" spans="1:34" s="262" customFormat="1" ht="13.9" customHeight="1">
      <c r="A123" s="265" t="s">
        <v>333</v>
      </c>
      <c r="B123" s="242" t="s">
        <v>231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  <c r="AA123" s="266">
        <v>0</v>
      </c>
      <c r="AB123" s="266">
        <v>0</v>
      </c>
      <c r="AC123" s="266">
        <v>0</v>
      </c>
      <c r="AD123" s="266">
        <v>0</v>
      </c>
      <c r="AE123" s="266">
        <v>0</v>
      </c>
      <c r="AF123" s="266">
        <v>0</v>
      </c>
    </row>
    <row r="124" spans="1:34" s="262" customFormat="1" ht="13.9" customHeight="1">
      <c r="A124" s="265" t="s">
        <v>334</v>
      </c>
      <c r="B124" s="242" t="s">
        <v>232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  <c r="AA124" s="266">
        <v>0</v>
      </c>
      <c r="AB124" s="266">
        <v>0</v>
      </c>
      <c r="AC124" s="266">
        <v>0</v>
      </c>
      <c r="AD124" s="266">
        <v>0</v>
      </c>
      <c r="AE124" s="266">
        <v>0</v>
      </c>
      <c r="AF124" s="266">
        <v>0</v>
      </c>
    </row>
    <row r="125" spans="1:34" s="262" customFormat="1" ht="13.9" customHeight="1">
      <c r="A125" s="265" t="s">
        <v>335</v>
      </c>
      <c r="B125" s="242" t="s">
        <v>233</v>
      </c>
      <c r="C125" s="266">
        <v>68</v>
      </c>
      <c r="D125" s="266">
        <v>7227320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9</v>
      </c>
      <c r="L125" s="266">
        <v>2048938</v>
      </c>
      <c r="M125" s="266">
        <v>0</v>
      </c>
      <c r="N125" s="266">
        <v>0</v>
      </c>
      <c r="O125" s="266">
        <v>9</v>
      </c>
      <c r="P125" s="266">
        <v>2048938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  <c r="AA125" s="266">
        <v>0</v>
      </c>
      <c r="AB125" s="266">
        <v>0</v>
      </c>
      <c r="AC125" s="266">
        <v>0</v>
      </c>
      <c r="AD125" s="266">
        <v>0</v>
      </c>
      <c r="AE125" s="266">
        <v>77</v>
      </c>
      <c r="AF125" s="266">
        <v>9276258</v>
      </c>
    </row>
    <row r="126" spans="1:34" s="262" customFormat="1" ht="13.9" customHeight="1">
      <c r="A126" s="265" t="s">
        <v>336</v>
      </c>
      <c r="B126" s="242" t="s">
        <v>234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</row>
    <row r="127" spans="1:34" s="262" customFormat="1" ht="15">
      <c r="A127" s="265" t="s">
        <v>337</v>
      </c>
      <c r="B127" s="242" t="s">
        <v>235</v>
      </c>
      <c r="C127" s="266">
        <v>1219</v>
      </c>
      <c r="D127" s="266">
        <v>452708951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162</v>
      </c>
      <c r="L127" s="266">
        <v>63854950</v>
      </c>
      <c r="M127" s="266">
        <v>0</v>
      </c>
      <c r="N127" s="266">
        <v>0</v>
      </c>
      <c r="O127" s="266">
        <v>162</v>
      </c>
      <c r="P127" s="266">
        <v>63854950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  <c r="AA127" s="266">
        <v>0</v>
      </c>
      <c r="AB127" s="266">
        <v>0</v>
      </c>
      <c r="AC127" s="266">
        <v>0</v>
      </c>
      <c r="AD127" s="266">
        <v>0</v>
      </c>
      <c r="AE127" s="266">
        <v>1381</v>
      </c>
      <c r="AF127" s="266">
        <v>516563901</v>
      </c>
    </row>
    <row r="128" spans="1:34" s="262" customFormat="1" ht="13.9" customHeight="1">
      <c r="A128" s="265" t="s">
        <v>338</v>
      </c>
      <c r="B128" s="242" t="s">
        <v>236</v>
      </c>
      <c r="C128" s="266">
        <v>39</v>
      </c>
      <c r="D128" s="266">
        <v>16234090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  <c r="AA128" s="266">
        <v>0</v>
      </c>
      <c r="AB128" s="266">
        <v>0</v>
      </c>
      <c r="AC128" s="266">
        <v>0</v>
      </c>
      <c r="AD128" s="266">
        <v>0</v>
      </c>
      <c r="AE128" s="266">
        <v>39</v>
      </c>
      <c r="AF128" s="266">
        <v>16234090</v>
      </c>
    </row>
    <row r="129" spans="1:32" s="262" customFormat="1" ht="13.9" customHeight="1">
      <c r="A129" s="265" t="s">
        <v>339</v>
      </c>
      <c r="B129" s="242" t="s">
        <v>237</v>
      </c>
      <c r="C129" s="266">
        <v>5558</v>
      </c>
      <c r="D129" s="266">
        <v>56450205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32</v>
      </c>
      <c r="L129" s="266">
        <v>9600000</v>
      </c>
      <c r="M129" s="266">
        <v>0</v>
      </c>
      <c r="N129" s="266">
        <v>0</v>
      </c>
      <c r="O129" s="266">
        <v>32</v>
      </c>
      <c r="P129" s="266">
        <v>9600000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5590</v>
      </c>
      <c r="AF129" s="266">
        <v>66050205</v>
      </c>
    </row>
    <row r="130" spans="1:32" s="262" customFormat="1" ht="13.9" customHeight="1">
      <c r="A130" s="265" t="s">
        <v>340</v>
      </c>
      <c r="B130" s="242" t="s">
        <v>238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</row>
    <row r="131" spans="1:32" s="262" customFormat="1" ht="13.9" customHeight="1">
      <c r="A131" s="265" t="s">
        <v>341</v>
      </c>
      <c r="B131" s="242" t="s">
        <v>239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  <c r="AA131" s="266">
        <v>0</v>
      </c>
      <c r="AB131" s="266">
        <v>0</v>
      </c>
      <c r="AC131" s="266">
        <v>0</v>
      </c>
      <c r="AD131" s="266">
        <v>0</v>
      </c>
      <c r="AE131" s="266">
        <v>0</v>
      </c>
      <c r="AF131" s="266">
        <v>0</v>
      </c>
    </row>
    <row r="132" spans="1:32" s="262" customFormat="1" ht="13.9" customHeight="1">
      <c r="A132" s="265" t="s">
        <v>342</v>
      </c>
      <c r="B132" s="242" t="s">
        <v>240</v>
      </c>
      <c r="C132" s="266">
        <v>1</v>
      </c>
      <c r="D132" s="266">
        <v>17380000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  <c r="AA132" s="266">
        <v>0</v>
      </c>
      <c r="AB132" s="266">
        <v>0</v>
      </c>
      <c r="AC132" s="266">
        <v>0</v>
      </c>
      <c r="AD132" s="266">
        <v>0</v>
      </c>
      <c r="AE132" s="266">
        <v>1</v>
      </c>
      <c r="AF132" s="266">
        <v>17380000</v>
      </c>
    </row>
    <row r="133" spans="1:32" s="262" customFormat="1" ht="13.9" customHeight="1">
      <c r="A133" s="265" t="s">
        <v>343</v>
      </c>
      <c r="B133" s="242" t="s">
        <v>241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  <c r="AA133" s="266">
        <v>0</v>
      </c>
      <c r="AB133" s="266">
        <v>0</v>
      </c>
      <c r="AC133" s="266">
        <v>0</v>
      </c>
      <c r="AD133" s="266">
        <v>0</v>
      </c>
      <c r="AE133" s="266">
        <v>0</v>
      </c>
      <c r="AF133" s="266">
        <v>0</v>
      </c>
    </row>
    <row r="134" spans="1:32" s="262" customFormat="1" ht="13.9" customHeight="1">
      <c r="A134" s="265" t="s">
        <v>344</v>
      </c>
      <c r="B134" s="242" t="s">
        <v>242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  <c r="AA134" s="266">
        <v>0</v>
      </c>
      <c r="AB134" s="266">
        <v>0</v>
      </c>
      <c r="AC134" s="266">
        <v>0</v>
      </c>
      <c r="AD134" s="266">
        <v>0</v>
      </c>
      <c r="AE134" s="266">
        <v>0</v>
      </c>
      <c r="AF134" s="266">
        <v>0</v>
      </c>
    </row>
    <row r="135" spans="1:32" s="262" customFormat="1" ht="13.9" customHeight="1">
      <c r="A135" s="265" t="s">
        <v>345</v>
      </c>
      <c r="B135" s="242" t="s">
        <v>243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  <c r="AA135" s="266">
        <v>0</v>
      </c>
      <c r="AB135" s="266">
        <v>0</v>
      </c>
      <c r="AC135" s="266">
        <v>0</v>
      </c>
      <c r="AD135" s="266">
        <v>0</v>
      </c>
      <c r="AE135" s="266">
        <v>0</v>
      </c>
      <c r="AF135" s="266">
        <v>0</v>
      </c>
    </row>
    <row r="136" spans="1:32" s="262" customFormat="1" ht="13.9" customHeight="1">
      <c r="A136" s="265" t="s">
        <v>346</v>
      </c>
      <c r="B136" s="242" t="s">
        <v>244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  <c r="AA136" s="266">
        <v>0</v>
      </c>
      <c r="AB136" s="266">
        <v>0</v>
      </c>
      <c r="AC136" s="266">
        <v>0</v>
      </c>
      <c r="AD136" s="266">
        <v>0</v>
      </c>
      <c r="AE136" s="266">
        <v>0</v>
      </c>
      <c r="AF136" s="266">
        <v>0</v>
      </c>
    </row>
    <row r="137" spans="1:32" s="262" customFormat="1" ht="13.9" customHeight="1">
      <c r="A137" s="265" t="s">
        <v>347</v>
      </c>
      <c r="B137" s="242" t="s">
        <v>245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  <c r="AA137" s="266">
        <v>0</v>
      </c>
      <c r="AB137" s="266">
        <v>0</v>
      </c>
      <c r="AC137" s="266">
        <v>0</v>
      </c>
      <c r="AD137" s="266">
        <v>0</v>
      </c>
      <c r="AE137" s="266">
        <v>0</v>
      </c>
      <c r="AF137" s="266">
        <v>0</v>
      </c>
    </row>
    <row r="138" spans="1:32" s="262" customFormat="1" ht="13.9" customHeight="1">
      <c r="A138" s="265" t="s">
        <v>348</v>
      </c>
      <c r="B138" s="242" t="s">
        <v>246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  <c r="AA138" s="266">
        <v>0</v>
      </c>
      <c r="AB138" s="266">
        <v>0</v>
      </c>
      <c r="AC138" s="266">
        <v>0</v>
      </c>
      <c r="AD138" s="266">
        <v>0</v>
      </c>
      <c r="AE138" s="266">
        <v>0</v>
      </c>
      <c r="AF138" s="266">
        <v>0</v>
      </c>
    </row>
    <row r="139" spans="1:32" s="262" customFormat="1" ht="15">
      <c r="A139" s="265" t="s">
        <v>349</v>
      </c>
      <c r="B139" s="242" t="s">
        <v>247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  <c r="AA139" s="266">
        <v>0</v>
      </c>
      <c r="AB139" s="266">
        <v>0</v>
      </c>
      <c r="AC139" s="266">
        <v>0</v>
      </c>
      <c r="AD139" s="266">
        <v>0</v>
      </c>
      <c r="AE139" s="266">
        <v>0</v>
      </c>
      <c r="AF139" s="266">
        <v>0</v>
      </c>
    </row>
    <row r="140" spans="1:32" s="262" customFormat="1" ht="15">
      <c r="A140" s="265" t="s">
        <v>350</v>
      </c>
      <c r="B140" s="242" t="s">
        <v>248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  <c r="AA140" s="266">
        <v>0</v>
      </c>
      <c r="AB140" s="266">
        <v>0</v>
      </c>
      <c r="AC140" s="266">
        <v>0</v>
      </c>
      <c r="AD140" s="266">
        <v>0</v>
      </c>
      <c r="AE140" s="266">
        <v>0</v>
      </c>
      <c r="AF140" s="266">
        <v>0</v>
      </c>
    </row>
    <row r="141" spans="1:32" s="269" customFormat="1" ht="13.9" customHeight="1">
      <c r="A141" s="265" t="s">
        <v>351</v>
      </c>
      <c r="B141" s="268" t="s">
        <v>249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</row>
    <row r="142" spans="1:32" s="269" customFormat="1" ht="15">
      <c r="A142" s="265" t="s">
        <v>352</v>
      </c>
      <c r="B142" s="268" t="s">
        <v>250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  <c r="AA142" s="266">
        <v>0</v>
      </c>
      <c r="AB142" s="266">
        <v>0</v>
      </c>
      <c r="AC142" s="266">
        <v>0</v>
      </c>
      <c r="AD142" s="266">
        <v>0</v>
      </c>
      <c r="AE142" s="266">
        <v>0</v>
      </c>
      <c r="AF142" s="266">
        <v>0</v>
      </c>
    </row>
    <row r="143" spans="1:32" s="262" customFormat="1" ht="15">
      <c r="A143" s="270"/>
      <c r="B143" s="271"/>
      <c r="C143" s="266"/>
      <c r="D143" s="267"/>
      <c r="E143" s="266"/>
      <c r="F143" s="267"/>
      <c r="G143" s="266"/>
      <c r="H143" s="267"/>
      <c r="I143" s="266"/>
      <c r="J143" s="267"/>
      <c r="K143" s="266"/>
      <c r="L143" s="267"/>
      <c r="M143" s="266"/>
      <c r="N143" s="267"/>
      <c r="O143" s="266"/>
      <c r="P143" s="267"/>
      <c r="Q143" s="266"/>
      <c r="R143" s="267"/>
      <c r="S143" s="266"/>
      <c r="T143" s="267"/>
      <c r="U143" s="266"/>
      <c r="V143" s="267"/>
      <c r="W143" s="266"/>
      <c r="X143" s="267"/>
      <c r="Y143" s="266"/>
      <c r="Z143" s="267"/>
      <c r="AA143" s="266"/>
      <c r="AB143" s="267"/>
      <c r="AC143" s="266"/>
      <c r="AD143" s="267"/>
      <c r="AE143" s="266"/>
      <c r="AF143" s="267"/>
    </row>
    <row r="144" spans="1:32" s="262" customFormat="1" ht="15">
      <c r="A144" s="272"/>
      <c r="B144" s="273"/>
      <c r="C144" s="274"/>
      <c r="D144" s="275"/>
      <c r="E144" s="276"/>
      <c r="F144" s="275"/>
      <c r="G144" s="276"/>
      <c r="H144" s="275"/>
      <c r="I144" s="276"/>
      <c r="J144" s="275"/>
      <c r="K144" s="276"/>
      <c r="L144" s="275"/>
      <c r="M144" s="276"/>
      <c r="N144" s="275"/>
      <c r="O144" s="276"/>
      <c r="P144" s="275"/>
      <c r="Q144" s="276"/>
      <c r="R144" s="275"/>
      <c r="S144" s="276"/>
      <c r="T144" s="275"/>
      <c r="U144" s="276"/>
      <c r="V144" s="275"/>
      <c r="W144" s="276"/>
      <c r="X144" s="275"/>
      <c r="Y144" s="276"/>
      <c r="Z144" s="275"/>
      <c r="AA144" s="276"/>
      <c r="AB144" s="275"/>
      <c r="AC144" s="276"/>
      <c r="AD144" s="275"/>
      <c r="AE144" s="276"/>
      <c r="AF144" s="275"/>
    </row>
    <row r="145" spans="1:32" s="262" customFormat="1" ht="15">
      <c r="A145" s="322" t="s">
        <v>23</v>
      </c>
      <c r="B145" s="323"/>
      <c r="C145" s="277">
        <f>SUM(C122:C144)</f>
        <v>6885</v>
      </c>
      <c r="D145" s="278">
        <f t="shared" ref="D145:AF145" si="3">SUM(D122:D144)</f>
        <v>550000566</v>
      </c>
      <c r="E145" s="277">
        <f t="shared" si="3"/>
        <v>0</v>
      </c>
      <c r="F145" s="278">
        <f t="shared" si="3"/>
        <v>0</v>
      </c>
      <c r="G145" s="277">
        <f t="shared" si="3"/>
        <v>0</v>
      </c>
      <c r="H145" s="278">
        <f t="shared" si="3"/>
        <v>0</v>
      </c>
      <c r="I145" s="277">
        <f t="shared" si="3"/>
        <v>0</v>
      </c>
      <c r="J145" s="278">
        <f t="shared" si="3"/>
        <v>0</v>
      </c>
      <c r="K145" s="277">
        <f t="shared" si="3"/>
        <v>203</v>
      </c>
      <c r="L145" s="278">
        <f t="shared" si="3"/>
        <v>75503888</v>
      </c>
      <c r="M145" s="277">
        <f t="shared" si="3"/>
        <v>0</v>
      </c>
      <c r="N145" s="278">
        <f t="shared" si="3"/>
        <v>0</v>
      </c>
      <c r="O145" s="277">
        <f t="shared" si="3"/>
        <v>203</v>
      </c>
      <c r="P145" s="278">
        <f t="shared" si="3"/>
        <v>75503888</v>
      </c>
      <c r="Q145" s="277">
        <f t="shared" si="3"/>
        <v>0</v>
      </c>
      <c r="R145" s="278">
        <f t="shared" si="3"/>
        <v>0</v>
      </c>
      <c r="S145" s="277">
        <f t="shared" si="3"/>
        <v>0</v>
      </c>
      <c r="T145" s="278">
        <f t="shared" si="3"/>
        <v>0</v>
      </c>
      <c r="U145" s="277">
        <f t="shared" si="3"/>
        <v>0</v>
      </c>
      <c r="V145" s="278">
        <f t="shared" si="3"/>
        <v>0</v>
      </c>
      <c r="W145" s="277">
        <f t="shared" si="3"/>
        <v>0</v>
      </c>
      <c r="X145" s="278">
        <f t="shared" si="3"/>
        <v>0</v>
      </c>
      <c r="Y145" s="277">
        <f t="shared" si="3"/>
        <v>0</v>
      </c>
      <c r="Z145" s="278">
        <f t="shared" si="3"/>
        <v>0</v>
      </c>
      <c r="AA145" s="277">
        <f t="shared" si="3"/>
        <v>0</v>
      </c>
      <c r="AB145" s="278">
        <f t="shared" si="3"/>
        <v>0</v>
      </c>
      <c r="AC145" s="277">
        <f t="shared" si="3"/>
        <v>0</v>
      </c>
      <c r="AD145" s="278">
        <f t="shared" si="3"/>
        <v>0</v>
      </c>
      <c r="AE145" s="277">
        <f t="shared" si="3"/>
        <v>7088</v>
      </c>
      <c r="AF145" s="278">
        <f t="shared" si="3"/>
        <v>625504454</v>
      </c>
    </row>
  </sheetData>
  <mergeCells count="236">
    <mergeCell ref="U121:V121"/>
    <mergeCell ref="W121:X121"/>
    <mergeCell ref="Y121:Z121"/>
    <mergeCell ref="AA121:AB121"/>
    <mergeCell ref="AC121:AD121"/>
    <mergeCell ref="AE121:AF121"/>
    <mergeCell ref="A145:B145"/>
    <mergeCell ref="C121:D121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E120:F120"/>
    <mergeCell ref="G120:H120"/>
    <mergeCell ref="I120:J120"/>
    <mergeCell ref="K120:L120"/>
    <mergeCell ref="M120:N120"/>
    <mergeCell ref="Q120:R120"/>
    <mergeCell ref="S120:T120"/>
    <mergeCell ref="U120:V120"/>
    <mergeCell ref="W120:X120"/>
    <mergeCell ref="AC117:AC120"/>
    <mergeCell ref="AD117:AD120"/>
    <mergeCell ref="I118:I119"/>
    <mergeCell ref="J118:J119"/>
    <mergeCell ref="K118:K119"/>
    <mergeCell ref="L118:L119"/>
    <mergeCell ref="W118:W119"/>
    <mergeCell ref="X118:X119"/>
    <mergeCell ref="Y118:Y119"/>
    <mergeCell ref="Z118:Z119"/>
    <mergeCell ref="Y120:Z120"/>
    <mergeCell ref="AA120:AB120"/>
    <mergeCell ref="Q117:Q119"/>
    <mergeCell ref="R117:R119"/>
    <mergeCell ref="S117:S119"/>
    <mergeCell ref="T117:T119"/>
    <mergeCell ref="U117:U119"/>
    <mergeCell ref="V117:V119"/>
    <mergeCell ref="W117:Z117"/>
    <mergeCell ref="AA117:AA119"/>
    <mergeCell ref="AB117:AB119"/>
    <mergeCell ref="A35:B35"/>
    <mergeCell ref="AA11:AB11"/>
    <mergeCell ref="AC11:AD11"/>
    <mergeCell ref="AE11:AF11"/>
    <mergeCell ref="AG11:AH11"/>
    <mergeCell ref="A111:AF111"/>
    <mergeCell ref="A112:AF112"/>
    <mergeCell ref="A116:A120"/>
    <mergeCell ref="B116:B120"/>
    <mergeCell ref="C116:C120"/>
    <mergeCell ref="D116:D120"/>
    <mergeCell ref="E116:P116"/>
    <mergeCell ref="Q116:AD116"/>
    <mergeCell ref="AE116:AE120"/>
    <mergeCell ref="AF116:AF120"/>
    <mergeCell ref="E117:E119"/>
    <mergeCell ref="F117:F119"/>
    <mergeCell ref="G117:G119"/>
    <mergeCell ref="H117:H119"/>
    <mergeCell ref="I117:L117"/>
    <mergeCell ref="M117:M119"/>
    <mergeCell ref="N117:N119"/>
    <mergeCell ref="O117:O120"/>
    <mergeCell ref="P117:P120"/>
    <mergeCell ref="O10:P10"/>
    <mergeCell ref="AI11:AJ11"/>
    <mergeCell ref="AK11:AL11"/>
    <mergeCell ref="O11:P11"/>
    <mergeCell ref="Q11:R11"/>
    <mergeCell ref="S11:T11"/>
    <mergeCell ref="U11:V11"/>
    <mergeCell ref="W11:X11"/>
    <mergeCell ref="Y11:Z11"/>
    <mergeCell ref="AJ7:AJ10"/>
    <mergeCell ref="Q8:Q9"/>
    <mergeCell ref="R8:R9"/>
    <mergeCell ref="S8:S9"/>
    <mergeCell ref="T8:T9"/>
    <mergeCell ref="AC8:AC9"/>
    <mergeCell ref="AD8:AD9"/>
    <mergeCell ref="AE8:AE9"/>
    <mergeCell ref="AF8:AF9"/>
    <mergeCell ref="Z7:Z9"/>
    <mergeCell ref="AA7:AA9"/>
    <mergeCell ref="AB7:AB9"/>
    <mergeCell ref="AC7:AF7"/>
    <mergeCell ref="AG7:AG9"/>
    <mergeCell ref="AH7:AH9"/>
    <mergeCell ref="C11:D11"/>
    <mergeCell ref="E11:F11"/>
    <mergeCell ref="G11:H11"/>
    <mergeCell ref="I11:J11"/>
    <mergeCell ref="K11:L11"/>
    <mergeCell ref="M11:N11"/>
    <mergeCell ref="E10:F10"/>
    <mergeCell ref="G10:H10"/>
    <mergeCell ref="I10:J10"/>
    <mergeCell ref="K10:L10"/>
    <mergeCell ref="M10:N10"/>
    <mergeCell ref="AA10:AB10"/>
    <mergeCell ref="AC10:AD10"/>
    <mergeCell ref="AE10:AF10"/>
    <mergeCell ref="AG10:AH10"/>
    <mergeCell ref="S10:T10"/>
    <mergeCell ref="U10:V10"/>
    <mergeCell ref="Y10:Z10"/>
    <mergeCell ref="Q7:T7"/>
    <mergeCell ref="U7:U9"/>
    <mergeCell ref="V7:V9"/>
    <mergeCell ref="W7:W10"/>
    <mergeCell ref="X7:X10"/>
    <mergeCell ref="Q10:R10"/>
    <mergeCell ref="AI7:AI10"/>
    <mergeCell ref="A1:AL1"/>
    <mergeCell ref="A2:AL2"/>
    <mergeCell ref="A6:A10"/>
    <mergeCell ref="B6:B10"/>
    <mergeCell ref="C6:C10"/>
    <mergeCell ref="D6:D10"/>
    <mergeCell ref="E6:X6"/>
    <mergeCell ref="Y6:AJ6"/>
    <mergeCell ref="AK6:AK10"/>
    <mergeCell ref="AL6:AL10"/>
    <mergeCell ref="P7:P9"/>
    <mergeCell ref="E7:E9"/>
    <mergeCell ref="F7:F9"/>
    <mergeCell ref="G7:G9"/>
    <mergeCell ref="H7:H9"/>
    <mergeCell ref="I7:I9"/>
    <mergeCell ref="J7:J9"/>
    <mergeCell ref="K7:K9"/>
    <mergeCell ref="L7:L9"/>
    <mergeCell ref="M7:M9"/>
    <mergeCell ref="N7:N9"/>
    <mergeCell ref="O7:O9"/>
    <mergeCell ref="Y7:Y9"/>
    <mergeCell ref="A41:AK41"/>
    <mergeCell ref="A42:AK42"/>
    <mergeCell ref="A46:A50"/>
    <mergeCell ref="C46:C50"/>
    <mergeCell ref="D46:D50"/>
    <mergeCell ref="E46:T46"/>
    <mergeCell ref="U46:AH46"/>
    <mergeCell ref="AI46:AI50"/>
    <mergeCell ref="AJ46:AJ50"/>
    <mergeCell ref="E47:E49"/>
    <mergeCell ref="F47:F49"/>
    <mergeCell ref="G47:G49"/>
    <mergeCell ref="H47:H49"/>
    <mergeCell ref="I47:I49"/>
    <mergeCell ref="J47:J49"/>
    <mergeCell ref="AF47:AF49"/>
    <mergeCell ref="AG47:AG50"/>
    <mergeCell ref="AH47:AH50"/>
    <mergeCell ref="M48:M49"/>
    <mergeCell ref="N48:N49"/>
    <mergeCell ref="O48:O49"/>
    <mergeCell ref="P48:P49"/>
    <mergeCell ref="AA48:AA49"/>
    <mergeCell ref="AB48:AB49"/>
    <mergeCell ref="O50:P50"/>
    <mergeCell ref="Q50:R50"/>
    <mergeCell ref="U50:V50"/>
    <mergeCell ref="W50:X50"/>
    <mergeCell ref="Y50:Z50"/>
    <mergeCell ref="X47:X49"/>
    <mergeCell ref="Y47:Y49"/>
    <mergeCell ref="Z47:Z49"/>
    <mergeCell ref="AA47:AD47"/>
    <mergeCell ref="AE47:AE49"/>
    <mergeCell ref="S47:S50"/>
    <mergeCell ref="T47:T50"/>
    <mergeCell ref="U47:U49"/>
    <mergeCell ref="AC51:AD51"/>
    <mergeCell ref="AE51:AF51"/>
    <mergeCell ref="AG51:AH51"/>
    <mergeCell ref="AI51:AJ51"/>
    <mergeCell ref="AA50:AB50"/>
    <mergeCell ref="AC50:AD50"/>
    <mergeCell ref="AE50:AF50"/>
    <mergeCell ref="U51:V51"/>
    <mergeCell ref="W51:X51"/>
    <mergeCell ref="Y51:Z51"/>
    <mergeCell ref="AC48:AC49"/>
    <mergeCell ref="AD48:AD49"/>
    <mergeCell ref="C51:D51"/>
    <mergeCell ref="E51:F51"/>
    <mergeCell ref="G51:H51"/>
    <mergeCell ref="I51:J51"/>
    <mergeCell ref="K51:L51"/>
    <mergeCell ref="M51:N51"/>
    <mergeCell ref="O51:P51"/>
    <mergeCell ref="Q51:R51"/>
    <mergeCell ref="S51:T51"/>
    <mergeCell ref="E50:F50"/>
    <mergeCell ref="G50:H50"/>
    <mergeCell ref="I50:J50"/>
    <mergeCell ref="K50:L50"/>
    <mergeCell ref="M50:N50"/>
    <mergeCell ref="A79:A82"/>
    <mergeCell ref="B79:B82"/>
    <mergeCell ref="C79:D81"/>
    <mergeCell ref="E79:H80"/>
    <mergeCell ref="I79:J81"/>
    <mergeCell ref="E81:F81"/>
    <mergeCell ref="G81:H81"/>
    <mergeCell ref="B46:B50"/>
    <mergeCell ref="A68:B68"/>
    <mergeCell ref="A74:AB74"/>
    <mergeCell ref="A75:AB75"/>
    <mergeCell ref="AA51:AB51"/>
    <mergeCell ref="V47:V49"/>
    <mergeCell ref="W47:W49"/>
    <mergeCell ref="K47:K49"/>
    <mergeCell ref="L47:L49"/>
    <mergeCell ref="M47:P47"/>
    <mergeCell ref="Q47:Q49"/>
    <mergeCell ref="R47:R49"/>
    <mergeCell ref="K79:X79"/>
    <mergeCell ref="Y79:Z81"/>
    <mergeCell ref="AA79:AB81"/>
    <mergeCell ref="K80:P80"/>
    <mergeCell ref="Q80:X80"/>
    <mergeCell ref="K81:L81"/>
    <mergeCell ref="M81:N81"/>
    <mergeCell ref="O81:P81"/>
    <mergeCell ref="Q81:R81"/>
    <mergeCell ref="S81:T81"/>
    <mergeCell ref="U81:V81"/>
    <mergeCell ref="W81:X81"/>
  </mergeCells>
  <pageMargins left="0.7" right="0.7" top="0.75" bottom="0.75" header="0.3" footer="0.3"/>
  <pageSetup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16</vt:i4>
      </vt:variant>
    </vt:vector>
  </HeadingPairs>
  <TitlesOfParts>
    <vt:vector size="84" baseType="lpstr">
      <vt:lpstr>EKTRAB</vt:lpstr>
      <vt:lpstr>EKTRAE</vt:lpstr>
      <vt:lpstr>DAFMUT</vt:lpstr>
      <vt:lpstr>RekapAT</vt:lpstr>
      <vt:lpstr>1. dikbud</vt:lpstr>
      <vt:lpstr>2. dinkes</vt:lpstr>
      <vt:lpstr>3. moewardi</vt:lpstr>
      <vt:lpstr>4. margono</vt:lpstr>
      <vt:lpstr>5. tugurejo</vt:lpstr>
      <vt:lpstr>6. kelet</vt:lpstr>
      <vt:lpstr>7. amino</vt:lpstr>
      <vt:lpstr>8. rsjdska</vt:lpstr>
      <vt:lpstr>9. rsjdklaten</vt:lpstr>
      <vt:lpstr>10.binamarga</vt:lpstr>
      <vt:lpstr>11.psda</vt:lpstr>
      <vt:lpstr>12.peraskim</vt:lpstr>
      <vt:lpstr>13.satpol</vt:lpstr>
      <vt:lpstr>14.kesbangpol</vt:lpstr>
      <vt:lpstr>15.dinsos</vt:lpstr>
      <vt:lpstr>16.bpbd</vt:lpstr>
      <vt:lpstr>17.nakertran</vt:lpstr>
      <vt:lpstr>18.dp3akab</vt:lpstr>
      <vt:lpstr>19.dlhk</vt:lpstr>
      <vt:lpstr>20.dkp</vt:lpstr>
      <vt:lpstr>21.permades</vt:lpstr>
      <vt:lpstr>22.dishub</vt:lpstr>
      <vt:lpstr>23.kominfo</vt:lpstr>
      <vt:lpstr>24.dinkop</vt:lpstr>
      <vt:lpstr>25.dpmdptsp</vt:lpstr>
      <vt:lpstr>26.dinpora</vt:lpstr>
      <vt:lpstr>27.arpus</vt:lpstr>
      <vt:lpstr>28.dinlutkan</vt:lpstr>
      <vt:lpstr>29.distanbun</vt:lpstr>
      <vt:lpstr>30.ternak</vt:lpstr>
      <vt:lpstr>31.esdm</vt:lpstr>
      <vt:lpstr>32.disperindag</vt:lpstr>
      <vt:lpstr>33.setda</vt:lpstr>
      <vt:lpstr>34.setwan</vt:lpstr>
      <vt:lpstr>35.inspektorat</vt:lpstr>
      <vt:lpstr>36.bappeda</vt:lpstr>
      <vt:lpstr>37.bppd</vt:lpstr>
      <vt:lpstr>38.bpkad</vt:lpstr>
      <vt:lpstr>39.bkd</vt:lpstr>
      <vt:lpstr>40.bpsdm</vt:lpstr>
      <vt:lpstr>41.penghubung</vt:lpstr>
      <vt:lpstr>42.SKPKD</vt:lpstr>
      <vt:lpstr>AkuKIBB</vt:lpstr>
      <vt:lpstr>AkuKIBC</vt:lpstr>
      <vt:lpstr>AkuKIBD</vt:lpstr>
      <vt:lpstr>AkuDKIBB</vt:lpstr>
      <vt:lpstr>AkuDKIBC</vt:lpstr>
      <vt:lpstr>AkuDKIBD</vt:lpstr>
      <vt:lpstr>Reklas</vt:lpstr>
      <vt:lpstr>KIBL</vt:lpstr>
      <vt:lpstr>RkpAkum</vt:lpstr>
      <vt:lpstr>RKPBMD</vt:lpstr>
      <vt:lpstr>DETRKPBMD</vt:lpstr>
      <vt:lpstr>DETRKPAKUBMD</vt:lpstr>
      <vt:lpstr>ALLAkum</vt:lpstr>
      <vt:lpstr>JurMutasiALL</vt:lpstr>
      <vt:lpstr>RKPMut</vt:lpstr>
      <vt:lpstr>DETRKPAMO</vt:lpstr>
      <vt:lpstr>AMOATB</vt:lpstr>
      <vt:lpstr>AMODKIBATB</vt:lpstr>
      <vt:lpstr>EktraC</vt:lpstr>
      <vt:lpstr>EktraD</vt:lpstr>
      <vt:lpstr>KIBLKon</vt:lpstr>
      <vt:lpstr>ReklaPenyu</vt:lpstr>
      <vt:lpstr>AkuDKIBB!Print_Titles</vt:lpstr>
      <vt:lpstr>AkuDKIBC!Print_Titles</vt:lpstr>
      <vt:lpstr>AkuDKIBD!Print_Titles</vt:lpstr>
      <vt:lpstr>AkuKIBB!Print_Titles</vt:lpstr>
      <vt:lpstr>AkuKIBC!Print_Titles</vt:lpstr>
      <vt:lpstr>AkuKIBD!Print_Titles</vt:lpstr>
      <vt:lpstr>AMOATB!Print_Titles</vt:lpstr>
      <vt:lpstr>AMODKIBATB!Print_Titles</vt:lpstr>
      <vt:lpstr>DAFMUT!Print_Titles</vt:lpstr>
      <vt:lpstr>DETRKPAKUBMD!Print_Titles</vt:lpstr>
      <vt:lpstr>DETRKPAMO!Print_Titles</vt:lpstr>
      <vt:lpstr>DETRKPBMD!Print_Titles</vt:lpstr>
      <vt:lpstr>EKTRAB!Print_Titles</vt:lpstr>
      <vt:lpstr>EKTRAE!Print_Titles</vt:lpstr>
      <vt:lpstr>KIBL!Print_Titles</vt:lpstr>
      <vt:lpstr>Reklas!Print_Titles</vt:lpstr>
    </vt:vector>
  </TitlesOfParts>
  <Company>SeML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Nugroho</dc:creator>
  <cp:lastModifiedBy>Fasda DPPAD</cp:lastModifiedBy>
  <cp:lastPrinted>2017-11-29T20:54:47Z</cp:lastPrinted>
  <dcterms:created xsi:type="dcterms:W3CDTF">2015-01-09T00:50:41Z</dcterms:created>
  <dcterms:modified xsi:type="dcterms:W3CDTF">2018-03-23T05:42:02Z</dcterms:modified>
</cp:coreProperties>
</file>