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13"/>
  <workbookPr defaultThemeVersion="124226"/>
  <xr:revisionPtr revIDLastSave="0" documentId="8_{4C714691-ACD6-4581-8BE9-5B6656DCCEB2}" xr6:coauthVersionLast="45" xr6:coauthVersionMax="45" xr10:uidLastSave="{00000000-0000-0000-0000-000000000000}"/>
  <bookViews>
    <workbookView xWindow="240" yWindow="360" windowWidth="14055" windowHeight="12255" firstSheet="5" activeTab="5" xr2:uid="{00000000-000D-0000-FFFF-FFFF00000000}"/>
  </bookViews>
  <sheets>
    <sheet name=" e-Lelang Pemilihan Langsung" sheetId="2" r:id="rId1"/>
    <sheet name="e-Lelang Sederhana" sheetId="3" r:id="rId2"/>
    <sheet name="e-Lelang Umum" sheetId="4" r:id="rId3"/>
    <sheet name="e-Seleksi Sederhana " sheetId="5" r:id="rId4"/>
    <sheet name="e-Seleksi Umum" sheetId="6" r:id="rId5"/>
    <sheet name="REKAP" sheetId="7" r:id="rId6"/>
    <sheet name="Sheet9" sheetId="9" r:id="rId7"/>
  </sheets>
  <externalReferences>
    <externalReference r:id="rId8"/>
  </externalReferenc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3" i="7" l="1"/>
  <c r="Q12" i="7"/>
  <c r="Q9" i="7"/>
  <c r="Q11" i="7" s="1"/>
  <c r="E98" i="6"/>
  <c r="C38" i="7" s="1"/>
  <c r="F98" i="6"/>
  <c r="C39" i="7" s="1"/>
  <c r="D98" i="6"/>
  <c r="C37" i="7" s="1"/>
  <c r="E47" i="5"/>
  <c r="J23" i="7" s="1"/>
  <c r="F47" i="5"/>
  <c r="J24" i="7" s="1"/>
  <c r="D47" i="5"/>
  <c r="J22" i="7" s="1"/>
  <c r="E76" i="4"/>
  <c r="C23" i="7" s="1"/>
  <c r="F76" i="4"/>
  <c r="C24" i="7" s="1"/>
  <c r="D76" i="4"/>
  <c r="C22" i="7" s="1"/>
  <c r="E321" i="3"/>
  <c r="J8" i="7" s="1"/>
  <c r="F321" i="3"/>
  <c r="J9" i="7" s="1"/>
  <c r="D321" i="3"/>
  <c r="J7" i="7" s="1"/>
  <c r="S18" i="7"/>
  <c r="C36" i="7"/>
  <c r="E44" i="7"/>
  <c r="L29" i="7"/>
  <c r="J21" i="7"/>
  <c r="E28" i="7"/>
  <c r="C21" i="7"/>
  <c r="L12" i="7"/>
  <c r="S19" i="7" s="1"/>
  <c r="J6" i="7"/>
  <c r="E13" i="7"/>
  <c r="C6" i="7"/>
  <c r="E276" i="2"/>
  <c r="C8" i="7" s="1"/>
  <c r="Q15" i="7" s="1"/>
  <c r="F276" i="2"/>
  <c r="C9" i="7" s="1"/>
  <c r="Q16" i="7" s="1"/>
  <c r="D276" i="2"/>
  <c r="C7" i="7" s="1"/>
  <c r="Q14" i="7" s="1"/>
  <c r="Q17" i="7" s="1"/>
  <c r="S17" i="7" s="1"/>
  <c r="S21" i="7" l="1"/>
  <c r="S20" i="7"/>
</calcChain>
</file>

<file path=xl/sharedStrings.xml><?xml version="1.0" encoding="utf-8"?>
<sst xmlns="http://schemas.openxmlformats.org/spreadsheetml/2006/main" count="4258" uniqueCount="918">
  <si>
    <t>No</t>
  </si>
  <si>
    <t>Kode Lelang</t>
  </si>
  <si>
    <t>Nama Lelang</t>
  </si>
  <si>
    <t>PAGU</t>
  </si>
  <si>
    <t>HPS</t>
  </si>
  <si>
    <t>Realisasi</t>
  </si>
  <si>
    <t>Sumber Dana</t>
  </si>
  <si>
    <t>SATKER</t>
  </si>
  <si>
    <t>kategori</t>
  </si>
  <si>
    <t>Metode Pengadaan</t>
  </si>
  <si>
    <t>Rehab gedung olahraga Mrapen</t>
  </si>
  <si>
    <t>APBD</t>
  </si>
  <si>
    <t>DINAS KEPEMUDAAN, OLAH RAGA DAN PARIWISATA</t>
  </si>
  <si>
    <t>Pekerjaan Konstruksi</t>
  </si>
  <si>
    <t xml:space="preserve"> e-Lelang Pemilihan Langsung</t>
  </si>
  <si>
    <t>Penyelesaian Pembangunan Gedung Rawat Inap Terpadu Tahap II (Cukai)</t>
  </si>
  <si>
    <t>RSUD TUGUREJO SEMARANG</t>
  </si>
  <si>
    <t>Pembangunan gedung asrama siswa semarang tahap IV</t>
  </si>
  <si>
    <t>DINAS PENDIDIKAN DAN KEBUDAYAAN</t>
  </si>
  <si>
    <t>Renovasi ruang seksi diklat dan ruang widyaiswara (313 m2)</t>
  </si>
  <si>
    <t>DINAS PETERNAKAN DAN KESEHATAN HEWAN</t>
  </si>
  <si>
    <t>Belanja Sambungan Listrik Murah Untuk Keluarga Kurang Mampu di Kabupaten Brebes, Kabupaten Pemalang dan Kabupaten/Kota Tegal</t>
  </si>
  <si>
    <t>DINAS ENERGI DAN SUMBER DAYA MINERAL</t>
  </si>
  <si>
    <t>Pengadaan dan Pemasangan Peralatan Penunjang Keselamatan Jalan di Perlintasan sebidang Kereta Api Kabupten Grobogan</t>
  </si>
  <si>
    <t>DINAS PERHUBUNGAN</t>
  </si>
  <si>
    <t>Pengadaan dan Pemasangan Peralatan Penunjang Keselamatan Jalan di Perlintasan Sebidang Kereta Api Kabupaten Demak</t>
  </si>
  <si>
    <t>Pelaksanaan Pembangunan Fisik Pembangunan Ruang Kelas/Teori SMK Boarding di Purbalingga Tahun Anggaran 2018</t>
  </si>
  <si>
    <t>Pelaksanaan Pembangunan Fisik Pembangunan Ruang Bengkel SMK Boarding di Purbalingga</t>
  </si>
  <si>
    <t>Belanja modal pengadaan konstruksi gedung kantor bp3 esdm wilayah sewu lawu</t>
  </si>
  <si>
    <t>Renovasi ruang kelas a,b dan c</t>
  </si>
  <si>
    <t>Rehab Bak Tandon Loka PIAP Sluke (DAK)</t>
  </si>
  <si>
    <t>DINAS KELAUTAN DAN PERIKANAN</t>
  </si>
  <si>
    <t>Perluasan Ruang Arsip UPPD Kabupaten Demak</t>
  </si>
  <si>
    <t>BADAN PENGELOLA PENDAPATAN DAERAH</t>
  </si>
  <si>
    <t>Penataan Lingkungan Kantor Samsat Pembantu Delanggu</t>
  </si>
  <si>
    <t>Pelaksanaan Pembangunan Fisik Pembangunan Ruang Kelas Lanjutan SMK Boarding di Purbalingga Tahun Anggaran 2018</t>
  </si>
  <si>
    <t>Pembuatan camping ground</t>
  </si>
  <si>
    <t>DINAS LINGKUNGAN HIDUP DAN KEHUTANAN</t>
  </si>
  <si>
    <t>Pengadaan dan Pemasangan Peralatan Penunjang Keselamatan Jalan di Perlintasan Sebidang Kereta Api Kab. Cilacap jpl 467</t>
  </si>
  <si>
    <t>Pengadaan dan Pemasangan Peralatan Penunjang Keselamatan Jalan di Perlintasan Sebidang Kereta Api Kab. Cilacap jpl 464b</t>
  </si>
  <si>
    <t>Pembuatan pagar keliling hutan kota Kebumen</t>
  </si>
  <si>
    <t>Pemeliharaan Sungai Pemali 1 Kec. Bumiayu, Kab. Brebes</t>
  </si>
  <si>
    <t xml:space="preserve"> DINAS PEKERJAAN UMUM SUMBERDAYA AIR DAN PENATAAN RUANG</t>
  </si>
  <si>
    <t>Konservasi DAS Pemali Kecamatan Tonjong Kabupaten Brebes</t>
  </si>
  <si>
    <t>DINAS PEKERJAAN UMUM SUMBERDAYA AIR DAN PENATAAN RUANG</t>
  </si>
  <si>
    <t>Ls. Buntu (Ljtn) Cs (Ls. Buntu (Ljtn), Ls. Kalijambe (Ljtn)) Kab. Pekalongan</t>
  </si>
  <si>
    <t>Pembuatan taman tematik arecaceae (palem-paleman)</t>
  </si>
  <si>
    <t>Pelaksanaan Pembangunan Ruang Kelas Baru (RKB) SMK N 1 Blado Kab. Batang Tahun Anggaran 2018</t>
  </si>
  <si>
    <t>Sambungan listrik murah untuk keluarga kurang mampu di kabupaten banyumas</t>
  </si>
  <si>
    <t>Sambungan listrik murah untuk keluarga kurang mampu di kabupaten purbalingga</t>
  </si>
  <si>
    <t xml:space="preserve"> DINAS ENERGI DAN SUMBER DAYA MINERAL</t>
  </si>
  <si>
    <t>Sambungan listrik murah untuk keluarga kurang mampu di kabupaten cilacap</t>
  </si>
  <si>
    <t>Sambungan rumah untuk keluarga kurang mampu di kabupaten wonogiri</t>
  </si>
  <si>
    <t>Peningkatan Terminal Type B Penggaron Kota Semarang</t>
  </si>
  <si>
    <t>Hadiah Barang Bagi Pemenang Lomba Hari Habitat Kab/Kota Pemenang ke-1</t>
  </si>
  <si>
    <t>DINAS PERUMAHAN RAKYAT DAN KAWASAN PERMUKIMAN</t>
  </si>
  <si>
    <t>Hadiah Barang Bagi Pemenang Lomba Hari Habitat Kab/Kota Pemenang ke-2</t>
  </si>
  <si>
    <t>Renovasi asrama (wisma a,b,c)</t>
  </si>
  <si>
    <t>Gedung dan Bangunan (Rehabilitasi Gedung Asrama)</t>
  </si>
  <si>
    <t>DINAS KOPERASI DAN UKM</t>
  </si>
  <si>
    <t>Belanja Konstruksi Gedung Logpal Lt. 3</t>
  </si>
  <si>
    <t>SEKRETARIAT BADAN PENANGGULANGAN BENCANA</t>
  </si>
  <si>
    <t>Sambungan Rumah Untuk Keluarga Kurang Mampu di Kabupaten Kebumen</t>
  </si>
  <si>
    <t>Perluasan Ruang Arsip UPPD Kabupaten Kudus</t>
  </si>
  <si>
    <t>Perbaikan Kios Pengepakan Ikan dan Kios PKL</t>
  </si>
  <si>
    <t>Revitalisasi Kawasan PPP Tasikagung</t>
  </si>
  <si>
    <t>Peningkatan Terminal Tipe B Madureso Kabupaten Temanggung</t>
  </si>
  <si>
    <t>Sambungan Rumah Untuk Keluarga Kurang Mampu di Kabupaten Purworejo</t>
  </si>
  <si>
    <t>Hadiah Barang Bagi Pemenang Lomba Hari Habitat Kab/Kota Pemenang 3</t>
  </si>
  <si>
    <t>Hadiah Barang Bagi Pemenang Lomba Hari Habitat Kab/Kota Pemenang ke-4</t>
  </si>
  <si>
    <t>Pembangunan PLTMH Soko Kembang di Kabupaten Pekalongan</t>
  </si>
  <si>
    <t>Pemeliharaan Kantor KIP</t>
  </si>
  <si>
    <t>DINAS KOMUNIKASI DAN INFORMATIKA</t>
  </si>
  <si>
    <t>Pembangunan PLTS Rooftop pada 1 (satu) kantor pemerintah Provinsi Jawa Tengah</t>
  </si>
  <si>
    <t>Perluasan Ruang Arsip UPPD Kabupaten Jepara</t>
  </si>
  <si>
    <t>Sambungan rumah untuk keluarga kurang mampu di kabupaten sragen</t>
  </si>
  <si>
    <t>Sambungan Rumah Untuk Keluarga Kurang Mampu di Kabupaten Wonosobo</t>
  </si>
  <si>
    <t>Sambungan rumah untuk keluarga kurang mampu di kabupaten karanganyar</t>
  </si>
  <si>
    <t>Sambungan rumah untuk keluarga kurang mampu di Kab. Temanggung, Kab. Semarang &amp; Kota Semarang</t>
  </si>
  <si>
    <t>Rehab Eks. TPI Karimunjawa menjadi Wisma Wisata Bahari</t>
  </si>
  <si>
    <t>Rehab Gedung Kantor Balai P3ESDM Wilayah Slamet Selatan</t>
  </si>
  <si>
    <t>Pembangunan PLTMH Parakan Dowo di Kab. Pekalongan</t>
  </si>
  <si>
    <t>Pemeliharaan Rutin/Berkala Gedung Kantor Paket pekerjaan Pembuatan Tempat Parkir Sepeda Motor</t>
  </si>
  <si>
    <t>BIRO UMUM</t>
  </si>
  <si>
    <t>Pemeliharaan Gedung Penunjang Pendopo</t>
  </si>
  <si>
    <t>Pemeliharaan rutin/berkala gedung kantor pemeliharaan dan penataan gedung wanita</t>
  </si>
  <si>
    <t>Sambungan listrik murah untuk keluarga kurang mampu di kabupaten banjarnegara</t>
  </si>
  <si>
    <t>Pemeliharaan Rutin/Berkala Rumah Jabatan Pemeliharaan dan Perawatan Rutin Wisma Perdamaian</t>
  </si>
  <si>
    <t>Pembangunan Gedung - Balkesmas Wil Tegal (DBHCHT 2018)</t>
  </si>
  <si>
    <t>DINAS KESEHATAN</t>
  </si>
  <si>
    <t>Hadiah Barang Bagi Pemenang Lomba Hari Habitat Kab/Kota ke-6</t>
  </si>
  <si>
    <t xml:space="preserve">Pengadaan dan Pemasangan Perlengkapan Keselamatan Jalan
</t>
  </si>
  <si>
    <t>Hadiah Barang Bagi Pemenang Lomba Hari Habitat Kab/Kota Pemenang ke-5</t>
  </si>
  <si>
    <t>Pemeliharaan rutin/berkala gedung kantor Renovasi Gedung Monumen PKK</t>
  </si>
  <si>
    <t xml:space="preserve">Sambungan listrik murah untuk keluarga kurang mampu di kabupaten kendal, kabupaten batang dan kota/kabupaten pekalongan
</t>
  </si>
  <si>
    <t xml:space="preserve">Sambungan rumah untuk keluarga kurang mampu di Kabupaten Boyolali dan Kab. Magelang
</t>
  </si>
  <si>
    <t xml:space="preserve">Sambungan Rumah Untuk Keluarga Kurang mampu di Kabupaten Klaten dan Kota Surakarta
</t>
  </si>
  <si>
    <t>Penyempurnaan Bangunan Pagar UPPD/Samsat Kabupaten Semarang</t>
  </si>
  <si>
    <t>Penyempurnaan dan Penataan Bangunan Gedung Kantor UPPD Kabupaten Temanggung</t>
  </si>
  <si>
    <t>PELAKSANAAN PEMBANGUNAN RKB SMA N 1 TAYU KABUPATEN PATI</t>
  </si>
  <si>
    <t>Peninggian ruangan kantor</t>
  </si>
  <si>
    <t>Belanja Pengadaan Konstruksi Gedung Teater Tertutup Tahap IX (pelaksanaan)</t>
  </si>
  <si>
    <t>Belanja Modal Renovasi Ruang Layanan Dewasa</t>
  </si>
  <si>
    <t>DINAS KEARSIPAN DAN PERPUSTAKAAN</t>
  </si>
  <si>
    <t>Belanja Pemeliharaan Gedung dan Bangunan</t>
  </si>
  <si>
    <t>DINAS TENAGA KERJA DAN TRANSMIGRASI</t>
  </si>
  <si>
    <t>Pengurugan Tanah Pembangunan SMK Tanon</t>
  </si>
  <si>
    <t>Peningkatan Jalan</t>
  </si>
  <si>
    <t>APBDP</t>
  </si>
  <si>
    <t>peningkatan jalan blabak - jrakah / selo bts.kab.boyolali</t>
  </si>
  <si>
    <t>DINAS PEKERJAAN UMUM BINA MARGA DAN CIPTA KARYA</t>
  </si>
  <si>
    <t>e-Lelang Pemilihan Langsung</t>
  </si>
  <si>
    <t>Rehabilitasi Jembatan Merah No. 24.133.058.0.2 Ruas Singget - Cepu Km.Smg. 149+250</t>
  </si>
  <si>
    <t>Rehabilitasi Jembatan Nglawu No. 24.198.022.0.01 Ruas Purwodadi - Klambu Km.Smg. 85+358</t>
  </si>
  <si>
    <t>Rehabilitasi Jembatan Tirem No. 24.198.021.0.01 Ruas Purwodadi - Klambu Km.Smg. 84+960</t>
  </si>
  <si>
    <t>Rehabilitasi Jembatan Karangsari No. 24.198.018.0.01 Ruas Purwodadi - Klambu Km.Smg. 83+500</t>
  </si>
  <si>
    <t>Rehabilitasi jalan bts. lingkar pati - pati (201.k.11)</t>
  </si>
  <si>
    <t>Rehabilitasi jembatan gendongan (pati - kayen - sukolilo bts.kab. grobogan)</t>
  </si>
  <si>
    <t>Pengadaan dan Pemasangan LPJU Listrik (1 lengan)</t>
  </si>
  <si>
    <t>Rehabilitasi Jbt. Cibelet Ruas Jalan Bumiayu - Salem</t>
  </si>
  <si>
    <t>Rehabilitasi jembatan gadu (pati - tayu)</t>
  </si>
  <si>
    <t>Rehabilitasi jbt. karang kebagusan 1 (jepara - kedungmalang - pecangaan)</t>
  </si>
  <si>
    <t>Rehabilitasi jalan kembangjoyo (pati) (200.k.11)</t>
  </si>
  <si>
    <t>Rehabilitasi jalan dan saluran jalan pati - kayen - sukolilo bts. kab. grobogan (211)</t>
  </si>
  <si>
    <t>Rehabilitasi jembatan kanoman (lasem - sale bts. prov. jatim)</t>
  </si>
  <si>
    <t>Rehabilitasi Jembatan Tulakan No. 24.198.024.0.01 Ruas Purwodadi - Klambu Km.Smg. 85+690</t>
  </si>
  <si>
    <t>Rehabilitasi Jembatan Jingglengan No. 24.198.016.0.01 Ruas Purwodadi - Klambu Km.Smg. 82+136</t>
  </si>
  <si>
    <t>Rehabilitasi Jembatan Senggrong II No. 24.194.006.0 Ruas Gemolong - Andong Km.Ska. 27+300</t>
  </si>
  <si>
    <t>Rehabilitasi Jembatan Tengaran Wetan No. 24.198.020.0.01 Ruas Purwodadi - Klambu Km.Smg. 84+230</t>
  </si>
  <si>
    <t>Rehabilitasi jembatan watuceleng (lasem - sale bts. prov. jatim)</t>
  </si>
  <si>
    <t>Rehabilitasi jalan dan saluran jalan pati - tayu (207)</t>
  </si>
  <si>
    <t>Rehabilitasi jalan dan saluran jl. jepara - kedungmalang - pecangaan</t>
  </si>
  <si>
    <t>Rehabilitasi jalan dan saluran jl. jati - klambu</t>
  </si>
  <si>
    <t>Pengadaan dan Pemasangan LPJU Listrik (1 lengan) ruas Surakarta-Gemolong-Geyer-Purwodadi</t>
  </si>
  <si>
    <t>Pengadaan dan Pemasangan Fasilitas Keselamatan Jalan di Perlintasan Sebidang Kereta Api</t>
  </si>
  <si>
    <t>Pembuatan Saluran dan Dinding Penahan Tanah (Ruas Salaman - Borobudur)</t>
  </si>
  <si>
    <t>Pembuatan Saluran dan Dinding Penahan Tanah (Ruas Magelang -Kaliangkrik/ Bts. Kab. Wonosobo)</t>
  </si>
  <si>
    <t>Rehabilitasi jalan dan saluran jalan keling bts. kab. jepara - tayu (206)</t>
  </si>
  <si>
    <t>Rehabilitasi Drainase dan Dinding Penahan Tanah Bumiayu - Salem (139)</t>
  </si>
  <si>
    <t>Rehabilitasi Jalan Slawi - Jatibarang (115)</t>
  </si>
  <si>
    <t>Rehabilitasi Jalan Ketanggungan - Kersana - Bantarsari (112)</t>
  </si>
  <si>
    <t>Peningkatan Jalan Wuryantoro-Eromoko-Pracimantoro</t>
  </si>
  <si>
    <t>peningkatan jalan batang - wonotunggal - surjo</t>
  </si>
  <si>
    <t>Rehabilitasi Gorong - gorong Plipiran Cs (Kab. Purworejo)</t>
  </si>
  <si>
    <t>Pembuatan Saluran dan Dinding Penahan Tanah(Ruas Magelang - Salaman)</t>
  </si>
  <si>
    <t>Rehabilitasi Drainase dan Dinding Penahan Tanah Bumiayu - Sirampog (141)</t>
  </si>
  <si>
    <t>Rehabilitasi Drainase dan Dinding Penahan Tanah Jatinegara/Bts.Kab.Pemalang - Slawi (116)</t>
  </si>
  <si>
    <t>Pembuatan Saluran dan Dinding Penahan Tanah (Ruas Purworejo - Sibolong/ Bts. Prov. DIY )</t>
  </si>
  <si>
    <t>Pembuatan Saluran dan Dinding Penahan Tanah (Ruas Maron - Kemiri)</t>
  </si>
  <si>
    <t>Rehabilitasi Jalan ruas Banjarnegara-Wanayasa (pembuatan saluran)</t>
  </si>
  <si>
    <t>Rehabilitasi Jalan Ruas Wanayasa - Kalibening (Pembuatan saluran)</t>
  </si>
  <si>
    <t>Rehabilitasi Jembatan Banger (Wanayasa-Kalibening)</t>
  </si>
  <si>
    <t>Rehabilitasi Jembatan Kodil Cs ( Ruas Sapuran -kaliangkrik) Perkuatan dan Drempel</t>
  </si>
  <si>
    <t>Rehabilitasi Gorong -gorong Km 82+200 (Wanayasa-Batur)</t>
  </si>
  <si>
    <t>Rehabilitasi Jembatan Klisat (Wanayasa-Kalibening)</t>
  </si>
  <si>
    <t xml:space="preserve"> DINAS PEKERJAAN UMUM BINA MARGA DAN CIPTA KARYA</t>
  </si>
  <si>
    <t>Pembuatan Saluran dan Dinding Penahan Tanah (Ruas Blabak -Jrakah/Bts. Kab. Boyolali)</t>
  </si>
  <si>
    <t>Rehabilitasi Gorong - gorong Congkrang, Cs. (Ruas Muntilan - Klangon/Bts. Prov. DIY)</t>
  </si>
  <si>
    <t>Rehabilitasi Gorong - gorong Kabuaran Cs (Kab. Kebumen)</t>
  </si>
  <si>
    <t>Rehabilitasi Jembatan Batang No. 24.198.015.0.01 Ruas Purwodadi - Klambu Km.Smg. 81+918</t>
  </si>
  <si>
    <t>Rehabilitasi Jembatan K. Kele (Ruas : Purwokerto-Baturaden)</t>
  </si>
  <si>
    <t>Rehabilitasi Gorong-Gorong KM. BMS. 13+200 (Ruas : Sokaraja - Kalimanah)</t>
  </si>
  <si>
    <t>Konstruksi Gedung Pelayanan Non Jiwa</t>
  </si>
  <si>
    <t>RSJD DR. AMINO GONDOHUTOMO</t>
  </si>
  <si>
    <t>Rehabilitasi Jalan Ruas Wadaslintang-Selokromo ( Pembuatan Saluran Beton Bertulang)</t>
  </si>
  <si>
    <t>Rehabilitasi Jalan Ruas Kertek-Kepil ( Pembuatan Saluran Beton Bertulang dan DPT)</t>
  </si>
  <si>
    <t>Pengadaan dan Pemasangan LPJU</t>
  </si>
  <si>
    <t>Rehabilitasi Jembatan Gedangan No. 24.198.008.0.01 Ruas Purwodadi - Klambu Km.Smg. 75+334</t>
  </si>
  <si>
    <t>Rehabilitasi Jembatan Muntung (Parakan-Patean)</t>
  </si>
  <si>
    <t>Rehabilitasi Jalan Ruas Bts.Kab/Bruno-kepil ( Pembuatan Saluran Beton Bertulang dan DPT)</t>
  </si>
  <si>
    <t>Rehabilitasi Jembatan Progo (Parakan-Patean)</t>
  </si>
  <si>
    <t>Renovasi Gedung DPMPTSP Provinsi Jawa Tengah TA. 2018</t>
  </si>
  <si>
    <t>DINAS PENANAMAN MODAL DAN PELAYANAN TERPADU SATU PINTU</t>
  </si>
  <si>
    <t>Rehabilitasi Jbt. Cimandala I ( Ruas Jalan Bandungsari - Penanggapan )</t>
  </si>
  <si>
    <t>Rehabilitasi Jbt. Kantong ( Ruas Jalan Morongso - Tuwel - Sirampog )</t>
  </si>
  <si>
    <t>Rehabilitasi Jbt. Wali ( Ruas Jalan Morongso - Tuwel - Sirampog )</t>
  </si>
  <si>
    <t>Rehabilitasi Jembatan Tengaran Kulon No. 24.198.019.0.01 Ruas Purwodadi - Klambu Km.Smg. 83+888</t>
  </si>
  <si>
    <t>Rehabilitasi jembatan pancuran (pati - kayen - sukolilo bts.kab. grobogan)</t>
  </si>
  <si>
    <t>lpju listrik (1 lengan)</t>
  </si>
  <si>
    <t>Rehabilitasi Jalan Purwokerto-Pegalongan</t>
  </si>
  <si>
    <t>Rehabilitasi Jembatan Lengkong ( Ruas Wonosobo-Kejajar) Pelebaran</t>
  </si>
  <si>
    <t>Rehabilitasi Jembatan Kejajar ( Ruas Wonosobo-Kejajar) Pelebaran</t>
  </si>
  <si>
    <t>Rehabilitasi Jembatan Tamansari Ruas Lingkar Selatan Karanganyar Km. Ska. 12+975</t>
  </si>
  <si>
    <t>Rehabilitasi Saluran beton bertulang pracetak U 60-80 Kunduran-Ngawen-Blora</t>
  </si>
  <si>
    <t>Pengadaan Bangunan Gedung Instalasi; Pengadaan Bangunan CSSD</t>
  </si>
  <si>
    <t xml:space="preserve"> RSJD DR. AMINO GONDOHUTOMO</t>
  </si>
  <si>
    <t>Rehabilitasi Jembatan Sukorame No. 24.131.036.0.02 Ruas Kunduran - Blora Km.Smg. 124+232</t>
  </si>
  <si>
    <t>Rehabilitasi Jembatan Cangkring No. 24.131.016.0.02 Ruas Kunduran - Blora Km.Smg. 100+170</t>
  </si>
  <si>
    <t>Rehabilitasi Jembatan Delukan Ruas Boyolali - Jatinom /Bts. Kab. Klaten Km. Ska 48+100</t>
  </si>
  <si>
    <t>Rehabilitasi Talud Beton Bahu Jalan Rigid Lingkar Utara Purwodadi</t>
  </si>
  <si>
    <t>Rehabilitasi Jembatan Njetak CS No.24.126.017 Ruas Ungaran - Cangkiran Km.33+550</t>
  </si>
  <si>
    <t>Rehabilitasi Jalan Ruas Wonosobo-Kejajar ( Pembuatan Saluran Beton Bertulang dan DPT)</t>
  </si>
  <si>
    <t>Rehabilitasi Jembatan Belah Bengkong ( Ruas Bruno-Kepil) Pelebaran</t>
  </si>
  <si>
    <t>Rehabilitasi jalan buntu - kroya - slarang</t>
  </si>
  <si>
    <t>Pembuatan Saluran dan Dinding Penahan Tanah(Ruas Magelang - Ngablak/Bts. Kab. Semarang)</t>
  </si>
  <si>
    <t>Pembuatan Saluran dan Dinding Penahan Tanah (Ruas Salaman - Bener/Bts. Kab. Purworejo)</t>
  </si>
  <si>
    <t>Rehabilitasi Talud Beton Bahu Jalan Rigid Singget-Doplang-Cepu</t>
  </si>
  <si>
    <t>Rehabilitasi Jembatan Kajangan No. 24.131.037.0.02 Ruas Kunduran - Blora Km.Smg. 124+995</t>
  </si>
  <si>
    <t>Rehabilitasi Jembatan Gorong-gorong No. 24.132.013.0.01 Ruas Wirosari - Singget Km.Smg. 100+700</t>
  </si>
  <si>
    <t>Rehabilitasi Jembatan Afvoer No. 24.198.023.0.01 Ruas Purwodadi - Klambu Km.Smg. 85+516</t>
  </si>
  <si>
    <t>Rehabilitasi Jembatan Sikere Cs No. 24.187.015 Ruas Lemahbang Kaloran Km. 37+240</t>
  </si>
  <si>
    <t>Rehabilitasi Jembatan Slarik Cs No. 24.187.009 Ruas Lemahbang Kaloran Km. 32+080</t>
  </si>
  <si>
    <t>Rehabilitasi Jembatan Tileng I Ruas Wuryantoro - Eromoko - Pracimantoro Km. Ska. 58+380</t>
  </si>
  <si>
    <t>Rehabilitasi Gorong2 Ereng - Ereng Ruas Purwantoro - Nawangan Km. Ska. 87+600</t>
  </si>
  <si>
    <t>Rehabilitasi Gorong2 Mliwis III Ruas Boyolali - Selo - Jrakah Km. Ska. 35+730</t>
  </si>
  <si>
    <t>Rehabilitasi Jalan Ruas Kejajar-Dieng ( Pembuatan Saluran Beton Bertulang dan DPT)</t>
  </si>
  <si>
    <t>Pengadaan Shelter Portable BRT Trans Jateng</t>
  </si>
  <si>
    <t>Rehabilitasi Jembatan Bangkong (Parakan-Patean)</t>
  </si>
  <si>
    <t>Rehabilitasi Jalan Ruas Kemiri-kepil Bts.Kab Wonosobo ( Pembuatan Saluran Beton Bertulang)</t>
  </si>
  <si>
    <t>��Rehabilitasi Jembatan Karangawen Cs No. 24.127.019 Ruas Semarang Godong Km. 20+180</t>
  </si>
  <si>
    <t>Rehabilitasi Jembatan Singgar Bencah CS, No. 24.126.015 Ruas Ungaran - Cangkiran Km. 32+320</t>
  </si>
  <si>
    <t>Perbaikan dan Pembangunan Prasarana dan Sarana Irigasi DI. Gondang Kab. Tegal</t>
  </si>
  <si>
    <t>Perluasan Gedung Koper</t>
  </si>
  <si>
    <t>BADAN PENGELOLA KEUANGAN DAN ASET DAERAH</t>
  </si>
  <si>
    <t>Pembangunan PLLT Tawangmangu-Karanganyar</t>
  </si>
  <si>
    <t>Rehabilitasi Jembatan Klomprit, Cs No.24.177.010 Ruas Weleri - Patean Km.Smg. 55+570</t>
  </si>
  <si>
    <t>Rehabilitasi Saluran beton bertulang pracetak U 60-80 Purwodadi - Bts.Kab.Kudus/Klambu</t>
  </si>
  <si>
    <t>Renovasi Laboratorium Pengujian</t>
  </si>
  <si>
    <t>APBN</t>
  </si>
  <si>
    <t>BALAI PENGKAJIAN TEKNOLOGI PERTANIAN JAWA TENGAH</t>
  </si>
  <si>
    <t>Rehabilitasi Gorong2 Mider Ruas Ngadirojo - Biting Km. Ska. 65+400</t>
  </si>
  <si>
    <t>Rehabilitasi Purwodadi - Bts.Kab.Kudus / Klambu (Pancang Beton)</t>
  </si>
  <si>
    <t>Rehabilitasi Jembatan Brongsong (Banyuputih-Plantungan/ Bts. Kab. Kendal)</t>
  </si>
  <si>
    <t>Rehabilitasi Jembatan Kedunggong II (Kesesi/ Bts. Kab. Pekalongan-Bantarbolang)</t>
  </si>
  <si>
    <t>Rehabilitasi Jembatan AMD/ Paku (Kesesi/ Bts. Kab. Pekalongan-Bantarbolang)</t>
  </si>
  <si>
    <t>Rehabilitasi Jembatan Kepong (Kebonagung-Bts. Kab. Batang)</t>
  </si>
  <si>
    <t>Rehabilitasi Jembatan Ngampos Ruas Cawas - Krendetan - Watukelir Km. Ska. 36+380</t>
  </si>
  <si>
    <t>Rehabilitasi Jembatan Banaran I Ruas Wonogiri - Manyaran - Blimbing Km. Ska. 58+580</t>
  </si>
  <si>
    <t>Rehabilitasi Gorong2 Belik Legi Ruas Purwantoro - Nawangan Km. Ska. 82+750</t>
  </si>
  <si>
    <t>Rehab Sarana Lahan Praktek STA BPSDM TANBUN (DAK)</t>
  </si>
  <si>
    <t>DINAS PERTANIAN DAN PERKEBUNAN</t>
  </si>
  <si>
    <t>Rehabilitasi Jembatan Kalisat (Moga-Morongso)</t>
  </si>
  <si>
    <t>Rehabilitasi Jembatan Siwunut Cs (Ruas Bruno-Kepil) Pelebaran</t>
  </si>
  <si>
    <t>Rehabilitasi Jembatan Belik (Parakan-Patean)</t>
  </si>
  <si>
    <t>Rehabilitasi Jalan ruas Temanggung-Kaloran (dinding penahan tanah)</t>
  </si>
  <si>
    <t>Rehabilitasi Jembatan Mojo Ruas Lingkar Selatan Karanganyar Km. Ska. 19+437</t>
  </si>
  <si>
    <t>Rehabilitasi Gorong2 Tawangmangu Ruas Karanganyar - Tawangmangu - Kalisoro Km. Ska. 40+800</t>
  </si>
  <si>
    <t>Embung Margapadang (Ljtn) Cs (Embung Margapadang (Ljtn), Embung Kabukan (Ljtn)) Kab. Tegal</t>
  </si>
  <si>
    <t>Embung Ringinarum (Ljtn) Cs (Embung Ringinarum (Ljtn), Embung Tejorejo (Ljtn), Embung Ngerjo (Ljtn)) Kab. Kendal</t>
  </si>
  <si>
    <t>Pembangunan Food Court UIN Walisongo Semarang Tahun 2018</t>
  </si>
  <si>
    <t>BLU</t>
  </si>
  <si>
    <t>UIN WALISONGO SEMARANG</t>
  </si>
  <si>
    <t>Rehabilitasi Gorong - gorong Tuk Songo Cs (Kab. Purworejo)</t>
  </si>
  <si>
    <t>Rehabilitasi Jembatan Perbalan CS, No. 24.126.012 Ruas Ungaran - Cangkiran Km.31+200</t>
  </si>
  <si>
    <t>Pemeliharaan Jaringan Irigasi DI. Penggaron</t>
  </si>
  <si>
    <t>Pemeliharaan Jaringan Irigasi DI. Sojomerto (sal. sek. sojomerto kiri) kab. kendal</t>
  </si>
  <si>
    <t>Perbaikan dan Pembangunan Prasarana dan Sarana Irigasi DI. Srambang Kab. Karanganyar</t>
  </si>
  <si>
    <t>Perbaikan dan Pembangunan Prasarana dan Sarana Irigasi DI Cengklik Kab. Boyolali</t>
  </si>
  <si>
    <t>Ls. Mukiran Kab. Semarang</t>
  </si>
  <si>
    <t>Rehabilitasi Jbt. Kemuning ( Ruas Jalan Kersana - Bandungsari )</t>
  </si>
  <si>
    <t>Embung Karangsari (Ljtn) Cs (Embung Karangsari (Ljtn), Embung Rancawuluh (Ljtn)) Kab. Brebes</t>
  </si>
  <si>
    <t>Embung Karangsembung Kab. Brebes</t>
  </si>
  <si>
    <t>Pembuatan/Perluasan Gudang/Gedung Cadangan Pangan</t>
  </si>
  <si>
    <t>DINAS KETAHANAN PANGAN</t>
  </si>
  <si>
    <t>Konservasi Sungai Pedes Kab. Brebes</t>
  </si>
  <si>
    <t>Embung Danasri Lor (Ljtn) Cs (Embung Danasri Lor (Ljtn), Embung Bunter (Ljtn)) Kab. Cilacap</t>
  </si>
  <si>
    <t>Perkuatan tebing Anak Sungai Pemali Kab Brebes</t>
  </si>
  <si>
    <t>Pekerjaan pengadaan campuran aspal panas (cap) pekerjaan jalan di kab. kudus dan kab. jepara</t>
  </si>
  <si>
    <t>Pembangunan Gedung Balai Alsintanbun (DAK)</t>
  </si>
  <si>
    <t>Rehabilitasi Drainase dan Dinding Penahan Tanah Jatinegara/Bts.Kab.Pemalang - Slawi (Longsoran Penujah) (116)</t>
  </si>
  <si>
    <t>Embung Ronggomulyo (Ljtn) Kab. Rembang</t>
  </si>
  <si>
    <t>Rehabilitasi Jembatan Temuireng Ruas Lingkar Selatan Karanganyar Km. Ska. 20+900</t>
  </si>
  <si>
    <t>Rehabilitasi Jembatan Purworejo Ruas Cawas - Krendetan - Watukelir Km. Ska. 37+450</t>
  </si>
  <si>
    <t>Rehabilitasi Jembatan Luworgampas Ruas Cawas - Krendetan - Watukelir Km. Ska. 36+820</t>
  </si>
  <si>
    <t>Rehabilitasi Jembatan Beji Gaden I Ruas Cawas - Krendetan - Watukelir Km. Ska. 35+750</t>
  </si>
  <si>
    <t>Rehabilitasi Jembatan Brambangan II Ruas Wonogiri - Manyaran - Blimbing Km. Ska. 59+060</t>
  </si>
  <si>
    <t>Rehabilitasi Jembatan Tulakan II Ruas Ngadirojo - Biting Km. Ska. 53+930</t>
  </si>
  <si>
    <t>Normalisasi sungai Cacaban Kab Tegal</t>
  </si>
  <si>
    <t>Pembangunan Gudang Garam dan Perlengkapan Pendukung (DAK)</t>
  </si>
  <si>
    <t>Embung Doya Cs (Embung Doya, Embung Bowong (Ljtn)) Kab. Wonogiri</t>
  </si>
  <si>
    <t>Perkuatan tebing Sungai Blukar Kab Kendal</t>
  </si>
  <si>
    <t>Perkuatan Tebing Sungai Bulanan Kab Kendal</t>
  </si>
  <si>
    <t>Pengembangan ATCS di Kota Semarang</t>
  </si>
  <si>
    <t>Rehabilitasi Jembatan Sipiring/ Petung (Batang-Wonotunggal-Surjo) Km.Pkl. 43+400</t>
  </si>
  <si>
    <t>Pengadaan Instalasi Air Kotor - Pembuatan IPAL</t>
  </si>
  <si>
    <t>Perbaikan dan Pembangunan Prasarana dan Sarana Irigasi DI. Catgawen Kab. Temanggung</t>
  </si>
  <si>
    <t>Embung Sitanggal (Ljtn) Cs (Embung Sitanggal (Ljtn), Embung Rengaspendawa (Ljtn), Embung Kedawon (Ljtn)) Kab. Brebes</t>
  </si>
  <si>
    <t>Belanja Modal Gedung dan Bangunan - Pengadaan Gedung Laboratorium penelitian dan pengembangan Tahap 2</t>
  </si>
  <si>
    <t>RSUD KELET DONOREJO</t>
  </si>
  <si>
    <t>Rehab Gedung Brigade Alsin Tajum (DAK)</t>
  </si>
  <si>
    <t>Ls. Kedungjaran (Ljtn) Cs (Ls. Kedungjaran (Ljtn), Ls. Pace (Ljtn)) Kab. Pekalongan</t>
  </si>
  <si>
    <t>Embung Ketileng (Ljtn) Cs (Embung Ketileng (Ljtn), Ls. Dologan (Ljtn)) Kab. Blora</t>
  </si>
  <si>
    <t>Embung Bulakelor (Ljtn) Cs (Embung Bulakelor (Ljtn), Embung Klampis (Ljtn)) Kab. Brebes</t>
  </si>
  <si>
    <t>Perbaikan dan Pembangunan Prasarana dan Sarana Irigasi DI Beji Kab. Tegal</t>
  </si>
  <si>
    <t>Pagar Keliling</t>
  </si>
  <si>
    <t>Pengadaan dan Pemasangan Label Kepemilikan</t>
  </si>
  <si>
    <t>Rehabilitasi Dermaga PPP Tawang</t>
  </si>
  <si>
    <t>Pembangunan Drainase PPP Tasik Agung</t>
  </si>
  <si>
    <t>Konservasi DAS Gung Kab. Tegal</t>
  </si>
  <si>
    <t>Konservasi DAS Blorong Kab. Kendal</t>
  </si>
  <si>
    <t>Embung Purwojati Kab. Banyumas</t>
  </si>
  <si>
    <t>Embung Sugiharjo (Ljtn) Cs (Embung Sugiharjo (Ljtn), Embung Dengkek (Ljtn)) Kab. Pati</t>
  </si>
  <si>
    <t>Pemeliharaan Berkala DI. Widodaren Kab. Pati</t>
  </si>
  <si>
    <t>Perkuatan Tebing Sungai Bodri desa Cepiring Tegal Kab Kendal</t>
  </si>
  <si>
    <t>Perkuatan Tebing Sungai Bodri desa Lanji Kab Kendal</t>
  </si>
  <si>
    <t>Perkuatan tebing Sungai Sambong/ Sipung Kab Batang</t>
  </si>
  <si>
    <t>Perkuatan tebing Sungai Blorong Kab Kendal</t>
  </si>
  <si>
    <t>Renovasi Asrama B (716 m2)</t>
  </si>
  <si>
    <t>Sambungan rumah untuk keluarga kurang mampu di kabupaten blora</t>
  </si>
  <si>
    <t>Rehab Gedung Kantor ex P3PAL BPSDM TANBUN (DAK)</t>
  </si>
  <si>
    <t>Rehab Gedung Kantor BPSDM TANBUN (DAK)</t>
  </si>
  <si>
    <t>Rehab gedung kantor BP3 ESDM Wilayah Slamet Utara</t>
  </si>
  <si>
    <t>Sambungan Rumah Untuk Keluarga Kurang Mampu di Kabupaten Pati dan Jepara</t>
  </si>
  <si>
    <t>Sambungan rumah untuk keluarga kurang mampu di kabupaten rembang</t>
  </si>
  <si>
    <t>Pembangunan Pelindung Tebing Jalan</t>
  </si>
  <si>
    <t>Pembangunan Gudang Arsip Mojosongo</t>
  </si>
  <si>
    <t>BLUD</t>
  </si>
  <si>
    <t>RSUD DR. MOEWARDI</t>
  </si>
  <si>
    <t>Sambungan Rumah Untuk Keluarga Kurang Mampu di Kabupaten Kudus dan Demak</t>
  </si>
  <si>
    <t>Sambungan rumah untuk keluarga kurang mampu di kabupaten grobogan</t>
  </si>
  <si>
    <t>Pembangunan Jetty PPP Logending</t>
  </si>
  <si>
    <t>Renovasi aula 1 dan aula 2 (300 m2 dan 250 m2)</t>
  </si>
  <si>
    <t>Pembangunan Air Bersih PPP Logending</t>
  </si>
  <si>
    <t>Pembangunan Drainase PPP Klidanglor</t>
  </si>
  <si>
    <t>Rehab Sistem Drainase Kantor</t>
  </si>
  <si>
    <t>Konstruksi penataan aset pariwisata milik pemerintah daerah provinsi jawa tengah di karimunjawa kab. jepara</t>
  </si>
  <si>
    <t>Pembangunan Jalan Khusus Tahura</t>
  </si>
  <si>
    <t>Renovasi gedung peralatan dan praktek (325 m2)</t>
  </si>
  <si>
    <t>Konstruksi Penataan Kawasan Pariwisata Pada Aset Pemerintah Daerah Provinsi Jawa Tengah Di Mrapen</t>
  </si>
  <si>
    <t>Embung Cikeusal Kidul Kab. Brebes</t>
  </si>
  <si>
    <t>Embung Gegerkunci (Ljtn)</t>
  </si>
  <si>
    <t>Pemeliharaan DI. Klego</t>
  </si>
  <si>
    <t>Pemeliharaan DI. Parean</t>
  </si>
  <si>
    <t>Pengadaan dan Pemasangan Lift ( Termasuk Pembuatan Rumah Lift )</t>
  </si>
  <si>
    <t>Pakan Itik Taman Ternak Banyubiru</t>
  </si>
  <si>
    <t>Pengadaan Barang</t>
  </si>
  <si>
    <t>e-Lelang Sederhana</t>
  </si>
  <si>
    <t>Pentas Seni Jawa Tengah (Ketoprak, Hadroh, Pentas Seni Budaya)</t>
  </si>
  <si>
    <t>Jasa Lainnya</t>
  </si>
  <si>
    <t>PENGADAAN PERALATAN LAB UJI OBAT HEWAN DAN PAKAN</t>
  </si>
  <si>
    <t>belanja bahan laboratorium</t>
  </si>
  <si>
    <t>Belanja Pakan Konsentrat Pejantan</t>
  </si>
  <si>
    <t>Penyediaan Mesin, Peralatan, dan instalasi Line Industri Sepatu dan Produk Tekstil</t>
  </si>
  <si>
    <t>DINAS PERINDUSTRIAN DAN PERDAGANGAN</t>
  </si>
  <si>
    <t>Pengadaan Jasa Keamanan ( Satpam ) RSUD Tugurejo Provinsi Jawa Tengah</t>
  </si>
  <si>
    <t>Pengadaan Jasa Pengolahan dan Pemusnahan Bahan Berbahaya dan Beracun (B3) Sampah Medis dan Non Medis RSUD Tugurejo Provinsi Jawa Tengah Tahun Anggaran 2018</t>
  </si>
  <si>
    <t>Pengadaan Jasa Kebersihan (Cleaning Service) Zona B RSUD Tugurejo Provinsi Jawa Tengah Tahun Anggaran 2018</t>
  </si>
  <si>
    <t>Pengadaan Jasa Kebersihan (Cleaning Service) Zona C RSUD Tugurejo Provinsi Jawa Tengah Tahun Anggaran 2018</t>
  </si>
  <si>
    <t>Belanja Jasa Keamanan Disporapar, Jatidiri, KONI, Dojang Karate, Dojang Taekwondo, Asrama Atlet, Api Abadi Mrapen Tahun 2018</t>
  </si>
  <si>
    <t>DINAS KEPEMUDAAN, OLAHRAGA DAN PARIWISATA</t>
  </si>
  <si>
    <t>PengadaanTenaga Kebersihan Gedung Kantor Disporapar Prov. Jateng Tahun 2018</t>
  </si>
  <si>
    <t>Pengadaan Makanan dan Minuman Pasien (Basah) Tahap I Tahun 2018</t>
  </si>
  <si>
    <t>Pengadaan Makanan dan Minuman Pasien (Kering) Tahap I Tahun 2018</t>
  </si>
  <si>
    <t>Belanja Jasa Kebersihan/Cleaning service Gedung Kantor DPRD Provinsi Jawa Tengah</t>
  </si>
  <si>
    <t>SEKRETARIAT DPRD PROV. JATENG</t>
  </si>
  <si>
    <t>Belanja Jasa Kebersihan/Cleaning Service Wisma Pemda/DPRD Provinsi Jawa Tengah</t>
  </si>
  <si>
    <t>Pengadaan Jasa Pramu Ruang untuk Bulan Januari - Desember RSUD Tugurejo Tahun Anggaran 2018</t>
  </si>
  <si>
    <t>Pengadaan Jasa Kebersihan (Cleaning Service) Zona A RSUD Tugurejo Provinsi Jawa Tengah Tahun Anggaran 2018</t>
  </si>
  <si>
    <t>Belanja Makan dan Minum Pasien - Semester 1</t>
  </si>
  <si>
    <t>RSJD SURAKARTA</t>
  </si>
  <si>
    <t>Outsourcing Tenaga Keamanan BAPPEDA Provinsi Jawa Tengah</t>
  </si>
  <si>
    <t>BADAN PERENCANAAN PEMBANGUNAN, PENELITIAN DAN PENGEMBANGAN DAERAH</t>
  </si>
  <si>
    <t>Belanja Jasa Tenaga Keamanan dan Tenaga Pengemudi Sekretariat DPRD Provinsi Jawa Tengah</t>
  </si>
  <si>
    <t>Pengadaan Tenaga Kebersihan / Cleaning Service</t>
  </si>
  <si>
    <t>Pengadaan Tenaga Keamanan / Satpam</t>
  </si>
  <si>
    <t>Penyediaan Konsumsi Pengelolaan SMK Boarding di Pati Periode Januari s.d. Desember Tahun Anggaran 2018</t>
  </si>
  <si>
    <t>Penyediaan Konsumsi Pengelolaan SMK Boarding di Purbalingga Periode Januari s.d. Desember Tahun Anggaran 2018</t>
  </si>
  <si>
    <t>Pengadaan Outsourcing Tenaga Pramukantor, Tenaga Pengemudi dan Tenaga Keamanan</t>
  </si>
  <si>
    <t>Penyediaan Jasa Kebersihan Gedung A</t>
  </si>
  <si>
    <t>Penyediaan Tenaga Cleaning Service Gedung Kantor Dinas Penanaman Modal dan Pelayanan Terpadu Provinsi Jawa Tengah TA. 2018 beserta perlengkapan kebersihan</t>
  </si>
  <si>
    <t>Pengadaan Cetak Tabloid Tahun 2018</t>
  </si>
  <si>
    <t>Jasa Tenaga Keamanan UPPD Kabupaten Wonosobo</t>
  </si>
  <si>
    <t>Jasa Tenaga Keamanan UPPD Kabupaten Temanggung</t>
  </si>
  <si>
    <t>Jasa Tenaga Keamanan UPPD Kabupaten Purbalingga</t>
  </si>
  <si>
    <t>Jasa Tenaga Keamanan UPPD Kabupaten Purworejo</t>
  </si>
  <si>
    <t>Jasa Tenaga Keamanan UPPD Kabupaten Klaten</t>
  </si>
  <si>
    <t>Jasa Tenaga Keamanan UPPD Kabupaten Demak</t>
  </si>
  <si>
    <t>Jasa Tenaga Keamanan UPPD Kabupaten Magelang</t>
  </si>
  <si>
    <t>Jasa Tenaga Keamanan UPPD Kabupaten Karanganyar</t>
  </si>
  <si>
    <t>Jasa Tenaga Keamanan UPPD Kota Semarang 1</t>
  </si>
  <si>
    <t>Jasa Kebersihan Kantor</t>
  </si>
  <si>
    <t>Jasa Tenaga Keamanan UPPD Kota Tegal</t>
  </si>
  <si>
    <t>Paket PengadaanTenaga Keamanandi Lingkungan Kantor SETDA</t>
  </si>
  <si>
    <t>Jasa Tenaga Keamanan UPPD Kabupaten Tegal</t>
  </si>
  <si>
    <t>Pengadaan Pupuk NPK No Chlor/Rendah Chlor dan Pupuk KNO3</t>
  </si>
  <si>
    <t>Jasa Kebersihan Gedung A dan B Kantor Pusat</t>
  </si>
  <si>
    <t>Jasa Tenaga Keamanan BPPD Provinsi Jawa Tengah</t>
  </si>
  <si>
    <t>Jasa Tenaga Keamanan UPPD Kabupaten Banyumas</t>
  </si>
  <si>
    <t>Jasa Tenaga Keamanan UPPD Kabupaten Cilacap</t>
  </si>
  <si>
    <t>Jasa Tenaga Keamanan UPPD Kabupaten Boyolali</t>
  </si>
  <si>
    <t>Belanja Persediaan Bahan Makanan Pokok Tahap 1</t>
  </si>
  <si>
    <t>Pengadaan Jasa Kebersihan UPPD Kabupaten Magelang</t>
  </si>
  <si>
    <t>Jasa Tenaga Keamanan UPPD Kabupaten Pekalongan</t>
  </si>
  <si>
    <t>Jasa Tenaga Keamanan UPPD Kabupaten Kudus</t>
  </si>
  <si>
    <t>Jasa Tenaga Keamanan UPPD Kota Surakarta</t>
  </si>
  <si>
    <t>Jasa Tenaga Keamanan UPPD Kabupaten Sragen</t>
  </si>
  <si>
    <t>Jasa Tenaga Keamanan UPPD Kabupaten Pemalang</t>
  </si>
  <si>
    <t>Jasa Tenaga Keamanan UPPD Kabupaten Pati</t>
  </si>
  <si>
    <t>Jasa Tenaga Keamanan UPPD Kabupaten Wonogiri</t>
  </si>
  <si>
    <t>Jasa Tenaga Keamanan UPPD Kabupaten Sukoharjo</t>
  </si>
  <si>
    <t>Pengadaan Jasa Kebersihan UPPD Kabupaten Sukoharjo</t>
  </si>
  <si>
    <t>Jasa Tenaga Keamanan UPPD Kabupaten Grobogan</t>
  </si>
  <si>
    <t>Tenaga outsourcing Disperakim</t>
  </si>
  <si>
    <t>Jasa pengemudi</t>
  </si>
  <si>
    <t>Pengadaan Jasa Kebersihan UPPD Kota Surakarta</t>
  </si>
  <si>
    <t>Tenaga Outsourcing (pengemudi, keamanan, pramusaji, pramukantor dan tenaga penunjang perminyakan/pertambangan)</t>
  </si>
  <si>
    <t>Belanja Cleaning Service</t>
  </si>
  <si>
    <t>Pengadaan Jasa Keamanan, Jasa Kebersihan, Jasa Pengemudi dan Jasa Tenaga Teknis</t>
  </si>
  <si>
    <t>BADAN PENGHUBUNG</t>
  </si>
  <si>
    <t>Belanja Bahan Baku Bangunan Kawat Bronjong</t>
  </si>
  <si>
    <t>Jasa Tenaga Keamanan UPPD Kabupaten Blora</t>
  </si>
  <si>
    <t>Pengadaan jasa keamanan kantor</t>
  </si>
  <si>
    <t>Pengadaan jasa kebersihan</t>
  </si>
  <si>
    <t>Pengadaan Otsourching Outsourching Cleaning service kantor dinas sosial provinsi jawa tengah</t>
  </si>
  <si>
    <t>DINAS SOSIAL</t>
  </si>
  <si>
    <t>Jasa Tenaga Keamanan UPPD Kota Semarang 2</t>
  </si>
  <si>
    <t>pengadaan vaksin anthrax</t>
  </si>
  <si>
    <t>Jasa Tenaga Keamanan UPPD Kabupaten Banjarnegara</t>
  </si>
  <si>
    <t>Jasa Tenaga Keamanan UPPD Kabupaten Jepara</t>
  </si>
  <si>
    <t>Pengadaan Jasa Kebersihan UPPD Kabupaten Jepara</t>
  </si>
  <si>
    <t>Jasa Tenaga Keamanan</t>
  </si>
  <si>
    <t>Belanja Jasa Kebersihan</t>
  </si>
  <si>
    <t>Jasa Tenaga Keamanan UPPD Kabupaten Rembang</t>
  </si>
  <si>
    <t>Pengadaan Jasa Kebersihan UPPD Kota Tegal</t>
  </si>
  <si>
    <t>Pengadaan Cap Kab. Purworejo &amp; Kab. Kebumen</t>
  </si>
  <si>
    <t>Jasa Tenaga Keamanan UPPD Kota Semarang 3</t>
  </si>
  <si>
    <t xml:space="preserve"> BADAN PENGELOLA PENDAPATAN DAERAH</t>
  </si>
  <si>
    <t>Pengadaan Bahan/ Material Jembatan Kab. Purworejo &amp; Kab. Kebumen</t>
  </si>
  <si>
    <t>Pengadaan Bahan/ Material Jalan Kab. Purworejo &amp; Kab. Kebumen</t>
  </si>
  <si>
    <t>Penyediaan Jasa Keamanan Satwasker 6 Wilayah</t>
  </si>
  <si>
    <t>Penyediaan Jasa Kebersihan Kantor/Rumah Dinas BLKDLN</t>
  </si>
  <si>
    <t>Penyediaan Jasa Kebersihan Kantor/Rumah Dinas</t>
  </si>
  <si>
    <t>Penyediaan Jasa Keamanan Dinas</t>
  </si>
  <si>
    <t>CAP Kab Sukoharjo 2</t>
  </si>
  <si>
    <t>CAP Kab Wonogiri</t>
  </si>
  <si>
    <t>Belanja Campuran Aspal Panas Jembatan Kab. Grobogan</t>
  </si>
  <si>
    <t>Pengadaan Sewa Sarana Mobilitas Darat - Sewa Operasional BRT Trans Jateng Rute Purwokerto-Purbalingga</t>
  </si>
  <si>
    <t>Peralatan pengujian dan sarpras pendukung laboratorium Bavet Boyolali</t>
  </si>
  <si>
    <t>Pengadaan Campuran Aspal Panas (Hotmix) Jalan BPT Jalan Wilayah Tegal 1</t>
  </si>
  <si>
    <t>belanja cap kab. wonosobo paket 1</t>
  </si>
  <si>
    <t>Jasa Tenaga Keamanan UPPD Kota Pekalongan</t>
  </si>
  <si>
    <t>Jasa Tenaga Keamanan UPPD Kabupaten Batang</t>
  </si>
  <si>
    <t>Pengadaan Jasa Kebersihan UPPD Kabupaten Pati</t>
  </si>
  <si>
    <t>Pengadaan CAP Kab. Magelang</t>
  </si>
  <si>
    <t>Campuran Aspal Panas ( CAP ) Kabupaten Kendal</t>
  </si>
  <si>
    <t>Pengadaan Alat E-Ticketing BRT Trans Jateng</t>
  </si>
  <si>
    <t>Pengadaan Campuran Aspal Panas ( CAP ) Kota Semarang</t>
  </si>
  <si>
    <t>Material Jalan Pabrikan BPT Jalan Wilayah Tegal 1</t>
  </si>
  <si>
    <t>Material Jalan Non Pabrikan BPT Jalan Wilayah Tegal 1</t>
  </si>
  <si>
    <t>Pengadaan Jasa Cleaning Service Gd. Sindoro dan Gd. Perpustakaan</t>
  </si>
  <si>
    <t>BADAN PENGEMBANGAN SUMBER DAYA MANUSIA DAERAH</t>
  </si>
  <si>
    <t>Pengadaan Jasa Cleaning Service Gd. Sumbing &amp; Gd. Muria</t>
  </si>
  <si>
    <t>Pengadaan Jasa Cleaning Service Gd. Graha Widya Praja dan Gd. SWP</t>
  </si>
  <si>
    <t>Pengadaan Jasa Cleaning Service Gd. Merapi, Gd. Merbabu, Mess Dosen, Rumah Dinas, Poliklinik</t>
  </si>
  <si>
    <t>Pemeliharaan Tanaman dan Taman (Komplek Gd. SWP, Gd. Merapi, Gd. Merbabu, Mess Dosen, Gd. Sindoro, Lapangan Volley, Gd. Perpustakaan, Lapangan Tenis, Area Outbond)</t>
  </si>
  <si>
    <t>Belanja Premi Asuransi Kesehatan Non PNS BPPLOP atlet BPPLOP Tahun 2028</t>
  </si>
  <si>
    <t>Pengadaan Benih Bawang Putih</t>
  </si>
  <si>
    <t>Belanja Bahan Obat-Obatan</t>
  </si>
  <si>
    <t>Belanja pengadaan campuran aspal panas (cap) pekerjaan jalan di kab. pati dan rembang</t>
  </si>
  <si>
    <t>Pengadaan Campuran Aspal Panas ( CAP ) Kabupaten Semarang</t>
  </si>
  <si>
    <t>Belanja CAP Kab Banjarnegara Paket 1</t>
  </si>
  <si>
    <t>Belanja CAP Kab Temanggung Paket 1</t>
  </si>
  <si>
    <t>Belanja Outsourching Tenaga Keamanan</t>
  </si>
  <si>
    <t>Belanja Bahan/Material Jembatan Kab. Blora</t>
  </si>
  <si>
    <t>Belanja Bahan/Material Jalan Kab. Blora 2</t>
  </si>
  <si>
    <t>belanja bahan jalan kab. wonosobo</t>
  </si>
  <si>
    <t>Pengadaan TAS</t>
  </si>
  <si>
    <t>BADAN PUSAT STATISTIK PROP. JAWA TENGAH</t>
  </si>
  <si>
    <t>Pengadaan Hijauan Pakan Ternak Berkualitas</t>
  </si>
  <si>
    <t>Belanja Bahan/Material Jalan Kab. Sragen 2</t>
  </si>
  <si>
    <t>Belanja Bahan/Material Jembatan Kab. Grobogan 2</t>
  </si>
  <si>
    <t>Pengadaan Penyediaan Konsumsi Atlet PPLP Jawa Tengah Tahun 2018</t>
  </si>
  <si>
    <t>Pengadaan Benih Kentang (G0)</t>
  </si>
  <si>
    <t>Belanja Bahan/Material Jembatan Kab. Grobogan 1</t>
  </si>
  <si>
    <t>Belanja Bahan/Material Jalan Kab. Grobogan 2</t>
  </si>
  <si>
    <t>pengadaan peralatan uji mutu produk (uji mutu produk dan kalibrasi)</t>
  </si>
  <si>
    <t>Belanja Modal Peralatan dan Mesin - Pengadaan Alat Kedokteran Bagian Penyakit Dalam</t>
  </si>
  <si>
    <t>RSJD DR. RM. SOEDJARWADI</t>
  </si>
  <si>
    <t>Belanja Modal Peralatan dan Mesin-Pengadaan Alat Kedokteran Umum</t>
  </si>
  <si>
    <t>Belanja Modal Peralatan dan Mesin - Pengadaan Alat Laboratorium Bahan Bangunan Konstruksi</t>
  </si>
  <si>
    <t>Pengadaan Bahan/Bibit Bawang Merah</t>
  </si>
  <si>
    <t>Belanja Modal Peralatan dan Mesin - Pengadaan Alat Kedokteran Jiwa - ECT Anesthesi</t>
  </si>
  <si>
    <t>belanja pengadaan ternak sapi bakalan</t>
  </si>
  <si>
    <t>Pengadaan Ternak Sapi PO Betina Bibit</t>
  </si>
  <si>
    <t>Pakan Kelinci Taman Ternak Balekambang</t>
  </si>
  <si>
    <t>Sarana Prasarana</t>
  </si>
  <si>
    <t>Bahan Material Jalan Kab Wonogiri</t>
  </si>
  <si>
    <t>Belanja Penggantian Suku Cadang</t>
  </si>
  <si>
    <t>Belanja ATK Paket I RSUD Prof. Dr. Margono Soekarjo Tahun Anggaran 2018.</t>
  </si>
  <si>
    <t>RSUD PROF. DR. MARGONO SOEKARJO</t>
  </si>
  <si>
    <t>Pengadaan Sarana Inseminasi Buatan (plastik sheath, plastik glove 2 jari, plastik glove 5 jari)</t>
  </si>
  <si>
    <t>Pakan Ayam Taman Ternak Maron</t>
  </si>
  <si>
    <t>Pengadaan Ternak Ayam, Konsentrat dan Kurungan</t>
  </si>
  <si>
    <t>BELANJA MODAL PERALATAN DAN MESIN-PENGADAAN MESIN BOR, PENGADAAN ALAT BANTU JACK HAMMER ELEKTRIK</t>
  </si>
  <si>
    <t>Sewa Sarana Mobilitas Darat</t>
  </si>
  <si>
    <t>Belanja Bahan Makanan dan Minuman Pasien</t>
  </si>
  <si>
    <t>Jasa Tenaga Keamanan UPPD Kabupaten Kendal</t>
  </si>
  <si>
    <t>Belanja Mesin Fogging</t>
  </si>
  <si>
    <t>Belanja Reagen Program</t>
  </si>
  <si>
    <t>Pentas Seni Jawa Tengah (Wayang Kulit, Reog)</t>
  </si>
  <si>
    <t>Belanja Obat-Obatan Insektisida</t>
  </si>
  <si>
    <t>Benih kelapa berupa butir (TP)</t>
  </si>
  <si>
    <t>Pengadaan Benih kopi (TP)</t>
  </si>
  <si>
    <t>Belanja Modal Peralatan dan mesin - Pengadaan Alat Kedokteran Radiologi</t>
  </si>
  <si>
    <t>Fasilitasi Beras Sebagai Sarana Meningkatkan Akses Pangan Masyarakat Pada Kegiatan Padat Karya Pangan</t>
  </si>
  <si>
    <t>Pengadaan Springbed</t>
  </si>
  <si>
    <t>Paket Sembako Masyarakat Miskin</t>
  </si>
  <si>
    <t>Pengadaan Benih pala (kecambah) (TP)</t>
  </si>
  <si>
    <t>Pengadaan benih tebu</t>
  </si>
  <si>
    <t>Pengadaan Bahan Baku Pakan Ternak</t>
  </si>
  <si>
    <t>Pengadaan Kaos dalam rangka Penggerakan Massa Lokus 2017 dan Lokus 2018</t>
  </si>
  <si>
    <t>Pengembangan Kawasan Budidaya Unggas Lokal (Ayam Buras) (8 Kawasan)</t>
  </si>
  <si>
    <t>BELANJA MODAL PERALATAN DAN MESIN-PENGADAAN AGGREGATE &amp; CONCRETE EQUIPMENT, PENGADAAN ALAT BANTU CONCRETE MIXER</t>
  </si>
  <si>
    <t>Pekerjaan Pengadaan Pakaian dan Topi Olah Raga Pada Dinas Perhubungan Provinsi Jawa Tengah</t>
  </si>
  <si>
    <t>Fasilitasi Gabah Sebagai Sarana Pengembangan Distribusi Pangan (Tunda Jual)</t>
  </si>
  <si>
    <t xml:space="preserve"> DINAS KETAHANAN PANGAN</t>
  </si>
  <si>
    <t>Kegiatan Pengembangan Kawasan Budidaya Sapi Potong (30 Kawasan)</t>
  </si>
  <si>
    <t>Pengembangan Kawasan Budidaya Sapi Perah (5 Kawasan)</t>
  </si>
  <si>
    <t>Pengadaan Lift beserta Konstruksinya</t>
  </si>
  <si>
    <t>paket sembako murah menjelang lebaran</t>
  </si>
  <si>
    <t>Pengadaan Buku Ajar Bahasa Arab, Bahasa Inggris Dan Bahasa Indonesia Pada Pusat Pengembangan Bahasa UIN Walisongo Semarang Tahun 2018</t>
  </si>
  <si>
    <t>Pengadaan Buku pada Perpustakaan UIN Walisongo Semarang Tahun 2018</t>
  </si>
  <si>
    <t>Penyelenggaraan Event Borobudur Art's and Performance Festival Tahun 2018</t>
  </si>
  <si>
    <t>Belanja Dekorasi/Dokumentasi, Souvenir/Cenderamata, Jasa Publikasi, Cetak, Sewa Sarana Mobilitas Darat, Sewa Meja Kursi, Sewa Tenda, Sewa Peralatan Elektronik, Sewa Alat-alat Kesenian, Makanan dan Minuman Peserta Kegiatan Penyelenggaraan Kegiatan Borobudur Arts and Performance Festival</t>
  </si>
  <si>
    <t>PENGADAAN PERALATAN LABORATORIUM KESMAVET</t>
  </si>
  <si>
    <t>Pupuk organik dan Pupuk NPK (TP) di Kab. Pekalongan</t>
  </si>
  <si>
    <t>Pengembangan Kawasan Budidaya Domba (5 Kawasan)</t>
  </si>
  <si>
    <t>Pengembangan Kawasan Budidaya Kambing (35 Kawasan)</t>
  </si>
  <si>
    <t>Pengadaan alat Road Maintenance Road</t>
  </si>
  <si>
    <t>Pengadaan Ternak Kambing dan konsentrat</t>
  </si>
  <si>
    <t>Jambore Komunitas Ekonomi Kreatif</t>
  </si>
  <si>
    <t>Pengadaan Peralatan Uji Mutu Produk</t>
  </si>
  <si>
    <t>DINAS PERINDUSTRIAN DAN PERDAGANGAN`</t>
  </si>
  <si>
    <t>Pengadaan dan Pemasangan PLTS SHS di Kab. Semarang, Jepara dan Klaten</t>
  </si>
  <si>
    <t>Pengadaan Benih Nilam siap tanam (TP)</t>
  </si>
  <si>
    <t>Pengadaan Herbisida,Insektisida dan Fungisida intensifikasi tanaman teh (TP) di kab pekalongan</t>
  </si>
  <si>
    <t>Pengadaan Seragam OSIS Lengkap, Seragam Pramuka dan Atribut, Wearpak, Seragam Identitas, Seragam Dinas Lapangan, Sepatu Praktek (Safety Shoes) dan Kaos Kaki Hitam, Sepatu Fantofel dan Kaos Kaki Hitam Siswa Kelas 1, Kelas 2 dan Kelas 3 SMK Boarding di Semarang, SMK Boarding di Pati dan SMK Boarding di Purbalingga Tahun Anggaran 2018</t>
  </si>
  <si>
    <t>Pengadaan Kambing dalam rangka Penanggulangan Kemiskinan Berbasis Usaha Peternakan</t>
  </si>
  <si>
    <t>Pengadaan Makanan dan Minuman Pasien (Basah) Tahap II Tahun 2018</t>
  </si>
  <si>
    <t>Pengadaan Alat Pengolahan Pangan</t>
  </si>
  <si>
    <t>Belanja Modal Peralatan dan Mesin (DAK) Paket XXIII</t>
  </si>
  <si>
    <t>Belanja Alat Tulis Kantor Berupa Stiker Label SKPD Sensus</t>
  </si>
  <si>
    <t>Pengadaan Sarana Laboratorium</t>
  </si>
  <si>
    <t>BALAI BESAR TEKNOLOGI PENCEGAHAN PENCEMARAN INDUSTRI SEMARANG</t>
  </si>
  <si>
    <t>Pengadaan Belanja Bantuan Sosial Barang Yang Akan Diserahterimakan Kepada Pihak Ketiga / Masyarakat Berupa Stimulan Jamban Sehat Tahun 2018</t>
  </si>
  <si>
    <t>Pengadaan Ternak Kambing/Domba</t>
  </si>
  <si>
    <t>Pengadaan Gody Bag dalam rangka Penggerakan Massa Lokus 2017 dan Lokus 2018</t>
  </si>
  <si>
    <t>Belanja Peralatan Kesehatan/Laboratorium/Radiology</t>
  </si>
  <si>
    <t>Belanja Modal Peralatan dan Mesin PengadaanElectric Generating Set</t>
  </si>
  <si>
    <t>Belanja Makan dan Minum Pasien - Semester 2</t>
  </si>
  <si>
    <t xml:space="preserve"> RSJD SURAKARTA</t>
  </si>
  <si>
    <t>Pesta Rakyat Jawa Tengah Tahun 2018</t>
  </si>
  <si>
    <t>BIRO PEMERINTAHAN, OTONOMI DAERAH DAN KERJASAMA</t>
  </si>
  <si>
    <t>Pengadaan Makanan dan Minuman Pasien ( Kering ) Tahap II</t>
  </si>
  <si>
    <t>Pengadaan Jas Dan Topi Almamater Mahasiswa Baru UIN Walisongo Semarang Tahun 2018</t>
  </si>
  <si>
    <t>Pengadaan Genset</t>
  </si>
  <si>
    <t>Pengadaan Pupuk Organik untuk tanaman nilam (TP) di Kab. Semarang,pemalang,purbalingga,banyumas,boyolali</t>
  </si>
  <si>
    <t>Pengadaan Alat Ukur Spektrofotometer</t>
  </si>
  <si>
    <t>Parade Seni Budaya Jawa Tengah</t>
  </si>
  <si>
    <t>Pengadaan Kendaraan Operasional Tim Pembina Samsat</t>
  </si>
  <si>
    <t>Pengadaan coolroom - DAK 2018</t>
  </si>
  <si>
    <t>Belanja bahan makan dan minum pasien (makanan kering) RSUD Prof. Dr. Margono Soekarjo Tahun Anggaran 2018.</t>
  </si>
  <si>
    <t>Pengadaan Alat Kedokteran Bedah</t>
  </si>
  <si>
    <t>KOMPUTERISASI PENGISIAN/PENCETAKAN SERTIFIKAT HASIL UJIAN NASIONAL SMP/MTs, SMPLB, PROGRAM PROGRAM PAKET B/WUSTHA, SMA/MA, SMALB, SMK, PROGRAM PAKET C TAHUN PELAJARAN 2017/2018</t>
  </si>
  <si>
    <t>SEKRETARIAT BADAN PENELITIAN DAN PENGEMBANGAN PENDIDIKAN DAN KEBUDAYAAN</t>
  </si>
  <si>
    <t>Belanja Modal Peralatan dan Mesin - Pengadaan Alat Kedokteran Jiwa - Gas Medik</t>
  </si>
  <si>
    <t>Pengembangan Kawasan Perbibitan Sapi Perah (1 Kawasan)</t>
  </si>
  <si>
    <t>Pengadaan Alat Kedokteran Umum</t>
  </si>
  <si>
    <t>Sewa mobilitas darat PPLPD</t>
  </si>
  <si>
    <t>Belanja bahan makan dan minum pasien (makanan basah) Paket III RSUD Prof. Dr. Margono Soekarjo Tahun Anggaran 2018</t>
  </si>
  <si>
    <t>Belanja peralatan kesehatan/laboratorium/radiologi Balkesmas Semarang</t>
  </si>
  <si>
    <t>Belanja peralatan kebersihan dan bahan pembersih Paket II RSUD Prof. Dr. Margono Soekarjo Tahun Anggaran 2018</t>
  </si>
  <si>
    <t>Pengadaan Stimulan Bibit Tanaman dan Peralatan Pertanian untuk Optimalisasi Pemanfaatan Pekarangan</t>
  </si>
  <si>
    <t>Fasilitasi Kelompok tani/Pelaku usaha PSAT Peralatan Pendukung mutu dan keamanan pangan</t>
  </si>
  <si>
    <t>Pengadaan dan Pemasangan Backbone Fiber Optic Dinas Komunikasi dan Informatika</t>
  </si>
  <si>
    <t>Belanja pakaian olahraga Pelaksanaan PORPROV 2018</t>
  </si>
  <si>
    <t>Dipan</t>
  </si>
  <si>
    <t>Springbed</t>
  </si>
  <si>
    <t>Stimulan Alat Pengolah Pangan Pendukung Pengembangan Pangan Lokal</t>
  </si>
  <si>
    <t>Belanja Bahan CSSD RSUD Prof. Dr. Margono Soekarjo Tahun Anggaran 2018.</t>
  </si>
  <si>
    <t>Pengadaan Perangkat Radio Komunikasi untuk Nelayan</t>
  </si>
  <si>
    <t>Belanja Modal bahan bentuk buku untuk perpustakaan provinsi</t>
  </si>
  <si>
    <t>Herbisida untuk peremajaan tanaman kelapa (TP)</t>
  </si>
  <si>
    <t xml:space="preserve"> DINAS PERTANIAN DAN PERKEBUNAN</t>
  </si>
  <si>
    <t>Pengadaan GPS Fishfinder Sistem Navigasi Nelayan</t>
  </si>
  <si>
    <t>Pengadaan Mesin Perajang Tembakau</t>
  </si>
  <si>
    <t>Angkutan Transmigrasi</t>
  </si>
  <si>
    <t>Belanja hadiah barang atas prestasi porprov 2018 Kegiatan Penyelenggaraan Kompetisi Olahraga</t>
  </si>
  <si>
    <t>Paket konsolidasi pengadaan bahan material jembatan bptj wil. ska 2 (timur)</t>
  </si>
  <si>
    <t>Pengadaan Benih/Bibit Tanaman Komoditas Perkebunan</t>
  </si>
  <si>
    <t>Paket konsolidasi pengadaan cap jalan bptj wil. ska 2</t>
  </si>
  <si>
    <t>Paket konsolidasi pengadaan bahan material jalan bptj wil. ska 1</t>
  </si>
  <si>
    <t>Paket konsolidasi pengadaan bahan material jembatan bptj wil. ska 2 (barat)</t>
  </si>
  <si>
    <t>Paket Konsolidasi pengadaan bahan material jembatan bptj wil. ska 1</t>
  </si>
  <si>
    <t>Pengadaan Kendaraan Bermotor Beroda Dua</t>
  </si>
  <si>
    <t>Paket konsolidasi pengadaan bahan material jalan bptj wil. ska 2</t>
  </si>
  <si>
    <t>Belanja Modal Pengadaan Alat Kedokteran BLUD Pekt I RSUD Prof. Dr. Margono Soekarjo Tahun Anggaran 2018</t>
  </si>
  <si>
    <t>Pengembangan Kawasan Perbibitan Sapi Potong (1 Kawasan)</t>
  </si>
  <si>
    <t>Pengadaan Bibit/Benih Kelengkeng untuk Pengembangan Kawasan Tanaman Buah (hibah barang)</t>
  </si>
  <si>
    <t>upuk NPK untuk peremajaan tanaman kelapa (TP)</t>
  </si>
  <si>
    <t>Pengadaan Buku Siap Layan Untuk Perpustakaan Desa</t>
  </si>
  <si>
    <t>Pengadaan Belanja Bibit Tanaman</t>
  </si>
  <si>
    <t>Pengadaan Alat Laboratorium</t>
  </si>
  <si>
    <t>Pengadaan Bibit / BenihTanaman Jeruk untuk Pengembangan Kawasan Tanaman Buah</t>
  </si>
  <si>
    <t>Pengadaan Bibit/benih Tanaman Durian untuk Pengembangan Kawasan Tanaman Buah (hibah barang)</t>
  </si>
  <si>
    <t>Belanja Bahan Bibit Tanaman</t>
  </si>
  <si>
    <t>Belanja Barang dan Jasa BLUD (Pakaian Dinas Harian PDH) RSUD Prof. Dr. Margono Soekarjo Tahun Anggaran 2018</t>
  </si>
  <si>
    <t xml:space="preserve">Pengadaan alat tangkap Gillnet bagi nelayan terdampak Permen KP 71 tahun 2016
</t>
  </si>
  <si>
    <t>Pembuatan Hutan Kota di Kabupaten Pati</t>
  </si>
  <si>
    <t xml:space="preserve">Pemeliharaan lampu jalan tenaga surya, ringan
</t>
  </si>
  <si>
    <t>Alat peraga porprov 2018</t>
  </si>
  <si>
    <t>Bibit Tanaman Kehutanan</t>
  </si>
  <si>
    <t>Pengadaan Pupuk NPK dan ZA untuk Komoditas Tebu</t>
  </si>
  <si>
    <t>Belanja Bahan/Bibit Tanaman,</t>
  </si>
  <si>
    <t>Pengadaan pupuk organik untuk tanaman pala</t>
  </si>
  <si>
    <t>Pengadaan benih tanaman kopi arabika dan kopi robusta</t>
  </si>
  <si>
    <t>Pengadaan Pupuk Organik untuk Komoditas Tebu</t>
  </si>
  <si>
    <t>Chainsaw untuk peremajaan tanaman kelapa (TP)</t>
  </si>
  <si>
    <t>Pengadaan Mesin Kemasan Kegiatan Pengadaan Mesin Laminasi Window, Mesin Cutting and Printing Stiker dan Mesin Sablon Plastik Dua Warna</t>
  </si>
  <si>
    <t>Pupuk Organik Perluasan Tanaman Kopi Arabika (TP)</t>
  </si>
  <si>
    <t>Pengadaan pupuk organik perluasan tanaman kopi arabika dan kopi robusta</t>
  </si>
  <si>
    <t>Pembelian Alat Peraga Kegiatan Penyelenggaraan Pusat Pendidikan dan Latihan Pelajar Daerah (PPLPD) Tahun 2018</t>
  </si>
  <si>
    <t>Pengadaan Antropometri Kit</t>
  </si>
  <si>
    <t>Pengadaan Pakaian Dinas beserta Perlengkapannya</t>
  </si>
  <si>
    <t>SEKRETARIAT DPRD</t>
  </si>
  <si>
    <t>Pengadaan Bibit Tanaman Bambu</t>
  </si>
  <si>
    <t>Belanja Barang Fisik Lainnya untuk diserahkan kepada masyarakat/Pemda (TP) (pendampingan persiapan sertifikat organik)</t>
  </si>
  <si>
    <t>Belanja Bahan Baku Bangunan Jembatan Bailey</t>
  </si>
  <si>
    <t>Sewa mobilitas darat Pelaksanaan PORPROV 2018</t>
  </si>
  <si>
    <t>Belanja Makanan Dan Minuman Peserta Kegiatan Pelaksanaan PORPROV 2018</t>
  </si>
  <si>
    <t>Pengadaan Genset 100 kva dan Pemasangan</t>
  </si>
  <si>
    <t>Pengadaan Sarana Pasca Panen Kopi</t>
  </si>
  <si>
    <t>Belanja Modal Pengadaan Perkakas Khusus Perpustakaan Provinsi</t>
  </si>
  <si>
    <t>Belanja Sewa Peralatan Elektronik Kompetisi Koni Pelaksanaan Porprov</t>
  </si>
  <si>
    <t xml:space="preserve"> Belanja Sewa Meja Kursi Koni Pelaksanaan Porprov</t>
  </si>
  <si>
    <t>Pengadaan Air Conditioning (AC)</t>
  </si>
  <si>
    <t>Pengadaan benih bawang merah di BBTPH Wil. Surakarta</t>
  </si>
  <si>
    <t>Pengadaan pakaian olah raga</t>
  </si>
  <si>
    <t>Pengadaan Media KIE</t>
  </si>
  <si>
    <t>Pengadaan Sapi</t>
  </si>
  <si>
    <t>Pengadaan Pupuk Organik dalam rangka pengembangan optimasi lahan</t>
  </si>
  <si>
    <t>Belanja Sewa Sarana Mobilitas Darat Borobudur Marathon Kegiatan Pembudayaan dan Pemassalan Olahraga Tahun 2018</t>
  </si>
  <si>
    <t>pengadaan Hewan/ Ternak Tersedianya Bull</t>
  </si>
  <si>
    <t>Pengadaan Pupuk NPK (TP)</t>
  </si>
  <si>
    <t>BELANJA PENGADAAN MEUBELAIR PENGEMBANGAN KELEMBAGAAN BAWASLU KABUPATEN/KOTA TAHUN ANGGARAN 2018</t>
  </si>
  <si>
    <t>SEKRETARIAT BAWASLU PROVINSI JAWA TENGAH</t>
  </si>
  <si>
    <t>SEWA PERALATAN DAN PERLENGKAPAN KANTOR PENGADAAN CPNSD PEMPROV JATENG DAN SELEKSI PENGADAAN CPNSD KAB/KOTA</t>
  </si>
  <si>
    <t>BADAN KEPEGAWAIAN DAERAH</t>
  </si>
  <si>
    <t>Pengadaan Baliho/Billboard untuk 8 K/K Lokus Germas</t>
  </si>
  <si>
    <t>Belanja makan minum kegiatan NPC (PEPARPROV)</t>
  </si>
  <si>
    <t>Belanja Linen RSUD Prof. Dr. Margono Soekarjo Tahun Anggaran 2018</t>
  </si>
  <si>
    <t>Pengadaan Pedometer</t>
  </si>
  <si>
    <t>Pengadaan Genset dan Kelengkapanya</t>
  </si>
  <si>
    <t>Belanja bahan makan dan minum pasien (makanan basah) Paket IV RSUD Prof. Dr. Margono Soekarjo Tahun Anggaran 2018.</t>
  </si>
  <si>
    <t>Pre Assesmen (3 kali, @ 3 hari)</t>
  </si>
  <si>
    <t>Belanja Modal Peralatan dan Mesin - Pengadaan Electric Generating Set Berupa ATS dan Jaringan</t>
  </si>
  <si>
    <t>Pengadaan sapi potong (5 kelompok x 8 ekor)</t>
  </si>
  <si>
    <t>Paket Sembako Bersubsidi</t>
  </si>
  <si>
    <t>Paket Sembako Murah Menjelang Natal dan Tahun Baru</t>
  </si>
  <si>
    <t>Kegiatan Pengembangan Budidaya Sapi Potong</t>
  </si>
  <si>
    <t>Paket Kendaraan Bermotor Khusus Minibus Van beserta Modifikasi minibus Van</t>
  </si>
  <si>
    <t>Pembelian Cadangan Pangan Pemerintah</t>
  </si>
  <si>
    <t xml:space="preserve">e-Lelang Sederhana </t>
  </si>
  <si>
    <t>Bahan Material Jembatan Kab Wonogiri</t>
  </si>
  <si>
    <t>Bahan Material Jalan Kab Sukoharjo</t>
  </si>
  <si>
    <t>Material Jalan Non Pabrikan BPT. Jalan Wilayah Tegal 2</t>
  </si>
  <si>
    <t>Material Jalan Pabrikan BPT. Jalan Wilayah Tegal 2</t>
  </si>
  <si>
    <t>Fasilitasi Cadangan Pangan Lumbung Pangan Masyarakat</t>
  </si>
  <si>
    <t>Belanja bahan makan dan minum pasien (makanan basah) Paket II RSUD Prof. Dr. Margono Soekarjo Tahun Anggaran 2018.</t>
  </si>
  <si>
    <t>Belanja Modal Peralatan dan Mesin - Pengadaan Alat Kantor</t>
  </si>
  <si>
    <t>Sewa Jaringan BPKB Online</t>
  </si>
  <si>
    <t>Pengadaan Bahan/Material Jalan Kab. Magelang</t>
  </si>
  <si>
    <t>Pengadaan Bahan/Material Jembatan Kab. Magelang</t>
  </si>
  <si>
    <t>Pengadaan Pupuk Organik</t>
  </si>
  <si>
    <t>Pemeriksaan Kesehatan Peserta dalam Rangka Kampanye Germas 80 Lokasi di Kab Kota Jawa Tengah</t>
  </si>
  <si>
    <t>Paket Pengadaan Air Conditioning</t>
  </si>
  <si>
    <t>e-Lelang Umum</t>
  </si>
  <si>
    <t>Pengadaan Jasa Layanan Akses Internet dan Jaringan Interkoneksi</t>
  </si>
  <si>
    <t>Biaya Operasi Kendaraan (BOK) Stasiun Tawang - Bawen</t>
  </si>
  <si>
    <t>Pengadaan Cetak SKKP</t>
  </si>
  <si>
    <t>Pengadaan Jaringan dan Manage Service</t>
  </si>
  <si>
    <t>Belanja makanan dan minuman peserta kegiatan PPLOP Tahun 2018</t>
  </si>
  <si>
    <t>Penyediaan Konsumsi Pengelolaan SMK Boarding di Semarang Periode Januari s.d. Desember Tahun Anggaran 2018</t>
  </si>
  <si>
    <t>peningkatan jalan kebonagung - bts. kab. batang</t>
  </si>
  <si>
    <t>Peningkatan Jalan Karanganyar-Jatipuro/Bts. Kab. Wonogiri</t>
  </si>
  <si>
    <t>peningkatan jalan kutoarjo - ketawang</t>
  </si>
  <si>
    <t>peningkatan jalan salaman - borobudur</t>
  </si>
  <si>
    <t>Peningkatan Jalan Lasem - Sale Bts. Prov Jawa Timur</t>
  </si>
  <si>
    <t>Peningkatan Jalan Pati - Tayu</t>
  </si>
  <si>
    <t>peningkatan jalan veteran, cs (jl. veteran, jl. kolonel sugiono dan jl. Karang)</t>
  </si>
  <si>
    <t>peningkatan jalan jatinegara - slawi</t>
  </si>
  <si>
    <t>Peningkatan Jalan Jepara - Kedungmalang - Pecangaan</t>
  </si>
  <si>
    <t>Peningkatan Jalan Kuwu - Galeh Bts.Kab. Sragen; dan Galeh - Ngrampal</t>
  </si>
  <si>
    <t>Penggantian Jembatan Grawah (Ruas Boyolali - Selo - Jrakah/Bts. Kab. Magelang)</t>
  </si>
  <si>
    <t>peningkatan jalan banyuputih - plantungan bts. kab. kendal</t>
  </si>
  <si>
    <t>peningkatan jalan karangpucung - sidareja</t>
  </si>
  <si>
    <t>Rehabilitasi Jembatan Banyu Urip Lor No. 24.196.029.0.02 Ruas Purwodadi - Geyer Km.Smg. 74+110</t>
  </si>
  <si>
    <t>Rehabilitasi Jembatan Mojolegi No. 24.196.030.0.02 Ruas Purwodadi - Geyer Km.Smg. 73+640</t>
  </si>
  <si>
    <t>Peningkatan Jalan Kunduran - Ngawen - Blora</t>
  </si>
  <si>
    <t>penggantian jbt. kesesi (bangunan bawah) bantarbolang-kesesi/bts.kab. Pekalongan</t>
  </si>
  <si>
    <t>Rehabilitasi Jbt. Ciberele ( Ruas Jalan Bandungsari - Salem )</t>
  </si>
  <si>
    <t>Penggantian Jembatan Mider III (Ruas Ngadirojo - Biting)</t>
  </si>
  <si>
    <t>Peningkatan Jalan Sidoharjo - Gabugan - Gemolong</t>
  </si>
  <si>
    <t>Peningkatan Jalan Ngadirojo - Giriwoyo</t>
  </si>
  <si>
    <t>Peningkatan Jalan Boyolali - Selo - Jrakah/Bts. Kab. Magelang</t>
  </si>
  <si>
    <t>Rehabilitasi Jalan Bobotsari-Belik</t>
  </si>
  <si>
    <t>Rehabilitasi Jalan Kaliori-Patikraja</t>
  </si>
  <si>
    <t>Peningkatan Jalan Singget / Bts. Kab. Grobogan - Doplang - Cepu</t>
  </si>
  <si>
    <t>peningkatan jalan bumiayu - salem/ bts. kab. brebes</t>
  </si>
  <si>
    <t>penggantian jbt. polaga (bantarbolang-kesesi/bts.kab. pekalongan)</t>
  </si>
  <si>
    <t>penggantian jbt.sikebo, ruas (gombong - sempor - ketileng /bts banjarnegara )</t>
  </si>
  <si>
    <t>Belanja Modal Pembangunan Gedung Tempat Parkir RSUD Prof. Dr. Margono Soekarjo Tahun Anggaran 2018.</t>
  </si>
  <si>
    <t>Belanja bahan/material untuk pekerjaan lapis sand sheet di kab. pati dan kab. rembang</t>
  </si>
  <si>
    <t>Peningkatan Jalan Nguter/Bts. Kab. Sukoharjo - Wonogiri</t>
  </si>
  <si>
    <t>Peningkatan Jalan Ngadirojo - Biting / Bts. Prov. Jatim</t>
  </si>
  <si>
    <t>peningkatan jalan menganti - kesugihan</t>
  </si>
  <si>
    <t>Paket Konsolidasi Pengadaan Aspal (Kemasan Drum/Curah)</t>
  </si>
  <si>
    <t>Paket Pengadaan Alat Pengangkut (Elevator)</t>
  </si>
  <si>
    <t>Rehabilitasi Jbt. Kemiri Amba 2 ( Ruas Jalan Jatibarang - Ketanggungan )</t>
  </si>
  <si>
    <t>Rehabilitasi Jbt. Cisompok II ( Ruas Jalan Bumiayu - Salem )</t>
  </si>
  <si>
    <t>Rehabilitasi Jbt. Tere ( Ruas Jalan Morongso - Tuwel - Sirampog )</t>
  </si>
  <si>
    <t>Peningkatan Jalan Salaman - Bener Bts. Kab. Purworejo (DAK)</t>
  </si>
  <si>
    <t>Peningktan Jalan Temanggung - Pertigaan Bulu</t>
  </si>
  <si>
    <t>Penggantian Jembatan Kismantoro (Ruas Purwantoro Nawangan)</t>
  </si>
  <si>
    <t>Rehabilitasi Jalan Bandungsari - Salem ( 138 ) ( Penanganan Pasca Longsor )</t>
  </si>
  <si>
    <t>Rehabilitasi Jembatan Belo II (Banyuputih-Plantungan/ Bts. Kab. Kendal)</t>
  </si>
  <si>
    <t>Rehabilitasi Jembatan Medang (Wiradesa-Kalibening/ Bts. Kab. Banjarnegara)</t>
  </si>
  <si>
    <t>Rehabilitasi jalan cilopadang - salem</t>
  </si>
  <si>
    <t>penggandaan kuesioner pelaksanaan SUTAS</t>
  </si>
  <si>
    <t>Rehabilitasi Jalan Ruas Ambarawa- Bandungan Overlay 1 Lapis 3,64 Km</t>
  </si>
  <si>
    <t>Rehabilitasi Jalan Ruas Lemahbang - Kaloran/Bts Kab Temanggung Overlay 1 Lapis 4,10 Km</t>
  </si>
  <si>
    <t>Rehabilitasi Talud Beton Bahu Jalan Rigid Godong - Purwodadi</t>
  </si>
  <si>
    <t>Pekerjaan Pemborongan Tanah, Pagar dan jembatan pabrik Garam</t>
  </si>
  <si>
    <t>BUMD</t>
  </si>
  <si>
    <t>SPJT</t>
  </si>
  <si>
    <t>Rehabilitasi Jalan Brijend Sudiarto ( Semarang ) Overlay 1 Lapis 1,85 Km</t>
  </si>
  <si>
    <t>Renovasi Stadion Jatidiri</t>
  </si>
  <si>
    <t>Rehabilitasi Ruas Jalan Pemalang-Randudongkal (Kab. Pemalang)</t>
  </si>
  <si>
    <t>Perbaikan dan Pembangunan Prasarana dan Sarana Irigasi DI. Banjaran Kab. Banyumas</t>
  </si>
  <si>
    <t>Perbaikan dan Pembangunan Prasarana dan Sarana Irigasi DI Pelayaran Kab. Demak</t>
  </si>
  <si>
    <t>Rehabilitasi Ruas Jalan Wiradesa-Kalibening</t>
  </si>
  <si>
    <t>Belanja Modal Gedung dan Bangunan</t>
  </si>
  <si>
    <t>POLITEKNIK KESEHATAN SURAKARTA</t>
  </si>
  <si>
    <t>Peningkatan Jalan Sukorejo - Bojo - Cangkiran ( Kab. Kendal ), Sukorejo - Plantungan/Blimbing</t>
  </si>
  <si>
    <t>Rehabilitasi Drainase dan Dinding Penahan Tanah Kersana - Bandungsari ( 136 )</t>
  </si>
  <si>
    <t>Embung Sembatur Agung Cs (Embung Sembatur Agung, Embung Tamansari (Ljtn)) Kab. Pati</t>
  </si>
  <si>
    <t>Fisik bangunan Gedung Kedokteran Nuklir dan Radioterapi</t>
  </si>
  <si>
    <t xml:space="preserve"> RSUD DR. MOEWARDI</t>
  </si>
  <si>
    <t>Pembangunan Renovasi Gedung VIP Mawar Lantai 1-2-3</t>
  </si>
  <si>
    <t>Pengadaan Bangunan Kesehatan; Pengadaan Konstruksi Gedung Pelayanan Komprehensif Tahap IV</t>
  </si>
  <si>
    <t>Pembangunan Kandang Ayam</t>
  </si>
  <si>
    <t>Belanja Modal Pengadaan Alat Kedokteran APBDP Paket I RSUD Prof. Dr. Margono Soekarjo Tahun Anggaran 2018</t>
  </si>
  <si>
    <t xml:space="preserve"> RSUD PROF. DR. MARGONO SOEKARJO</t>
  </si>
  <si>
    <t>BELANJA SEWA KENDARAAN OPERASIONAL RODA 4 (EMPAT) BAWASLU KABUPATEN/KOTA SE JAWA TENGAH</t>
  </si>
  <si>
    <t>Penyusunan Basis Data Perumahan, Kawasan Permukiman dan Pertanahan Provinsi Jawa Tengah</t>
  </si>
  <si>
    <t>JKBU</t>
  </si>
  <si>
    <t>e-Seleksi Sederhana</t>
  </si>
  <si>
    <t>Identifikasi dan Verifikasi Rumah Korban dan Resiko Bencana Paket 1</t>
  </si>
  <si>
    <t>Identifikasi dan Verifikasi Rumah Korban dan Resiko Bencana Paket 2</t>
  </si>
  <si>
    <t>Pekerjaan Inventarisasi Bangunan Bersejarah Provinsi Jawa Tengah di Kota Pekalongan, Kab. Pemalang, dan Kota Tegal</t>
  </si>
  <si>
    <t>leger jalan jl. imam bonjol (lingkar utara purworejo) ; jl. pahlawan (lingkar barat purworejo)</t>
  </si>
  <si>
    <t>leger jalan purwokerto - pegalongan; kaliori - patikraja</t>
  </si>
  <si>
    <t>leger jalan lingkar selatan karanganyar</t>
  </si>
  <si>
    <t>leger jalan jl. tentara pelajar (surakarta); jl. a. yani (surakarta); jl. piere tendean ( surakartta ); jl. kol.sugiono ( surakarta )</t>
  </si>
  <si>
    <t>leger jalan borobudur - salaman dan magelang - salaman</t>
  </si>
  <si>
    <t>leger jalan lingkar utara purwodadi, lingkar selatan purwodadi dan jl.a.yani ( purwodadi )</t>
  </si>
  <si>
    <t>Pekerjaan penyusunan petunjuk teknis penanganan kawasan permukiman kumuh</t>
  </si>
  <si>
    <t>Pekerjaan penyusunan petunjuk pelaksanaan penanganan kawasan permukiman kumuh dan pembiayaannya</t>
  </si>
  <si>
    <t>Pekerjaan Penyusunan Perencanaan (DED) Pemenang Lomba Hari Habitat</t>
  </si>
  <si>
    <t>Penyusunan kajian potensi/pengembangan HHBK unggulan Jawa Tengah</t>
  </si>
  <si>
    <t>BELANJA MODAL PERALATAN DAN MESIN-PENGADAAN ASPHALT EQUIPMENT, PENGADAAN ASPHAL SPRAYER</t>
  </si>
  <si>
    <t>Jasa Konsultansi kajian akademis penyusunan kebijakan dan strategi pengelolaan sampah di Jateng</t>
  </si>
  <si>
    <t>leger jalan bts. lingkar selatan pati – bts. kota pati (margorejo); jl tunggul wulung (pati); diponegoro (pati); bts.kota pati (gemeces) – bts. lingkar selatan pati ; soponyono (pati) ; kembangjoyo (pati) ; jl. lingkar selatan ( pati )</t>
  </si>
  <si>
    <t>leger jalan weleri - patean bts.kab.kendal</t>
  </si>
  <si>
    <t>Supervisi Konstruksi Konservasi</t>
  </si>
  <si>
    <t>leger jalan kalisoro - cemorosewu (ex apbn) - bts. jatim</t>
  </si>
  <si>
    <t>DED Perbaikan Alinyement (Ruas Sukorejo - Boja - Cangkiran)</t>
  </si>
  <si>
    <t>Evaluasi Dampak Penanganan Rawan Pangan dan Penanggulangan Kemiskinan Melalui Desa Mandiri Pangan</t>
  </si>
  <si>
    <t>perencanaan jbt. japan</t>
  </si>
  <si>
    <t>perencanaan jbt. jagung</t>
  </si>
  <si>
    <t>perencanaan jbt. kaliwatu</t>
  </si>
  <si>
    <t>Pengembangan Sistem Informasi Penataan Ruang</t>
  </si>
  <si>
    <t>pendataan dan analisis kebutuhan gula industri di jawa tengah</t>
  </si>
  <si>
    <t>Audit Energi Gedung RSJD Dr. Amino Gondohutomo dan Gedung Dispora dan Pariwisata Prov. Jateng</t>
  </si>
  <si>
    <t>Penyusunan WKOPP Pelabuhan Perikanan PPI Larangan</t>
  </si>
  <si>
    <t>Penyusunan WKOPP Pelabuhan Perikanan PPP Logending</t>
  </si>
  <si>
    <t>Jasa Konsultasi Sertifikasi Hutan Rakyat Lestari Kab. Banjarnegara dan Wonosobo</t>
  </si>
  <si>
    <t>Modul Pengelolaan Data Potensi PKB</t>
  </si>
  <si>
    <t>Penyusunan Kajian PLDT (Pengembangan Lahan Di Bawah Tegakan) tanaman Garut</t>
  </si>
  <si>
    <t xml:space="preserve">e-Seleksi Sederhana </t>
  </si>
  <si>
    <t>Pengadaan Jasa Konsultansi Kegiatan Kompetisi Pasar Rakyat 2018</t>
  </si>
  <si>
    <t xml:space="preserve"> DINAS PERINDUSTRIAN DAN PERDAGANGAN</t>
  </si>
  <si>
    <t>Belanja Jasa Konsultansi Non Kostruksi Penyusunan Roadmap Pengembangan Pasar Pariwisata Jawa Tengah</t>
  </si>
  <si>
    <t xml:space="preserve"> DINAS KEPEMUDAAN, OLAH RAGA DAN PARIWISATA</t>
  </si>
  <si>
    <t>sistem bms</t>
  </si>
  <si>
    <t>Penyusunan sistem informasi geografis data potensi mineral dan batubara di Jawa Tengah</t>
  </si>
  <si>
    <t>Pengadaan Jasa Konsultan Survey Penggunaan Energi</t>
  </si>
  <si>
    <t>Jasa Konsultan Pemetaan Potensi dan Analisis Pengguna Produk Industri Tepung Berbasis Ubi Kayu di Jateng</t>
  </si>
  <si>
    <t>Penyusunan e-tracking perizinan dan pelaporan usaha pertambangan</t>
  </si>
  <si>
    <t>Belanja Konstruksi Gedung Teater Tertutup Tahap IX (perencanaan)</t>
  </si>
  <si>
    <t>Pekerjaan Pengawasan (Supervisi) Pemenang Lomba Hari Habitat</t>
  </si>
  <si>
    <t>Pembuatan Profil Potensi Mineral Unggulan di Provinsi Jawa Tengah Tahun 2018 (4 Profil)</t>
  </si>
  <si>
    <t>Audit Instalasi 4 (Empat) Gedung Pemerintah Provinsi Jawa Tengah</t>
  </si>
  <si>
    <t>Audit Energi Gedung Dinas Penanaman Modal dan PTSP, Gedung Dinas Binamarga dan Ciptakarya serta Gedung Badan Pengembangan Sumber Daya Manusia Daerah Prov. Jateng</t>
  </si>
  <si>
    <t>DD S. Gung (Kab. Tegal)</t>
  </si>
  <si>
    <t>e-Seleksi Umum</t>
  </si>
  <si>
    <t>Pengadaan Bangunan Gedung Kesehatan: Manajemen Konstruksi Pengadaan Gedung Pelayanan Komprehensif Tahap IV</t>
  </si>
  <si>
    <t>Supervisi Konstruksi Banjir</t>
  </si>
  <si>
    <t>pengawasan jalan dan jembatan core team</t>
  </si>
  <si>
    <t>pengawasan jalan dan jembatan bptj wilayah pati</t>
  </si>
  <si>
    <t>pengawasan jalan dan jembatan bptj wilayah magelang</t>
  </si>
  <si>
    <t>pengawasan jalan dan jembatan bptj wilayah semarang</t>
  </si>
  <si>
    <t>pengawasan jalan dan jembatan bptj wilayah cilacap</t>
  </si>
  <si>
    <t>pengawasan jalan dan jembatan bptj wilayah wonosobo</t>
  </si>
  <si>
    <t>pengawasan jembatan kesesi dan polaga</t>
  </si>
  <si>
    <t>pengawasan jalan dan jembatan bptj wilayah surakarta</t>
  </si>
  <si>
    <t>pengawasan jalan dan jembatan bptj wilayah purwodadi</t>
  </si>
  <si>
    <t>pengawasan jalan dan jembatan bptj wilayah tegal</t>
  </si>
  <si>
    <t>pengawasan jalan dan jembatan bptj wilayah pekalongan</t>
  </si>
  <si>
    <t>BELANJA JASA KONSULTANSI PERENCANAAN - Biaya Perencanaan Pembangunan Gedung Rawat Inap 5 Lantai Tahap II</t>
  </si>
  <si>
    <t>Pembuatan Sistem Informasi Perumahan, Kawasan Permukiman dan Pertanahan Provinsi Jawa Tengah</t>
  </si>
  <si>
    <t>Penyusunan DED SPAM Regional Petanglong (DED intake sistem Kaliboyo)</t>
  </si>
  <si>
    <t>Penyusunan DED SPAM Regional Petanglong (Sistem Kaliboyo)</t>
  </si>
  <si>
    <t>Studi Perencanaan Penyediaan dan Pembiayaan Perumahan Provinsi Jawa Tengah</t>
  </si>
  <si>
    <t>Pekerjaan penyusunan grand design kawasan permukiman kumuh</t>
  </si>
  <si>
    <t>MK Renovasi Stadion Jatidiri Kegiatan Peningkatan dan Pengembangan Sarana Prasarana Keolahragaan Tahun 2018</t>
  </si>
  <si>
    <t>Pekerjaan Pemeriksaan Keandalan Fisik Bangunan Gedung Milik Daerah di Kompleks Jl. Pahlawan (DISPERINDAG, DINSOS, DISNAKERTRANS, DISKOMINFO)</t>
  </si>
  <si>
    <t>Pekerjaan Pemeriksaan Keandalan Fisik Bangunan Gedung Milik Daerah di Kompleks Jl. Pemuda II dan sekitarnya (BPBD, BPPD, Dinas Kelautan dan Perikanan, Satpol PP)</t>
  </si>
  <si>
    <t>DD DI Kalisapi (Kab Banjarnegara)</t>
  </si>
  <si>
    <t>DD S. Kupang, S. Banger Cs (Kab. Pekalongan)</t>
  </si>
  <si>
    <t>DD DI Waduk Cengklik, DI Nyaen /Tirip, DI Kasihan II, DI Bakdalem II, DI Kwangsan, DI Sidomakmur (Kab. Boyolali, Kab. Klaten, Kab. Sukoharjo, Kab. Sragen, Kab. Sragen, Kab. Karanganyar)</t>
  </si>
  <si>
    <t>Studi Zonasi Sungai Sengkarang WS Pemali Comal Kab Pekalongan</t>
  </si>
  <si>
    <t>lhr (perhitungan lalu lintas)</t>
  </si>
  <si>
    <t>Perenc. Konservasi DAS Prupuk DAS Pemali (Kab. Brebes)</t>
  </si>
  <si>
    <t>Perenc. Konservasi Sub DAS Cigunung DAS Pemali (Kab. Brebes)</t>
  </si>
  <si>
    <t>Penyusunan Dan Updating Peta DI (Daerah Irigasi) Kewenangan Prov. Jawa Tengah (Tahap 1)</t>
  </si>
  <si>
    <t>Paket Jasa Konsultan Pendataan Kebutuhan Tembakau Bagi Industri di Jateng</t>
  </si>
  <si>
    <t>Paket Jasa Konsultasi Monitoring dan Evaluasi Mesin Pelinting Rokok</t>
  </si>
  <si>
    <t>perencanaan jbt. progo tempuran</t>
  </si>
  <si>
    <t>Pengawasan Konstruksi Air Baku P.2</t>
  </si>
  <si>
    <t>Pengawasan Konstruksi Air Baku P.6</t>
  </si>
  <si>
    <t>perencanaan jbt. tuntang tempuran</t>
  </si>
  <si>
    <t>updating irms dan struktur jalan</t>
  </si>
  <si>
    <t>DD DI Kemaron dan DI Lenggor (Kab. Brebes, Kab. Tegal)</t>
  </si>
  <si>
    <t>DD DI Kedungwaru (Sal. Sekunder Tanjungharjo, Belor, Ngaringan, Sendang Wates, Kenduran dan Ngilen) Kab. Blora</t>
  </si>
  <si>
    <t>DD DI Lemahbang &amp; DI Mantren (Kab. Sukoharjo, Kab. Karanganyar, Kab. Surakarta)</t>
  </si>
  <si>
    <t>DD DI Baran, DI Gunungmaling, DI Majegan, DI Pakelan, DI Cangkring, DI Semanding, (Kab. Sukoharjo, Kab. Boyolali, Kab. Karanganyar, Kab. Wonogiri)</t>
  </si>
  <si>
    <t>DD DI Sojomerto (Kab. Kendal)</t>
  </si>
  <si>
    <t>Studi dan DD Penataan Kawasan Bekas Sungai Bodri (kab. Kendal)</t>
  </si>
  <si>
    <t>Perenc. Konservasi DAS Rambut (Kab. Pemalang)</t>
  </si>
  <si>
    <t>Kajian penyusunan potensi neraca dan cadangan mineral di Provinsi Jawa Tengah</t>
  </si>
  <si>
    <t>Review Pola Pengelolaan SDA WS Bodri Kuto</t>
  </si>
  <si>
    <t>Perencanaan Emb. Pringkuku, Emb. Kembang, Emb. Sempu (Kab. Wonogiri)</t>
  </si>
  <si>
    <t>Perencanaan Emb. Bendungan, Emb. Gelagah, Emb. Bakal (Kab. Wonogiri)</t>
  </si>
  <si>
    <t>Studi Zonasi Sungai Pemali dan Anak Sungai WS Pemali Comal Kab Brebes</t>
  </si>
  <si>
    <t>Perencanaan Ls. Krikilan, Emb. Kemendung, Emb. Dowan (Kab Rembang)</t>
  </si>
  <si>
    <t>Penyusunan sistem jaringan sumur pantau di CAT Purwokerto-Purbalingga, CAT Purworejo Kebumen,</t>
  </si>
  <si>
    <t>Pemetaan Kapasitas Daerah</t>
  </si>
  <si>
    <t>Penyusunan Sistem Informasi Database Ketenagalistrikan</t>
  </si>
  <si>
    <t>Kajian informasi potensi dan rencana pengelolaan wilayah pertambangan rakyat di Jawa Tengah I</t>
  </si>
  <si>
    <t>Perencanaan Emb. Siasem, Emb. Tegalwulung (Kab. Brebes) dan Broncaptering Mata Air Gombong (Kab. Tegal)</t>
  </si>
  <si>
    <t>Pengawasan Konstruksi Irigasi Paket-1 DAK</t>
  </si>
  <si>
    <t>Perencanaan Emb. Karanganyar, Emb. Asemrudung &amp; Emb. Tlogorejo (Kab Grobogan)</t>
  </si>
  <si>
    <t>Kajian Identifikasi Dan Pengembangan Gas Rawa Di Kab Kendal Dan Pekalongan</t>
  </si>
  <si>
    <t>ded fo buntu - kroya - slarang</t>
  </si>
  <si>
    <t>Pengawasan Konstruksi Air Baku P.1</t>
  </si>
  <si>
    <t>Pengawasan Konstruksi Air Baku P.5</t>
  </si>
  <si>
    <t>Pedoman Pemanfaatan Ruang Provinsi Jawa Tengah</t>
  </si>
  <si>
    <t>Penyusunan ded telaga merdana dieng</t>
  </si>
  <si>
    <t>Pedoman Mekanisme dan Tata Kerja Kelembagaan Penataan Ruang Provinsi Jawa Tengah</t>
  </si>
  <si>
    <t>Pemetaan Potensi Air Tanah pada Cekungan Air Tanah (CAT) Eromoko</t>
  </si>
  <si>
    <t>Penyusunan Zona Pemanfaatan dan Konservasi Air Tanah pada Cekungan Air Tanah (CAT) Salatiga</t>
  </si>
  <si>
    <t>Audit Instalasi 2 (dua) Pasar Tradisional</t>
  </si>
  <si>
    <t>Penyusunan RTR Kawasan Strategis Provinsi di Kedungsepur</t>
  </si>
  <si>
    <t>Kajian Potensi Geowisata Dataran Tinggi Dieng</t>
  </si>
  <si>
    <t>Kajian Potensi Geowisata Kawasan Bayat-Kab Klaten</t>
  </si>
  <si>
    <t>Kajian Potensi Geowisata Cagar Alam Geologi Karangsambung</t>
  </si>
  <si>
    <t>BELANJA JASA KONSULTANSI PENGAWASAN - biaya pengawasan pembangunan gedung rawat inap 5 lantai tahap II</t>
  </si>
  <si>
    <t>Perencanaan Sekolah Keberbakatan Olahraga</t>
  </si>
  <si>
    <t>DIREKTORAT PEMBINAAN PK DAN LK</t>
  </si>
  <si>
    <t>Penyusunan Roadmap Buah-Buahan (jasa konsultasi perencanaan)</t>
  </si>
  <si>
    <t>Studi Integrasi Angkutan Multimoda Antar Wilayah Aglomerasi di Jawa Tengah</t>
  </si>
  <si>
    <t>Study Penataan Terminal Type B</t>
  </si>
  <si>
    <t>Belanja Jasa Konsultasi Non Konstruksi Analisa Kebutuhan Bahan Baku Industri Non Agro</t>
  </si>
  <si>
    <t>BELANJA MODAL GEDUNG DAN BANGUNAN – PENGADAAN BANGUNAN KESEHATAN - biaya pembangunan gedung rawat inap 5 lantai tahap II</t>
  </si>
  <si>
    <t>Identifikasi Potensi Sampah Untuk Energi Baru Terbarukan di Kabupaten Semarang, Kabupaten Banjarnegara, Kota Pekalongan dan Kabupaten Kudus</t>
  </si>
  <si>
    <t>Belanja Jasa Konsultansi Masterplan Rumah Sakit Ibu dan Anak Provinsi Jawa Tengah</t>
  </si>
  <si>
    <t>Pengadaan Jasa Konsultan KAP</t>
  </si>
  <si>
    <t>PD BKK EROMOKO</t>
  </si>
  <si>
    <t>Penyusunan Review RI SPAM Regional Petanglong</t>
  </si>
  <si>
    <t xml:space="preserve">e-Seleksi Umum </t>
  </si>
  <si>
    <t>Penyusunan Review FS SPAM Regional Petanglong</t>
  </si>
  <si>
    <t>Penyusunan KLHS RTR Kawasan Strategis Provinsi di Kedungsepur</t>
  </si>
  <si>
    <t>Pengawasan Konstruksi Air Baku P.4</t>
  </si>
  <si>
    <t>Pengawasan Konstruksi Air Baku P.3</t>
  </si>
  <si>
    <t>kajian informasi potensi dan rencana pengelolaan wilayah pertambangan rakyat di Jawa Tengah II</t>
  </si>
  <si>
    <t>Penyusunan DED Pembangunan Tempat Parkir Terminal Aswatama Dieng Kegiatan Pengembangan Infrastruktur dan Ekosistem Kawasan Pariwisata Tahun 2018</t>
  </si>
  <si>
    <t>Jasa Konsultansi Appraisal Aset Daerah</t>
  </si>
  <si>
    <t>Pengawasan Konstruksi Irigasi Paket-1</t>
  </si>
  <si>
    <t>Penyusunan Studi Identifikasi Kesesuaian Pemanfaatan Ruang Provinsi Jawa Tengah</t>
  </si>
  <si>
    <t>Penyusunan Pedoman Pengendalian Pemanfaatan Ruang Provinsi Jawa Tengah</t>
  </si>
  <si>
    <t>Penyusunan Studi Pengendalian Pemanfaatan Ruang (Kawasan Hutan)</t>
  </si>
  <si>
    <t>Perencanaan LS. Bacem, LS Nglangitan, LS Sumurboto ( Kab. Blora)</t>
  </si>
  <si>
    <t>Perencanaan LS. Sidowayah, Emb. Jeruk Gunung ( Kab Demak ) dan LS. Plantaran (Bekas S. Waridin) ( Kab. Kendal)</t>
  </si>
  <si>
    <t>REKAP LELANG LPSE PROV. JATENG TAHUN 2018</t>
  </si>
  <si>
    <t>REKAP  e-Lelang Pemilihan Langsung 2018</t>
  </si>
  <si>
    <t>REKAP e-Lelang Sederhana 2018</t>
  </si>
  <si>
    <t>TOTAL LELANG</t>
  </si>
  <si>
    <t>TOTAL LELANG BELUM SELESAI</t>
  </si>
  <si>
    <t>TOTAL LELANG SELESAI</t>
  </si>
  <si>
    <r>
      <rPr>
        <sz val="11"/>
        <color rgb="FFFF0000"/>
        <rFont val="Arial"/>
        <family val="2"/>
      </rPr>
      <t>PAGU</t>
    </r>
    <r>
      <rPr>
        <sz val="11"/>
        <color theme="1"/>
        <rFont val="Arial"/>
        <family val="2"/>
      </rPr>
      <t xml:space="preserve"> DARI LELANG SELESAI</t>
    </r>
  </si>
  <si>
    <r>
      <rPr>
        <sz val="11"/>
        <color rgb="FFFF0000"/>
        <rFont val="Arial"/>
        <family val="2"/>
      </rPr>
      <t>HPS</t>
    </r>
    <r>
      <rPr>
        <sz val="11"/>
        <color theme="1"/>
        <rFont val="Arial"/>
        <family val="2"/>
      </rPr>
      <t xml:space="preserve"> DARI LELANG SELESAI</t>
    </r>
  </si>
  <si>
    <t>REKAP LELANG PER TANGGAL 12-09-2018</t>
  </si>
  <si>
    <r>
      <rPr>
        <sz val="11"/>
        <color rgb="FFFF0000"/>
        <rFont val="Arial"/>
        <family val="2"/>
      </rPr>
      <t>REALISASI</t>
    </r>
    <r>
      <rPr>
        <sz val="11"/>
        <color theme="1"/>
        <rFont val="Arial"/>
        <family val="2"/>
      </rPr>
      <t xml:space="preserve"> DARI LELANG SELESAI</t>
    </r>
  </si>
  <si>
    <t>EFISIENSI</t>
  </si>
  <si>
    <t>(</t>
  </si>
  <si>
    <t>)</t>
  </si>
  <si>
    <r>
      <t xml:space="preserve">TOTAL LELANG  BELUM  SELESAI </t>
    </r>
    <r>
      <rPr>
        <sz val="22"/>
        <color rgb="FFFF0000"/>
        <rFont val="Calibri"/>
        <family val="2"/>
        <charset val="1"/>
        <scheme val="minor"/>
      </rPr>
      <t/>
    </r>
  </si>
  <si>
    <t>KATEGORI</t>
  </si>
  <si>
    <r>
      <rPr>
        <sz val="11"/>
        <color rgb="FFFF0000"/>
        <rFont val="Arial"/>
        <family val="2"/>
      </rPr>
      <t>PAGU</t>
    </r>
    <r>
      <rPr>
        <sz val="11"/>
        <color theme="1"/>
        <rFont val="Arial"/>
        <family val="2"/>
      </rPr>
      <t xml:space="preserve"> TOTAL</t>
    </r>
  </si>
  <si>
    <r>
      <rPr>
        <sz val="11"/>
        <color rgb="FFFF0000"/>
        <rFont val="Arial"/>
        <family val="2"/>
      </rPr>
      <t>HPS</t>
    </r>
    <r>
      <rPr>
        <sz val="11"/>
        <color theme="1"/>
        <rFont val="Arial"/>
        <family val="2"/>
      </rPr>
      <t xml:space="preserve"> TOTAL</t>
    </r>
  </si>
  <si>
    <t>jkbu</t>
  </si>
  <si>
    <t>REKAP e-Lelang Umum 2018</t>
  </si>
  <si>
    <t>REKAP e-Seleksi Sederhana 2018</t>
  </si>
  <si>
    <r>
      <t xml:space="preserve">TOTAL LELANG BELUM SELESAI </t>
    </r>
    <r>
      <rPr>
        <sz val="22"/>
        <color rgb="FFFF0000"/>
        <rFont val="Calibri"/>
        <family val="2"/>
        <charset val="1"/>
        <scheme val="minor"/>
      </rPr>
      <t/>
    </r>
  </si>
  <si>
    <r>
      <t xml:space="preserve">TOTAL LELANG SELESAI </t>
    </r>
    <r>
      <rPr>
        <sz val="22"/>
        <color rgb="FFFF0000"/>
        <rFont val="Calibri"/>
        <family val="2"/>
        <charset val="1"/>
        <scheme val="minor"/>
      </rPr>
      <t/>
    </r>
  </si>
  <si>
    <t xml:space="preserve"> </t>
  </si>
  <si>
    <t>REKAP e-Seleksi Umum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</si>
</sst>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p&quot;#,##0.00;[Red]\-&quot;Rp&quot;#,##0.00"/>
    <numFmt numFmtId="164" formatCode="&quot;Rp&quot;#,##0.00_);[Red]\(&quot;Rp&quot;#,##0.00\)"/>
    <numFmt numFmtId="165" formatCode="&quot;Rp&quot;#,##0.00"/>
    <numFmt numFmtId="166" formatCode="&quot;Rp&quot;#,##0"/>
  </numFmts>
  <fonts count="13">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1"/>
      <color theme="1"/>
      <name val="Arial"/>
      <family val="2"/>
    </font>
    <font>
      <b/>
      <sz val="12"/>
      <color rgb="FF000000"/>
      <name val="Arial"/>
      <family val="2"/>
    </font>
    <font>
      <sz val="12"/>
      <color rgb="FF000000"/>
      <name val="Arial"/>
      <family val="2"/>
    </font>
    <font>
      <sz val="11"/>
      <color rgb="FF000000"/>
      <name val="Arial"/>
      <family val="2"/>
    </font>
    <font>
      <sz val="8"/>
      <color rgb="FF000000"/>
      <name val="Arial"/>
      <family val="2"/>
    </font>
    <font>
      <b/>
      <sz val="14"/>
      <color theme="1"/>
      <name val="Arial"/>
      <family val="2"/>
    </font>
    <font>
      <b/>
      <sz val="11"/>
      <color theme="1"/>
      <name val="Arial"/>
      <family val="2"/>
    </font>
    <font>
      <sz val="11"/>
      <color rgb="FFFF0000"/>
      <name val="Arial"/>
      <family val="2"/>
    </font>
    <font>
      <sz val="22"/>
      <color rgb="FFFF0000"/>
      <name val="Calibri"/>
      <family val="2"/>
      <charset val="1"/>
      <scheme val="minor"/>
    </font>
  </fonts>
  <fills count="1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160">
    <xf numFmtId="0" fontId="0" fillId="0" borderId="0" xfId="0"/>
    <xf numFmtId="0" fontId="2" fillId="0"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4" fillId="2" borderId="1" xfId="0" applyFont="1" applyFill="1" applyBorder="1" applyAlignment="1">
      <alignment horizontal="center" vertical="top" wrapText="1"/>
    </xf>
    <xf numFmtId="0" fontId="0" fillId="0" borderId="0" xfId="0" applyAlignment="1">
      <alignment wrapText="1"/>
    </xf>
    <xf numFmtId="0" fontId="0" fillId="0" borderId="0" xfId="0" applyAlignment="1"/>
    <xf numFmtId="0" fontId="5" fillId="11" borderId="1" xfId="0" applyFont="1" applyFill="1" applyBorder="1" applyAlignment="1">
      <alignment horizontal="left" vertical="top"/>
    </xf>
    <xf numFmtId="0" fontId="0" fillId="0" borderId="0" xfId="0" applyAlignment="1">
      <alignment vertical="top" wrapText="1"/>
    </xf>
    <xf numFmtId="0" fontId="0" fillId="0" borderId="1" xfId="0" applyBorder="1"/>
    <xf numFmtId="165" fontId="0" fillId="0" borderId="1" xfId="0" applyNumberFormat="1" applyBorder="1"/>
    <xf numFmtId="8" fontId="0" fillId="0" borderId="1" xfId="0" applyNumberFormat="1" applyBorder="1"/>
    <xf numFmtId="0" fontId="4" fillId="0" borderId="0" xfId="0" applyFont="1" applyBorder="1" applyAlignment="1">
      <alignment horizontal="center" vertical="top"/>
    </xf>
    <xf numFmtId="0" fontId="5" fillId="3" borderId="1" xfId="0" applyFont="1" applyFill="1" applyBorder="1" applyAlignment="1">
      <alignment horizontal="center" vertical="top"/>
    </xf>
    <xf numFmtId="0" fontId="0" fillId="0" borderId="0" xfId="0"/>
    <xf numFmtId="0" fontId="2" fillId="3" borderId="1" xfId="0" applyFont="1" applyFill="1" applyBorder="1" applyAlignment="1">
      <alignment horizontal="center" vertical="top"/>
    </xf>
    <xf numFmtId="0" fontId="2" fillId="8" borderId="1" xfId="0" applyFont="1" applyFill="1" applyBorder="1" applyAlignment="1">
      <alignment horizontal="center" vertical="top"/>
    </xf>
    <xf numFmtId="0" fontId="2" fillId="9" borderId="1" xfId="0" applyFont="1" applyFill="1" applyBorder="1" applyAlignment="1">
      <alignment horizontal="center" vertical="top"/>
    </xf>
    <xf numFmtId="0" fontId="2" fillId="10" borderId="1" xfId="0" applyFont="1" applyFill="1" applyBorder="1" applyAlignment="1">
      <alignment horizontal="center" vertical="top"/>
    </xf>
    <xf numFmtId="0" fontId="2" fillId="11" borderId="1" xfId="0" applyFont="1" applyFill="1" applyBorder="1" applyAlignment="1">
      <alignment horizontal="center" vertical="top"/>
    </xf>
    <xf numFmtId="0" fontId="3" fillId="8" borderId="1" xfId="0" applyFont="1" applyFill="1" applyBorder="1" applyAlignment="1">
      <alignment horizontal="center" vertical="top"/>
    </xf>
    <xf numFmtId="165" fontId="2" fillId="8" borderId="1" xfId="0" applyNumberFormat="1" applyFont="1" applyFill="1" applyBorder="1" applyAlignment="1">
      <alignment vertical="top"/>
    </xf>
    <xf numFmtId="0" fontId="3" fillId="10" borderId="1" xfId="0" applyFont="1" applyFill="1" applyBorder="1" applyAlignment="1">
      <alignment horizontal="center" vertical="top"/>
    </xf>
    <xf numFmtId="165" fontId="2" fillId="10" borderId="1" xfId="0" applyNumberFormat="1" applyFont="1" applyFill="1" applyBorder="1" applyAlignment="1">
      <alignment vertical="top"/>
    </xf>
    <xf numFmtId="0" fontId="3" fillId="9" borderId="1" xfId="0" applyFont="1" applyFill="1" applyBorder="1" applyAlignment="1">
      <alignment horizontal="center" vertical="top"/>
    </xf>
    <xf numFmtId="165" fontId="2" fillId="9" borderId="1" xfId="0" applyNumberFormat="1" applyFont="1" applyFill="1" applyBorder="1" applyAlignment="1">
      <alignment vertical="top"/>
    </xf>
    <xf numFmtId="0" fontId="3" fillId="3" borderId="1" xfId="0" applyFont="1" applyFill="1" applyBorder="1" applyAlignment="1">
      <alignment horizontal="center" vertical="top"/>
    </xf>
    <xf numFmtId="165" fontId="2" fillId="3" borderId="1" xfId="0" applyNumberFormat="1" applyFont="1" applyFill="1" applyBorder="1" applyAlignment="1">
      <alignment vertical="top"/>
    </xf>
    <xf numFmtId="8" fontId="2" fillId="3" borderId="1" xfId="0" applyNumberFormat="1" applyFont="1" applyFill="1" applyBorder="1" applyAlignment="1">
      <alignment vertical="top"/>
    </xf>
    <xf numFmtId="8" fontId="2" fillId="10" borderId="1" xfId="0" applyNumberFormat="1" applyFont="1" applyFill="1" applyBorder="1" applyAlignment="1">
      <alignment vertical="top"/>
    </xf>
    <xf numFmtId="8" fontId="2" fillId="8" borderId="1" xfId="0" applyNumberFormat="1" applyFont="1" applyFill="1" applyBorder="1" applyAlignment="1">
      <alignment vertical="top"/>
    </xf>
    <xf numFmtId="8" fontId="2" fillId="9" borderId="1" xfId="0" applyNumberFormat="1" applyFont="1" applyFill="1" applyBorder="1" applyAlignment="1">
      <alignment vertical="top"/>
    </xf>
    <xf numFmtId="0" fontId="5" fillId="3" borderId="1" xfId="0" applyFont="1" applyFill="1" applyBorder="1" applyAlignment="1">
      <alignment horizontal="left" vertical="top"/>
    </xf>
    <xf numFmtId="0" fontId="5" fillId="8" borderId="1" xfId="0" applyFont="1" applyFill="1" applyBorder="1" applyAlignment="1">
      <alignment horizontal="left" vertical="top"/>
    </xf>
    <xf numFmtId="0" fontId="5" fillId="9" borderId="1" xfId="0" applyFont="1" applyFill="1" applyBorder="1" applyAlignment="1">
      <alignment horizontal="left" vertical="top"/>
    </xf>
    <xf numFmtId="0" fontId="5" fillId="10" borderId="1" xfId="0" applyFont="1" applyFill="1" applyBorder="1" applyAlignment="1">
      <alignment horizontal="left" vertical="top"/>
    </xf>
    <xf numFmtId="0" fontId="5" fillId="8" borderId="1" xfId="0" applyFont="1" applyFill="1" applyBorder="1" applyAlignment="1">
      <alignment vertical="top"/>
    </xf>
    <xf numFmtId="0" fontId="5" fillId="9" borderId="1" xfId="0" applyFont="1" applyFill="1" applyBorder="1" applyAlignment="1">
      <alignment vertical="top"/>
    </xf>
    <xf numFmtId="0" fontId="5" fillId="10" borderId="1" xfId="0" applyFont="1" applyFill="1" applyBorder="1" applyAlignment="1">
      <alignment vertical="top"/>
    </xf>
    <xf numFmtId="0" fontId="5" fillId="3" borderId="1" xfId="0" applyFont="1" applyFill="1" applyBorder="1" applyAlignment="1">
      <alignment vertical="top"/>
    </xf>
    <xf numFmtId="0" fontId="3" fillId="8" borderId="1" xfId="0" applyFont="1" applyFill="1" applyBorder="1" applyAlignment="1">
      <alignment vertical="top"/>
    </xf>
    <xf numFmtId="0" fontId="3" fillId="10" borderId="1" xfId="0" applyFont="1" applyFill="1" applyBorder="1" applyAlignment="1">
      <alignment vertical="top"/>
    </xf>
    <xf numFmtId="0" fontId="3" fillId="9" borderId="1" xfId="0" applyFont="1" applyFill="1" applyBorder="1" applyAlignment="1">
      <alignment vertical="top"/>
    </xf>
    <xf numFmtId="0" fontId="3" fillId="3" borderId="1" xfId="0" applyFont="1" applyFill="1" applyBorder="1" applyAlignment="1">
      <alignment vertical="top"/>
    </xf>
    <xf numFmtId="8" fontId="7" fillId="4" borderId="1" xfId="0" applyNumberFormat="1" applyFont="1" applyFill="1" applyBorder="1" applyAlignment="1">
      <alignment horizontal="center" vertical="top"/>
    </xf>
    <xf numFmtId="8" fontId="7" fillId="5" borderId="1" xfId="0" applyNumberFormat="1" applyFont="1" applyFill="1" applyBorder="1" applyAlignment="1">
      <alignment horizontal="center" vertical="top"/>
    </xf>
    <xf numFmtId="8" fontId="7" fillId="6" borderId="1" xfId="0" applyNumberFormat="1" applyFont="1" applyFill="1" applyBorder="1" applyAlignment="1">
      <alignment horizontal="center" vertical="top"/>
    </xf>
    <xf numFmtId="8" fontId="7" fillId="7" borderId="1" xfId="0" applyNumberFormat="1" applyFont="1" applyFill="1" applyBorder="1" applyAlignment="1">
      <alignment horizontal="center" vertical="top"/>
    </xf>
    <xf numFmtId="8" fontId="7" fillId="0" borderId="1" xfId="0" applyNumberFormat="1" applyFont="1" applyFill="1" applyBorder="1" applyAlignment="1">
      <alignment horizontal="center" vertical="top"/>
    </xf>
    <xf numFmtId="0" fontId="4" fillId="0" borderId="1" xfId="0" applyFont="1" applyBorder="1" applyAlignment="1"/>
    <xf numFmtId="0" fontId="4" fillId="10" borderId="1" xfId="0" applyFont="1" applyFill="1" applyBorder="1" applyAlignment="1"/>
    <xf numFmtId="0" fontId="4" fillId="9" borderId="1" xfId="0" applyFont="1" applyFill="1" applyBorder="1" applyAlignment="1"/>
    <xf numFmtId="0" fontId="4" fillId="8" borderId="1" xfId="0" applyFont="1" applyFill="1" applyBorder="1" applyAlignment="1"/>
    <xf numFmtId="0" fontId="4" fillId="3" borderId="1" xfId="0" applyFont="1" applyFill="1" applyBorder="1" applyAlignment="1"/>
    <xf numFmtId="8" fontId="6" fillId="8" borderId="1" xfId="0" applyNumberFormat="1" applyFont="1" applyFill="1" applyBorder="1" applyAlignment="1">
      <alignment horizontal="center" vertical="top"/>
    </xf>
    <xf numFmtId="0" fontId="4" fillId="0" borderId="0" xfId="0" applyFont="1" applyAlignment="1">
      <alignment vertical="top"/>
    </xf>
    <xf numFmtId="0" fontId="10" fillId="12" borderId="3" xfId="0" applyFont="1" applyFill="1" applyBorder="1" applyAlignment="1">
      <alignment horizontal="center" vertical="top"/>
    </xf>
    <xf numFmtId="0" fontId="4" fillId="0" borderId="1"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0" xfId="0" applyFont="1" applyBorder="1" applyAlignment="1">
      <alignment vertical="top"/>
    </xf>
    <xf numFmtId="0" fontId="4" fillId="0" borderId="3" xfId="0" applyFont="1" applyBorder="1" applyAlignment="1">
      <alignment vertical="top"/>
    </xf>
    <xf numFmtId="0" fontId="4" fillId="0" borderId="1" xfId="0" applyFont="1" applyBorder="1" applyAlignment="1">
      <alignment vertical="top" wrapText="1"/>
    </xf>
    <xf numFmtId="0" fontId="4" fillId="0" borderId="4" xfId="0" applyFont="1" applyBorder="1" applyAlignment="1">
      <alignment vertical="top"/>
    </xf>
    <xf numFmtId="165" fontId="4" fillId="0" borderId="4" xfId="0" applyNumberFormat="1" applyFont="1" applyBorder="1" applyAlignment="1">
      <alignment vertical="top"/>
    </xf>
    <xf numFmtId="166" fontId="4" fillId="0" borderId="5" xfId="0" applyNumberFormat="1" applyFont="1" applyBorder="1" applyAlignment="1">
      <alignment vertical="top"/>
    </xf>
    <xf numFmtId="166" fontId="4" fillId="0" borderId="8" xfId="0" applyNumberFormat="1" applyFont="1" applyBorder="1" applyAlignment="1">
      <alignment vertical="top"/>
    </xf>
    <xf numFmtId="165" fontId="4" fillId="0" borderId="7" xfId="0" applyNumberFormat="1" applyFont="1" applyBorder="1" applyAlignment="1">
      <alignment vertical="top"/>
    </xf>
    <xf numFmtId="165" fontId="4" fillId="0" borderId="10" xfId="0" applyNumberFormat="1" applyFont="1" applyBorder="1" applyAlignment="1">
      <alignment vertical="top"/>
    </xf>
    <xf numFmtId="166" fontId="4" fillId="0" borderId="0" xfId="0" applyNumberFormat="1" applyFont="1" applyBorder="1" applyAlignment="1">
      <alignment vertical="top"/>
    </xf>
    <xf numFmtId="0" fontId="4" fillId="0" borderId="2" xfId="0" applyFont="1" applyBorder="1" applyAlignment="1">
      <alignment vertical="top"/>
    </xf>
    <xf numFmtId="0" fontId="4" fillId="0" borderId="11" xfId="0" applyFont="1" applyFill="1" applyBorder="1" applyAlignment="1">
      <alignment vertical="top"/>
    </xf>
    <xf numFmtId="166" fontId="4" fillId="0" borderId="0" xfId="0" quotePrefix="1" applyNumberFormat="1" applyFont="1" applyBorder="1" applyAlignment="1">
      <alignment vertical="top"/>
    </xf>
    <xf numFmtId="10" fontId="4" fillId="0" borderId="0" xfId="1" applyNumberFormat="1" applyFont="1" applyBorder="1" applyAlignment="1">
      <alignment vertical="top"/>
    </xf>
    <xf numFmtId="9" fontId="4" fillId="0" borderId="3" xfId="1" quotePrefix="1" applyFont="1" applyBorder="1" applyAlignment="1">
      <alignment vertical="top"/>
    </xf>
    <xf numFmtId="166" fontId="4" fillId="0" borderId="4" xfId="0" applyNumberFormat="1" applyFont="1" applyBorder="1" applyAlignment="1">
      <alignment vertical="top"/>
    </xf>
    <xf numFmtId="166" fontId="4" fillId="0" borderId="5" xfId="0" quotePrefix="1" applyNumberFormat="1" applyFont="1" applyBorder="1" applyAlignment="1">
      <alignment vertical="top"/>
    </xf>
    <xf numFmtId="10" fontId="4" fillId="0" borderId="5" xfId="1" applyNumberFormat="1" applyFont="1" applyBorder="1" applyAlignment="1">
      <alignment vertical="top"/>
    </xf>
    <xf numFmtId="0" fontId="4" fillId="0" borderId="6" xfId="0" quotePrefix="1" applyFont="1" applyBorder="1" applyAlignment="1">
      <alignment vertical="top"/>
    </xf>
    <xf numFmtId="9" fontId="4" fillId="0" borderId="0" xfId="1" applyFont="1" applyAlignment="1">
      <alignment vertical="top"/>
    </xf>
    <xf numFmtId="0" fontId="4" fillId="0" borderId="1" xfId="0" applyFont="1" applyFill="1" applyBorder="1" applyAlignment="1">
      <alignment vertical="top"/>
    </xf>
    <xf numFmtId="0" fontId="4" fillId="13" borderId="1" xfId="0" applyFont="1" applyFill="1" applyBorder="1" applyAlignment="1">
      <alignment vertical="top"/>
    </xf>
    <xf numFmtId="165" fontId="4" fillId="13" borderId="4" xfId="0" applyNumberFormat="1" applyFont="1" applyFill="1" applyBorder="1" applyAlignment="1">
      <alignment vertical="top"/>
    </xf>
    <xf numFmtId="0" fontId="4" fillId="13" borderId="0" xfId="0" applyFont="1" applyFill="1" applyBorder="1" applyAlignment="1">
      <alignment vertical="top"/>
    </xf>
    <xf numFmtId="0" fontId="4" fillId="13" borderId="3" xfId="0" applyFont="1" applyFill="1" applyBorder="1" applyAlignment="1">
      <alignment vertical="top"/>
    </xf>
    <xf numFmtId="165" fontId="4" fillId="13" borderId="7" xfId="0" applyNumberFormat="1" applyFont="1" applyFill="1" applyBorder="1" applyAlignment="1">
      <alignment vertical="top"/>
    </xf>
    <xf numFmtId="0" fontId="4" fillId="13" borderId="8" xfId="0" applyFont="1" applyFill="1" applyBorder="1" applyAlignment="1">
      <alignment vertical="top"/>
    </xf>
    <xf numFmtId="0" fontId="4" fillId="13" borderId="9" xfId="0" applyFont="1" applyFill="1" applyBorder="1" applyAlignment="1">
      <alignment vertical="top"/>
    </xf>
    <xf numFmtId="0" fontId="4" fillId="0" borderId="13" xfId="0" applyFont="1" applyBorder="1" applyAlignment="1">
      <alignment vertical="top"/>
    </xf>
    <xf numFmtId="0" fontId="4" fillId="0" borderId="14" xfId="0" applyFont="1" applyBorder="1" applyAlignment="1">
      <alignment vertical="top"/>
    </xf>
    <xf numFmtId="165" fontId="4" fillId="0" borderId="0" xfId="0" applyNumberFormat="1" applyFont="1" applyAlignment="1">
      <alignment vertical="top"/>
    </xf>
    <xf numFmtId="10" fontId="4" fillId="0" borderId="8" xfId="1" applyNumberFormat="1" applyFont="1" applyBorder="1" applyAlignment="1">
      <alignment vertical="top"/>
    </xf>
    <xf numFmtId="0" fontId="4" fillId="0" borderId="10" xfId="0" applyFont="1" applyBorder="1" applyAlignment="1">
      <alignment vertical="top"/>
    </xf>
    <xf numFmtId="0" fontId="4" fillId="0" borderId="9" xfId="0" applyFont="1" applyBorder="1" applyAlignment="1">
      <alignment horizontal="center" vertical="top"/>
    </xf>
    <xf numFmtId="166" fontId="4" fillId="0" borderId="6" xfId="0" applyNumberFormat="1" applyFont="1" applyBorder="1" applyAlignment="1">
      <alignment horizontal="center" vertical="top"/>
    </xf>
    <xf numFmtId="8" fontId="4" fillId="0" borderId="0" xfId="0" applyNumberFormat="1" applyFont="1" applyAlignment="1">
      <alignment vertical="top"/>
    </xf>
    <xf numFmtId="166" fontId="4" fillId="0" borderId="9" xfId="0" applyNumberFormat="1" applyFont="1" applyBorder="1" applyAlignment="1">
      <alignment horizontal="center" vertical="top"/>
    </xf>
    <xf numFmtId="166" fontId="4" fillId="0" borderId="13" xfId="0" applyNumberFormat="1" applyFont="1" applyBorder="1" applyAlignment="1">
      <alignment vertical="top"/>
    </xf>
    <xf numFmtId="166" fontId="4" fillId="0" borderId="14" xfId="0" applyNumberFormat="1" applyFont="1" applyBorder="1" applyAlignment="1">
      <alignment horizontal="center" vertical="top"/>
    </xf>
    <xf numFmtId="0" fontId="4" fillId="0" borderId="15" xfId="0" applyFont="1" applyFill="1" applyBorder="1" applyAlignment="1">
      <alignment vertical="top"/>
    </xf>
    <xf numFmtId="166" fontId="4" fillId="0" borderId="10" xfId="0" applyNumberFormat="1" applyFont="1" applyBorder="1" applyAlignment="1">
      <alignment vertical="top"/>
    </xf>
    <xf numFmtId="10" fontId="4" fillId="0" borderId="13" xfId="1" applyNumberFormat="1" applyFont="1" applyBorder="1" applyAlignment="1">
      <alignment vertical="top"/>
    </xf>
    <xf numFmtId="166" fontId="4" fillId="0" borderId="7" xfId="0" applyNumberFormat="1" applyFont="1" applyBorder="1" applyAlignment="1">
      <alignment vertical="top"/>
    </xf>
    <xf numFmtId="8" fontId="6" fillId="3" borderId="1" xfId="0" applyNumberFormat="1" applyFont="1" applyFill="1" applyBorder="1" applyAlignment="1">
      <alignment horizontal="right" vertical="top"/>
    </xf>
    <xf numFmtId="0" fontId="5" fillId="8" borderId="1" xfId="0" applyFont="1" applyFill="1" applyBorder="1" applyAlignment="1">
      <alignment horizontal="center" vertical="top"/>
    </xf>
    <xf numFmtId="8" fontId="6" fillId="8" borderId="1" xfId="0" applyNumberFormat="1" applyFont="1" applyFill="1" applyBorder="1" applyAlignment="1">
      <alignment horizontal="right" vertical="top"/>
    </xf>
    <xf numFmtId="0" fontId="5" fillId="9" borderId="1" xfId="0" applyFont="1" applyFill="1" applyBorder="1" applyAlignment="1">
      <alignment horizontal="center" vertical="top"/>
    </xf>
    <xf numFmtId="8" fontId="6" fillId="9" borderId="1" xfId="0" applyNumberFormat="1" applyFont="1" applyFill="1" applyBorder="1" applyAlignment="1">
      <alignment horizontal="right" vertical="top"/>
    </xf>
    <xf numFmtId="0" fontId="5" fillId="10" borderId="1" xfId="0" applyFont="1" applyFill="1" applyBorder="1" applyAlignment="1">
      <alignment horizontal="center" vertical="top"/>
    </xf>
    <xf numFmtId="8" fontId="6" fillId="10" borderId="1" xfId="0" applyNumberFormat="1" applyFont="1" applyFill="1" applyBorder="1" applyAlignment="1">
      <alignment horizontal="right" vertical="top"/>
    </xf>
    <xf numFmtId="8" fontId="2" fillId="3" borderId="1" xfId="0" applyNumberFormat="1" applyFont="1" applyFill="1" applyBorder="1" applyAlignment="1">
      <alignment horizontal="right" vertical="top"/>
    </xf>
    <xf numFmtId="8" fontId="2" fillId="9" borderId="1" xfId="0" applyNumberFormat="1" applyFont="1" applyFill="1" applyBorder="1" applyAlignment="1">
      <alignment horizontal="right" vertical="top"/>
    </xf>
    <xf numFmtId="8" fontId="2" fillId="8" borderId="1" xfId="0" applyNumberFormat="1" applyFont="1" applyFill="1" applyBorder="1" applyAlignment="1">
      <alignment horizontal="right" vertical="top"/>
    </xf>
    <xf numFmtId="164" fontId="6" fillId="9" borderId="1" xfId="0" applyNumberFormat="1" applyFont="1" applyFill="1" applyBorder="1" applyAlignment="1">
      <alignment horizontal="right" vertical="top"/>
    </xf>
    <xf numFmtId="164" fontId="6" fillId="8" borderId="1" xfId="0" applyNumberFormat="1" applyFont="1" applyFill="1" applyBorder="1" applyAlignment="1">
      <alignment horizontal="right" vertical="top"/>
    </xf>
    <xf numFmtId="164" fontId="6" fillId="3" borderId="1" xfId="0" applyNumberFormat="1" applyFont="1" applyFill="1" applyBorder="1" applyAlignment="1">
      <alignment horizontal="right" vertical="top"/>
    </xf>
    <xf numFmtId="164" fontId="6" fillId="10" borderId="1" xfId="0" applyNumberFormat="1" applyFont="1" applyFill="1" applyBorder="1" applyAlignment="1">
      <alignment horizontal="right" vertical="top"/>
    </xf>
    <xf numFmtId="164" fontId="2" fillId="9" borderId="1" xfId="0" applyNumberFormat="1" applyFont="1" applyFill="1" applyBorder="1" applyAlignment="1">
      <alignment horizontal="right" vertical="top"/>
    </xf>
    <xf numFmtId="165" fontId="6" fillId="9" borderId="1" xfId="0" applyNumberFormat="1" applyFont="1" applyFill="1" applyBorder="1" applyAlignment="1">
      <alignment horizontal="right" vertical="top"/>
    </xf>
    <xf numFmtId="0" fontId="5" fillId="11" borderId="1" xfId="0" applyFont="1" applyFill="1" applyBorder="1" applyAlignment="1">
      <alignment horizontal="center" vertical="top"/>
    </xf>
    <xf numFmtId="164" fontId="6" fillId="11" borderId="1" xfId="0" applyNumberFormat="1" applyFont="1" applyFill="1" applyBorder="1" applyAlignment="1">
      <alignment horizontal="right" vertical="top"/>
    </xf>
    <xf numFmtId="165" fontId="2" fillId="9" borderId="1" xfId="0" applyNumberFormat="1" applyFont="1" applyFill="1" applyBorder="1" applyAlignment="1">
      <alignment horizontal="right" vertical="top"/>
    </xf>
    <xf numFmtId="165" fontId="6" fillId="10" borderId="1" xfId="0" applyNumberFormat="1" applyFont="1" applyFill="1" applyBorder="1" applyAlignment="1">
      <alignment horizontal="right" vertical="top"/>
    </xf>
    <xf numFmtId="165" fontId="2" fillId="10" borderId="1" xfId="0" applyNumberFormat="1" applyFont="1" applyFill="1" applyBorder="1" applyAlignment="1">
      <alignment horizontal="right" vertical="top"/>
    </xf>
    <xf numFmtId="165" fontId="2" fillId="10" borderId="1" xfId="0" applyNumberFormat="1" applyFont="1" applyFill="1" applyBorder="1" applyAlignment="1">
      <alignment horizontal="center" vertical="top"/>
    </xf>
    <xf numFmtId="165" fontId="6" fillId="8" borderId="1" xfId="0" applyNumberFormat="1" applyFont="1" applyFill="1" applyBorder="1" applyAlignment="1">
      <alignment horizontal="right" vertical="top"/>
    </xf>
    <xf numFmtId="165" fontId="2" fillId="8" borderId="1" xfId="0" applyNumberFormat="1" applyFont="1" applyFill="1" applyBorder="1" applyAlignment="1">
      <alignment horizontal="right" vertical="top"/>
    </xf>
    <xf numFmtId="165" fontId="2" fillId="3" borderId="1" xfId="0" applyNumberFormat="1" applyFont="1" applyFill="1" applyBorder="1" applyAlignment="1">
      <alignment horizontal="right" vertical="top"/>
    </xf>
    <xf numFmtId="1" fontId="5" fillId="8" borderId="1" xfId="0" applyNumberFormat="1" applyFont="1" applyFill="1" applyBorder="1" applyAlignment="1">
      <alignment horizontal="center" vertical="top"/>
    </xf>
    <xf numFmtId="1" fontId="5" fillId="9" borderId="1" xfId="0" applyNumberFormat="1" applyFont="1" applyFill="1" applyBorder="1" applyAlignment="1">
      <alignment horizontal="center" vertical="top"/>
    </xf>
    <xf numFmtId="8" fontId="6" fillId="9" borderId="1" xfId="0" applyNumberFormat="1" applyFont="1" applyFill="1" applyBorder="1" applyAlignment="1">
      <alignment vertical="top"/>
    </xf>
    <xf numFmtId="8" fontId="6" fillId="10" borderId="1" xfId="0" applyNumberFormat="1" applyFont="1" applyFill="1" applyBorder="1" applyAlignment="1">
      <alignment vertical="top"/>
    </xf>
    <xf numFmtId="8" fontId="6" fillId="3" borderId="1" xfId="0" applyNumberFormat="1" applyFont="1" applyFill="1" applyBorder="1" applyAlignment="1">
      <alignment vertical="top"/>
    </xf>
    <xf numFmtId="8" fontId="6" fillId="8" borderId="1" xfId="0" applyNumberFormat="1" applyFont="1" applyFill="1" applyBorder="1" applyAlignment="1">
      <alignment vertical="top"/>
    </xf>
    <xf numFmtId="8" fontId="2" fillId="10" borderId="1" xfId="0" applyNumberFormat="1" applyFont="1" applyFill="1" applyBorder="1" applyAlignment="1"/>
    <xf numFmtId="0" fontId="0" fillId="0" borderId="1" xfId="0" applyBorder="1" applyAlignment="1">
      <alignment horizontal="left" vertical="top"/>
    </xf>
    <xf numFmtId="0" fontId="0" fillId="9" borderId="1" xfId="0" applyFill="1" applyBorder="1" applyAlignment="1">
      <alignment horizontal="left" vertical="top"/>
    </xf>
    <xf numFmtId="0" fontId="0" fillId="8" borderId="1" xfId="0" applyFill="1" applyBorder="1" applyAlignment="1">
      <alignment horizontal="left" vertical="top"/>
    </xf>
    <xf numFmtId="0" fontId="0" fillId="3" borderId="1" xfId="0" applyFill="1" applyBorder="1" applyAlignment="1">
      <alignment horizontal="left" vertical="top"/>
    </xf>
    <xf numFmtId="0" fontId="8" fillId="8" borderId="1" xfId="0" applyFont="1" applyFill="1" applyBorder="1" applyAlignment="1">
      <alignment horizontal="left" vertical="top"/>
    </xf>
    <xf numFmtId="0" fontId="0" fillId="10" borderId="1" xfId="0" applyFill="1" applyBorder="1" applyAlignment="1">
      <alignment horizontal="left" vertical="top"/>
    </xf>
    <xf numFmtId="0" fontId="0" fillId="0" borderId="11" xfId="0" applyBorder="1"/>
    <xf numFmtId="0" fontId="0" fillId="0" borderId="0" xfId="0" applyBorder="1"/>
    <xf numFmtId="164" fontId="0" fillId="0" borderId="1" xfId="0" applyNumberFormat="1" applyBorder="1"/>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2" xfId="0" applyFont="1" applyBorder="1" applyAlignment="1">
      <alignment horizontal="center" vertical="top"/>
    </xf>
    <xf numFmtId="0" fontId="10" fillId="12" borderId="1" xfId="0" applyFont="1" applyFill="1" applyBorder="1" applyAlignment="1">
      <alignment horizontal="center" vertical="top"/>
    </xf>
    <xf numFmtId="0" fontId="10" fillId="12" borderId="7" xfId="0" applyFont="1" applyFill="1" applyBorder="1" applyAlignment="1">
      <alignment horizontal="center" vertical="top"/>
    </xf>
    <xf numFmtId="0" fontId="10" fillId="12" borderId="8" xfId="0" applyFont="1" applyFill="1" applyBorder="1" applyAlignment="1">
      <alignment horizontal="center" vertical="top"/>
    </xf>
    <xf numFmtId="0" fontId="10" fillId="12" borderId="9" xfId="0" applyFont="1" applyFill="1" applyBorder="1" applyAlignment="1">
      <alignment horizontal="center" vertical="top"/>
    </xf>
    <xf numFmtId="0" fontId="10" fillId="12" borderId="0" xfId="0" applyFont="1" applyFill="1" applyBorder="1" applyAlignment="1">
      <alignment horizontal="center" vertical="top"/>
    </xf>
    <xf numFmtId="0" fontId="10" fillId="12" borderId="4" xfId="0" applyFont="1" applyFill="1" applyBorder="1" applyAlignment="1">
      <alignment horizontal="center" vertical="top"/>
    </xf>
    <xf numFmtId="0" fontId="10" fillId="12" borderId="5" xfId="0" applyFont="1" applyFill="1" applyBorder="1" applyAlignment="1">
      <alignment horizontal="center" vertical="top"/>
    </xf>
    <xf numFmtId="0" fontId="10" fillId="12" borderId="6" xfId="0" applyFont="1" applyFill="1" applyBorder="1" applyAlignment="1">
      <alignment horizontal="center" vertical="top"/>
    </xf>
    <xf numFmtId="0" fontId="9" fillId="0" borderId="0" xfId="0" applyFont="1" applyAlignment="1">
      <alignment horizontal="center" vertical="top"/>
    </xf>
  </cellXfs>
  <cellStyles count="2">
    <cellStyle name="Normal" xfId="0" builtinId="0"/>
    <cellStyle name="Persen"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ELANG%20SPS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GADAAN BARANG"/>
      <sheetName val="JASA LAINNYA"/>
      <sheetName val="PEKERJAAN KONSTRUKSI"/>
      <sheetName val="JKBU"/>
      <sheetName val="ALL"/>
      <sheetName val="REKAP TOTAL"/>
    </sheetNames>
    <sheetDataSet>
      <sheetData sheetId="0"/>
      <sheetData sheetId="1"/>
      <sheetData sheetId="2"/>
      <sheetData sheetId="3"/>
      <sheetData sheetId="4">
        <row r="810">
          <cell r="D810">
            <v>1491550849232</v>
          </cell>
          <cell r="E810">
            <v>1456976955181</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5"/>
  <sheetViews>
    <sheetView topLeftCell="A274" workbookViewId="0">
      <selection activeCell="F281" sqref="F281"/>
    </sheetView>
  </sheetViews>
  <sheetFormatPr defaultRowHeight="15"/>
  <cols>
    <col min="1" max="1" width="4.140625" bestFit="1" customWidth="1"/>
    <col min="2" max="2" width="15.28515625" bestFit="1" customWidth="1"/>
    <col min="3" max="3" width="69.28515625" style="9" customWidth="1"/>
    <col min="4" max="6" width="22.85546875" bestFit="1" customWidth="1"/>
    <col min="8" max="8" width="9.140625" style="7"/>
    <col min="9" max="9" width="22.85546875" bestFit="1" customWidth="1"/>
  </cols>
  <sheetData>
    <row r="1" spans="1:10" ht="28.5">
      <c r="A1" s="1" t="s">
        <v>0</v>
      </c>
      <c r="B1" s="2" t="s">
        <v>1</v>
      </c>
      <c r="C1" s="3" t="s">
        <v>2</v>
      </c>
      <c r="D1" s="4" t="s">
        <v>3</v>
      </c>
      <c r="E1" s="4" t="s">
        <v>4</v>
      </c>
      <c r="F1" s="4" t="s">
        <v>5</v>
      </c>
      <c r="G1" s="4" t="s">
        <v>6</v>
      </c>
      <c r="H1" s="5" t="s">
        <v>7</v>
      </c>
      <c r="I1" s="4" t="s">
        <v>8</v>
      </c>
      <c r="J1" s="4" t="s">
        <v>9</v>
      </c>
    </row>
    <row r="2" spans="1:10" ht="15.75">
      <c r="A2" s="10">
        <v>1</v>
      </c>
      <c r="B2" s="110">
        <v>13615042</v>
      </c>
      <c r="C2" s="35" t="s">
        <v>10</v>
      </c>
      <c r="D2" s="122">
        <v>311815000</v>
      </c>
      <c r="E2" s="122">
        <v>311287000</v>
      </c>
      <c r="F2" s="122">
        <v>274279487.38999999</v>
      </c>
      <c r="G2" s="18" t="s">
        <v>11</v>
      </c>
      <c r="H2" s="50" t="s">
        <v>12</v>
      </c>
      <c r="I2" s="18" t="s">
        <v>13</v>
      </c>
      <c r="J2" s="139" t="s">
        <v>14</v>
      </c>
    </row>
    <row r="3" spans="1:10" ht="15.75">
      <c r="A3" s="10">
        <v>2</v>
      </c>
      <c r="B3" s="110">
        <v>13616042</v>
      </c>
      <c r="C3" s="35" t="s">
        <v>15</v>
      </c>
      <c r="D3" s="125">
        <v>3000000000</v>
      </c>
      <c r="E3" s="125">
        <v>2996900000</v>
      </c>
      <c r="F3" s="125">
        <v>2883828000</v>
      </c>
      <c r="G3" s="18" t="s">
        <v>11</v>
      </c>
      <c r="H3" s="50" t="s">
        <v>16</v>
      </c>
      <c r="I3" s="18" t="s">
        <v>13</v>
      </c>
      <c r="J3" s="139" t="s">
        <v>14</v>
      </c>
    </row>
    <row r="4" spans="1:10" ht="15.75">
      <c r="A4" s="10">
        <v>3</v>
      </c>
      <c r="B4" s="110">
        <v>13617042</v>
      </c>
      <c r="C4" s="35" t="s">
        <v>17</v>
      </c>
      <c r="D4" s="125">
        <v>3101765000</v>
      </c>
      <c r="E4" s="125">
        <v>2256387000</v>
      </c>
      <c r="F4" s="125">
        <v>2038246000</v>
      </c>
      <c r="G4" s="18" t="s">
        <v>11</v>
      </c>
      <c r="H4" s="50" t="s">
        <v>18</v>
      </c>
      <c r="I4" s="18" t="s">
        <v>13</v>
      </c>
      <c r="J4" s="139" t="s">
        <v>14</v>
      </c>
    </row>
    <row r="5" spans="1:10" ht="15.75">
      <c r="A5" s="10">
        <v>4</v>
      </c>
      <c r="B5" s="110">
        <v>13620042</v>
      </c>
      <c r="C5" s="35" t="s">
        <v>19</v>
      </c>
      <c r="D5" s="125">
        <v>525905000</v>
      </c>
      <c r="E5" s="125">
        <v>525811000</v>
      </c>
      <c r="F5" s="125">
        <v>469664742.63</v>
      </c>
      <c r="G5" s="18" t="s">
        <v>11</v>
      </c>
      <c r="H5" s="50" t="s">
        <v>20</v>
      </c>
      <c r="I5" s="18" t="s">
        <v>13</v>
      </c>
      <c r="J5" s="139" t="s">
        <v>14</v>
      </c>
    </row>
    <row r="6" spans="1:10" ht="15.75">
      <c r="A6" s="10">
        <v>5</v>
      </c>
      <c r="B6" s="110">
        <v>13623042</v>
      </c>
      <c r="C6" s="35" t="s">
        <v>21</v>
      </c>
      <c r="D6" s="125">
        <v>750000000</v>
      </c>
      <c r="E6" s="125">
        <v>737210000</v>
      </c>
      <c r="F6" s="125">
        <v>598973045</v>
      </c>
      <c r="G6" s="18" t="s">
        <v>11</v>
      </c>
      <c r="H6" s="50" t="s">
        <v>22</v>
      </c>
      <c r="I6" s="18" t="s">
        <v>13</v>
      </c>
      <c r="J6" s="139" t="s">
        <v>14</v>
      </c>
    </row>
    <row r="7" spans="1:10" ht="15.75">
      <c r="A7" s="10">
        <v>6</v>
      </c>
      <c r="B7" s="110">
        <v>13626042</v>
      </c>
      <c r="C7" s="35" t="s">
        <v>23</v>
      </c>
      <c r="D7" s="125">
        <v>1050000000</v>
      </c>
      <c r="E7" s="125">
        <v>1033760000</v>
      </c>
      <c r="F7" s="125">
        <v>1010360000</v>
      </c>
      <c r="G7" s="18" t="s">
        <v>11</v>
      </c>
      <c r="H7" s="50" t="s">
        <v>24</v>
      </c>
      <c r="I7" s="18" t="s">
        <v>13</v>
      </c>
      <c r="J7" s="139" t="s">
        <v>14</v>
      </c>
    </row>
    <row r="8" spans="1:10" ht="15.75">
      <c r="A8" s="10">
        <v>7</v>
      </c>
      <c r="B8" s="110">
        <v>13627042</v>
      </c>
      <c r="C8" s="35" t="s">
        <v>25</v>
      </c>
      <c r="D8" s="125">
        <v>1000000000</v>
      </c>
      <c r="E8" s="125">
        <v>975620000</v>
      </c>
      <c r="F8" s="125">
        <v>953290000</v>
      </c>
      <c r="G8" s="18" t="s">
        <v>11</v>
      </c>
      <c r="H8" s="50" t="s">
        <v>24</v>
      </c>
      <c r="I8" s="18" t="s">
        <v>13</v>
      </c>
      <c r="J8" s="139" t="s">
        <v>14</v>
      </c>
    </row>
    <row r="9" spans="1:10" ht="15.75">
      <c r="A9" s="10">
        <v>8</v>
      </c>
      <c r="B9" s="110">
        <v>13630042</v>
      </c>
      <c r="C9" s="35" t="s">
        <v>26</v>
      </c>
      <c r="D9" s="125">
        <v>65000000</v>
      </c>
      <c r="E9" s="125">
        <v>651659000</v>
      </c>
      <c r="F9" s="125">
        <v>604459946.85000002</v>
      </c>
      <c r="G9" s="18" t="s">
        <v>11</v>
      </c>
      <c r="H9" s="50" t="s">
        <v>18</v>
      </c>
      <c r="I9" s="18" t="s">
        <v>13</v>
      </c>
      <c r="J9" s="139" t="s">
        <v>14</v>
      </c>
    </row>
    <row r="10" spans="1:10" ht="15.75">
      <c r="A10" s="10">
        <v>9</v>
      </c>
      <c r="B10" s="110">
        <v>13631042</v>
      </c>
      <c r="C10" s="35" t="s">
        <v>27</v>
      </c>
      <c r="D10" s="125">
        <v>880000000</v>
      </c>
      <c r="E10" s="125">
        <v>879161000</v>
      </c>
      <c r="F10" s="125">
        <v>769952029.64999998</v>
      </c>
      <c r="G10" s="18" t="s">
        <v>11</v>
      </c>
      <c r="H10" s="50" t="s">
        <v>18</v>
      </c>
      <c r="I10" s="18" t="s">
        <v>13</v>
      </c>
      <c r="J10" s="139" t="s">
        <v>14</v>
      </c>
    </row>
    <row r="11" spans="1:10" ht="15.75">
      <c r="A11" s="10">
        <v>10</v>
      </c>
      <c r="B11" s="110">
        <v>13634042</v>
      </c>
      <c r="C11" s="35" t="s">
        <v>28</v>
      </c>
      <c r="D11" s="125">
        <v>730000000</v>
      </c>
      <c r="E11" s="125">
        <v>729870000</v>
      </c>
      <c r="F11" s="125">
        <v>645653346.49000001</v>
      </c>
      <c r="G11" s="18" t="s">
        <v>11</v>
      </c>
      <c r="H11" s="50" t="s">
        <v>22</v>
      </c>
      <c r="I11" s="18" t="s">
        <v>13</v>
      </c>
      <c r="J11" s="139" t="s">
        <v>14</v>
      </c>
    </row>
    <row r="12" spans="1:10" ht="15.75">
      <c r="A12" s="10">
        <v>11</v>
      </c>
      <c r="B12" s="110">
        <v>13636042</v>
      </c>
      <c r="C12" s="35" t="s">
        <v>29</v>
      </c>
      <c r="D12" s="125">
        <v>520505000</v>
      </c>
      <c r="E12" s="125">
        <v>520403000</v>
      </c>
      <c r="F12" s="125">
        <v>463911731</v>
      </c>
      <c r="G12" s="18" t="s">
        <v>11</v>
      </c>
      <c r="H12" s="50" t="s">
        <v>20</v>
      </c>
      <c r="I12" s="18" t="s">
        <v>13</v>
      </c>
      <c r="J12" s="139" t="s">
        <v>14</v>
      </c>
    </row>
    <row r="13" spans="1:10" ht="15.75">
      <c r="A13" s="10">
        <v>12</v>
      </c>
      <c r="B13" s="110">
        <v>13638042</v>
      </c>
      <c r="C13" s="35" t="s">
        <v>30</v>
      </c>
      <c r="D13" s="125">
        <v>600000000</v>
      </c>
      <c r="E13" s="125">
        <v>599000000</v>
      </c>
      <c r="F13" s="125">
        <v>514446425.97000003</v>
      </c>
      <c r="G13" s="18" t="s">
        <v>11</v>
      </c>
      <c r="H13" s="50" t="s">
        <v>31</v>
      </c>
      <c r="I13" s="18" t="s">
        <v>13</v>
      </c>
      <c r="J13" s="139" t="s">
        <v>14</v>
      </c>
    </row>
    <row r="14" spans="1:10" ht="15.75">
      <c r="A14" s="10">
        <v>13</v>
      </c>
      <c r="B14" s="110">
        <v>13639042</v>
      </c>
      <c r="C14" s="35" t="s">
        <v>32</v>
      </c>
      <c r="D14" s="125">
        <v>1134538800</v>
      </c>
      <c r="E14" s="125">
        <v>1134485000</v>
      </c>
      <c r="F14" s="125">
        <v>988911000</v>
      </c>
      <c r="G14" s="18" t="s">
        <v>11</v>
      </c>
      <c r="H14" s="50" t="s">
        <v>33</v>
      </c>
      <c r="I14" s="18" t="s">
        <v>13</v>
      </c>
      <c r="J14" s="139" t="s">
        <v>14</v>
      </c>
    </row>
    <row r="15" spans="1:10" ht="15.75">
      <c r="A15" s="10">
        <v>14</v>
      </c>
      <c r="B15" s="110">
        <v>13640042</v>
      </c>
      <c r="C15" s="35" t="s">
        <v>34</v>
      </c>
      <c r="D15" s="125">
        <v>600000000</v>
      </c>
      <c r="E15" s="125">
        <v>599504000</v>
      </c>
      <c r="F15" s="125">
        <v>565550000</v>
      </c>
      <c r="G15" s="18" t="s">
        <v>11</v>
      </c>
      <c r="H15" s="50" t="s">
        <v>33</v>
      </c>
      <c r="I15" s="18" t="s">
        <v>13</v>
      </c>
      <c r="J15" s="139" t="s">
        <v>14</v>
      </c>
    </row>
    <row r="16" spans="1:10" ht="15.75">
      <c r="A16" s="10">
        <v>15</v>
      </c>
      <c r="B16" s="110">
        <v>13646042</v>
      </c>
      <c r="C16" s="35" t="s">
        <v>35</v>
      </c>
      <c r="D16" s="125">
        <v>332000000</v>
      </c>
      <c r="E16" s="125">
        <v>331725000</v>
      </c>
      <c r="F16" s="125">
        <v>307827248.63</v>
      </c>
      <c r="G16" s="18" t="s">
        <v>11</v>
      </c>
      <c r="H16" s="50" t="s">
        <v>18</v>
      </c>
      <c r="I16" s="18" t="s">
        <v>13</v>
      </c>
      <c r="J16" s="139" t="s">
        <v>14</v>
      </c>
    </row>
    <row r="17" spans="1:10" ht="15.75">
      <c r="A17" s="10">
        <v>16</v>
      </c>
      <c r="B17" s="110">
        <v>13650042</v>
      </c>
      <c r="C17" s="35" t="s">
        <v>36</v>
      </c>
      <c r="D17" s="125">
        <v>400000000</v>
      </c>
      <c r="E17" s="125">
        <v>334242000</v>
      </c>
      <c r="F17" s="125">
        <v>293400000</v>
      </c>
      <c r="G17" s="18" t="s">
        <v>11</v>
      </c>
      <c r="H17" s="50" t="s">
        <v>37</v>
      </c>
      <c r="I17" s="18" t="s">
        <v>13</v>
      </c>
      <c r="J17" s="139" t="s">
        <v>14</v>
      </c>
    </row>
    <row r="18" spans="1:10" ht="15.75">
      <c r="A18" s="10">
        <v>17</v>
      </c>
      <c r="B18" s="110">
        <v>13656042</v>
      </c>
      <c r="C18" s="35" t="s">
        <v>38</v>
      </c>
      <c r="D18" s="125">
        <v>1050000000</v>
      </c>
      <c r="E18" s="125">
        <v>1025590000</v>
      </c>
      <c r="F18" s="125">
        <v>1000150000</v>
      </c>
      <c r="G18" s="18" t="s">
        <v>11</v>
      </c>
      <c r="H18" s="50" t="s">
        <v>24</v>
      </c>
      <c r="I18" s="18" t="s">
        <v>13</v>
      </c>
      <c r="J18" s="139" t="s">
        <v>14</v>
      </c>
    </row>
    <row r="19" spans="1:10" ht="15.75">
      <c r="A19" s="10">
        <v>18</v>
      </c>
      <c r="B19" s="110">
        <v>13657042</v>
      </c>
      <c r="C19" s="35" t="s">
        <v>39</v>
      </c>
      <c r="D19" s="125">
        <v>1050000000</v>
      </c>
      <c r="E19" s="125">
        <v>965570000</v>
      </c>
      <c r="F19" s="125">
        <v>943540000</v>
      </c>
      <c r="G19" s="18" t="s">
        <v>11</v>
      </c>
      <c r="H19" s="52" t="s">
        <v>24</v>
      </c>
      <c r="I19" s="18" t="s">
        <v>13</v>
      </c>
      <c r="J19" s="140" t="s">
        <v>14</v>
      </c>
    </row>
    <row r="20" spans="1:10" ht="15.75">
      <c r="A20" s="10">
        <v>19</v>
      </c>
      <c r="B20" s="110">
        <v>13665042</v>
      </c>
      <c r="C20" s="35" t="s">
        <v>40</v>
      </c>
      <c r="D20" s="125">
        <v>468500000</v>
      </c>
      <c r="E20" s="125">
        <v>468500000</v>
      </c>
      <c r="F20" s="125">
        <v>361718000</v>
      </c>
      <c r="G20" s="18" t="s">
        <v>11</v>
      </c>
      <c r="H20" s="50" t="s">
        <v>37</v>
      </c>
      <c r="I20" s="18" t="s">
        <v>13</v>
      </c>
      <c r="J20" s="140" t="s">
        <v>14</v>
      </c>
    </row>
    <row r="21" spans="1:10" ht="15.75">
      <c r="A21" s="10">
        <v>20</v>
      </c>
      <c r="B21" s="110">
        <v>13681042</v>
      </c>
      <c r="C21" s="35" t="s">
        <v>41</v>
      </c>
      <c r="D21" s="125">
        <v>720000000</v>
      </c>
      <c r="E21" s="125">
        <v>720000000</v>
      </c>
      <c r="F21" s="125">
        <v>574592778.39999998</v>
      </c>
      <c r="G21" s="18" t="s">
        <v>11</v>
      </c>
      <c r="H21" s="50" t="s">
        <v>42</v>
      </c>
      <c r="I21" s="18" t="s">
        <v>13</v>
      </c>
      <c r="J21" s="140" t="s">
        <v>14</v>
      </c>
    </row>
    <row r="22" spans="1:10" ht="15.75">
      <c r="A22" s="10">
        <v>21</v>
      </c>
      <c r="B22" s="110">
        <v>13682042</v>
      </c>
      <c r="C22" s="35" t="s">
        <v>43</v>
      </c>
      <c r="D22" s="125">
        <v>614000000</v>
      </c>
      <c r="E22" s="125">
        <v>614000000</v>
      </c>
      <c r="F22" s="125">
        <v>491176304.41000003</v>
      </c>
      <c r="G22" s="18" t="s">
        <v>11</v>
      </c>
      <c r="H22" s="50" t="s">
        <v>44</v>
      </c>
      <c r="I22" s="18" t="s">
        <v>13</v>
      </c>
      <c r="J22" s="140" t="s">
        <v>14</v>
      </c>
    </row>
    <row r="23" spans="1:10" ht="15.75">
      <c r="A23" s="10">
        <v>22</v>
      </c>
      <c r="B23" s="110">
        <v>13683042</v>
      </c>
      <c r="C23" s="35" t="s">
        <v>45</v>
      </c>
      <c r="D23" s="125">
        <v>2400000000</v>
      </c>
      <c r="E23" s="125">
        <v>2400000000</v>
      </c>
      <c r="F23" s="125">
        <v>1919339169.4400001</v>
      </c>
      <c r="G23" s="18" t="s">
        <v>11</v>
      </c>
      <c r="H23" s="50" t="s">
        <v>44</v>
      </c>
      <c r="I23" s="18" t="s">
        <v>13</v>
      </c>
      <c r="J23" s="140" t="s">
        <v>14</v>
      </c>
    </row>
    <row r="24" spans="1:10" ht="15.75">
      <c r="A24" s="10">
        <v>23</v>
      </c>
      <c r="B24" s="110">
        <v>13684042</v>
      </c>
      <c r="C24" s="35" t="s">
        <v>46</v>
      </c>
      <c r="D24" s="122">
        <v>318000000</v>
      </c>
      <c r="E24" s="122">
        <v>270948000</v>
      </c>
      <c r="F24" s="125">
        <v>259106000</v>
      </c>
      <c r="G24" s="18" t="s">
        <v>11</v>
      </c>
      <c r="H24" s="50" t="s">
        <v>37</v>
      </c>
      <c r="I24" s="18" t="s">
        <v>13</v>
      </c>
      <c r="J24" s="140" t="s">
        <v>14</v>
      </c>
    </row>
    <row r="25" spans="1:10" ht="15.75">
      <c r="A25" s="10">
        <v>24</v>
      </c>
      <c r="B25" s="110">
        <v>13693042</v>
      </c>
      <c r="C25" s="35" t="s">
        <v>47</v>
      </c>
      <c r="D25" s="125">
        <v>234090000</v>
      </c>
      <c r="E25" s="125">
        <v>234000000</v>
      </c>
      <c r="F25" s="125">
        <v>210017812.03</v>
      </c>
      <c r="G25" s="18" t="s">
        <v>11</v>
      </c>
      <c r="H25" s="50" t="s">
        <v>18</v>
      </c>
      <c r="I25" s="18" t="s">
        <v>13</v>
      </c>
      <c r="J25" s="140" t="s">
        <v>14</v>
      </c>
    </row>
    <row r="26" spans="1:10" ht="15.75">
      <c r="A26" s="10">
        <v>25</v>
      </c>
      <c r="B26" s="110">
        <v>13696042</v>
      </c>
      <c r="C26" s="35" t="s">
        <v>48</v>
      </c>
      <c r="D26" s="125">
        <v>350000000</v>
      </c>
      <c r="E26" s="125">
        <v>345556000</v>
      </c>
      <c r="F26" s="125">
        <v>315413410.39999998</v>
      </c>
      <c r="G26" s="18" t="s">
        <v>11</v>
      </c>
      <c r="H26" s="50" t="s">
        <v>22</v>
      </c>
      <c r="I26" s="18" t="s">
        <v>13</v>
      </c>
      <c r="J26" s="140" t="s">
        <v>14</v>
      </c>
    </row>
    <row r="27" spans="1:10" ht="15.75">
      <c r="A27" s="10">
        <v>26</v>
      </c>
      <c r="B27" s="110">
        <v>13697042</v>
      </c>
      <c r="C27" s="35" t="s">
        <v>49</v>
      </c>
      <c r="D27" s="125">
        <v>332000000</v>
      </c>
      <c r="E27" s="125">
        <v>331467000</v>
      </c>
      <c r="F27" s="125">
        <v>298724004.25999999</v>
      </c>
      <c r="G27" s="18" t="s">
        <v>11</v>
      </c>
      <c r="H27" s="50" t="s">
        <v>50</v>
      </c>
      <c r="I27" s="18" t="s">
        <v>13</v>
      </c>
      <c r="J27" s="140" t="s">
        <v>14</v>
      </c>
    </row>
    <row r="28" spans="1:10" ht="15.75">
      <c r="A28" s="10">
        <v>27</v>
      </c>
      <c r="B28" s="110">
        <v>13699042</v>
      </c>
      <c r="C28" s="35" t="s">
        <v>51</v>
      </c>
      <c r="D28" s="125">
        <v>350000000</v>
      </c>
      <c r="E28" s="125">
        <v>347239000</v>
      </c>
      <c r="F28" s="125">
        <v>321007434</v>
      </c>
      <c r="G28" s="18" t="s">
        <v>11</v>
      </c>
      <c r="H28" s="50" t="s">
        <v>22</v>
      </c>
      <c r="I28" s="18" t="s">
        <v>13</v>
      </c>
      <c r="J28" s="140" t="s">
        <v>14</v>
      </c>
    </row>
    <row r="29" spans="1:10" ht="15.75">
      <c r="A29" s="10">
        <v>28</v>
      </c>
      <c r="B29" s="133">
        <v>13712042</v>
      </c>
      <c r="C29" s="38" t="s">
        <v>52</v>
      </c>
      <c r="D29" s="125">
        <v>520000000</v>
      </c>
      <c r="E29" s="125">
        <v>518778000</v>
      </c>
      <c r="F29" s="125">
        <v>435768850</v>
      </c>
      <c r="G29" s="18" t="s">
        <v>11</v>
      </c>
      <c r="H29" s="50" t="s">
        <v>22</v>
      </c>
      <c r="I29" s="18" t="s">
        <v>13</v>
      </c>
      <c r="J29" s="140" t="s">
        <v>14</v>
      </c>
    </row>
    <row r="30" spans="1:10" ht="15.75">
      <c r="A30" s="10">
        <v>29</v>
      </c>
      <c r="B30" s="133">
        <v>13713042</v>
      </c>
      <c r="C30" s="38" t="s">
        <v>53</v>
      </c>
      <c r="D30" s="125">
        <v>1300000000</v>
      </c>
      <c r="E30" s="125">
        <v>1299500000</v>
      </c>
      <c r="F30" s="125">
        <v>1170556000</v>
      </c>
      <c r="G30" s="18" t="s">
        <v>11</v>
      </c>
      <c r="H30" s="50" t="s">
        <v>24</v>
      </c>
      <c r="I30" s="18" t="s">
        <v>13</v>
      </c>
      <c r="J30" s="140" t="s">
        <v>14</v>
      </c>
    </row>
    <row r="31" spans="1:10" ht="15.75">
      <c r="A31" s="10">
        <v>30</v>
      </c>
      <c r="B31" s="133">
        <v>13716042</v>
      </c>
      <c r="C31" s="38" t="s">
        <v>54</v>
      </c>
      <c r="D31" s="125">
        <v>600000000</v>
      </c>
      <c r="E31" s="125">
        <v>600000000</v>
      </c>
      <c r="F31" s="125">
        <v>538204133.49000001</v>
      </c>
      <c r="G31" s="18" t="s">
        <v>11</v>
      </c>
      <c r="H31" s="50" t="s">
        <v>55</v>
      </c>
      <c r="I31" s="18" t="s">
        <v>13</v>
      </c>
      <c r="J31" s="140" t="s">
        <v>14</v>
      </c>
    </row>
    <row r="32" spans="1:10" ht="15.75">
      <c r="A32" s="10">
        <v>31</v>
      </c>
      <c r="B32" s="110">
        <v>13717042</v>
      </c>
      <c r="C32" s="38" t="s">
        <v>56</v>
      </c>
      <c r="D32" s="134">
        <v>500000000</v>
      </c>
      <c r="E32" s="134">
        <v>500000000</v>
      </c>
      <c r="F32" s="125">
        <v>448141614.94999999</v>
      </c>
      <c r="G32" s="18" t="s">
        <v>11</v>
      </c>
      <c r="H32" s="50" t="s">
        <v>55</v>
      </c>
      <c r="I32" s="18" t="s">
        <v>13</v>
      </c>
      <c r="J32" s="140" t="s">
        <v>14</v>
      </c>
    </row>
    <row r="33" spans="1:10" ht="15.75">
      <c r="A33" s="10">
        <v>32</v>
      </c>
      <c r="B33" s="110">
        <v>13718042</v>
      </c>
      <c r="C33" s="38" t="s">
        <v>57</v>
      </c>
      <c r="D33" s="125">
        <v>2903000000</v>
      </c>
      <c r="E33" s="125">
        <v>2903000000</v>
      </c>
      <c r="F33" s="125">
        <v>2322962000</v>
      </c>
      <c r="G33" s="18" t="s">
        <v>11</v>
      </c>
      <c r="H33" s="50" t="s">
        <v>12</v>
      </c>
      <c r="I33" s="18" t="s">
        <v>13</v>
      </c>
      <c r="J33" s="140" t="s">
        <v>14</v>
      </c>
    </row>
    <row r="34" spans="1:10" ht="15.75">
      <c r="A34" s="10">
        <v>33</v>
      </c>
      <c r="B34" s="110">
        <v>13720042</v>
      </c>
      <c r="C34" s="38" t="s">
        <v>58</v>
      </c>
      <c r="D34" s="125">
        <v>1402749000</v>
      </c>
      <c r="E34" s="125">
        <v>1401720000</v>
      </c>
      <c r="F34" s="125">
        <v>1191441000</v>
      </c>
      <c r="G34" s="18" t="s">
        <v>11</v>
      </c>
      <c r="H34" s="50" t="s">
        <v>59</v>
      </c>
      <c r="I34" s="18" t="s">
        <v>13</v>
      </c>
      <c r="J34" s="140" t="s">
        <v>14</v>
      </c>
    </row>
    <row r="35" spans="1:10" ht="15.75">
      <c r="A35" s="10">
        <v>34</v>
      </c>
      <c r="B35" s="110">
        <v>13722042</v>
      </c>
      <c r="C35" s="38" t="s">
        <v>60</v>
      </c>
      <c r="D35" s="125">
        <v>1808500000</v>
      </c>
      <c r="E35" s="125">
        <v>1798500000</v>
      </c>
      <c r="F35" s="125">
        <v>1542858000</v>
      </c>
      <c r="G35" s="18" t="s">
        <v>11</v>
      </c>
      <c r="H35" s="50" t="s">
        <v>61</v>
      </c>
      <c r="I35" s="18" t="s">
        <v>13</v>
      </c>
      <c r="J35" s="140" t="s">
        <v>14</v>
      </c>
    </row>
    <row r="36" spans="1:10" ht="15.75">
      <c r="A36" s="10">
        <v>35</v>
      </c>
      <c r="B36" s="110">
        <v>13727042</v>
      </c>
      <c r="C36" s="38" t="s">
        <v>62</v>
      </c>
      <c r="D36" s="125">
        <v>410000000</v>
      </c>
      <c r="E36" s="125">
        <v>409451000</v>
      </c>
      <c r="F36" s="125">
        <v>336955896.75</v>
      </c>
      <c r="G36" s="18" t="s">
        <v>11</v>
      </c>
      <c r="H36" s="50" t="s">
        <v>22</v>
      </c>
      <c r="I36" s="18" t="s">
        <v>13</v>
      </c>
      <c r="J36" s="140" t="s">
        <v>14</v>
      </c>
    </row>
    <row r="37" spans="1:10" ht="15.75">
      <c r="A37" s="10">
        <v>36</v>
      </c>
      <c r="B37" s="110">
        <v>13729042</v>
      </c>
      <c r="C37" s="38" t="s">
        <v>63</v>
      </c>
      <c r="D37" s="125">
        <v>955770000</v>
      </c>
      <c r="E37" s="125">
        <v>955747000</v>
      </c>
      <c r="F37" s="125">
        <v>840286000</v>
      </c>
      <c r="G37" s="18" t="s">
        <v>11</v>
      </c>
      <c r="H37" s="50" t="s">
        <v>33</v>
      </c>
      <c r="I37" s="18" t="s">
        <v>13</v>
      </c>
      <c r="J37" s="140" t="s">
        <v>14</v>
      </c>
    </row>
    <row r="38" spans="1:10" ht="15.75">
      <c r="A38" s="10">
        <v>37</v>
      </c>
      <c r="B38" s="110">
        <v>13735042</v>
      </c>
      <c r="C38" s="35" t="s">
        <v>64</v>
      </c>
      <c r="D38" s="122">
        <v>300000000</v>
      </c>
      <c r="E38" s="122">
        <v>299450000</v>
      </c>
      <c r="F38" s="125">
        <v>256010500.19999999</v>
      </c>
      <c r="G38" s="18" t="s">
        <v>11</v>
      </c>
      <c r="H38" s="50" t="s">
        <v>31</v>
      </c>
      <c r="I38" s="18" t="s">
        <v>13</v>
      </c>
      <c r="J38" s="140" t="s">
        <v>14</v>
      </c>
    </row>
    <row r="39" spans="1:10" ht="15.75">
      <c r="A39" s="10">
        <v>38</v>
      </c>
      <c r="B39" s="110">
        <v>13736042</v>
      </c>
      <c r="C39" s="35" t="s">
        <v>65</v>
      </c>
      <c r="D39" s="125">
        <v>310000000</v>
      </c>
      <c r="E39" s="122">
        <v>308942654</v>
      </c>
      <c r="F39" s="125">
        <v>246599996.62</v>
      </c>
      <c r="G39" s="18" t="s">
        <v>11</v>
      </c>
      <c r="H39" s="50" t="s">
        <v>31</v>
      </c>
      <c r="I39" s="18" t="s">
        <v>13</v>
      </c>
      <c r="J39" s="140" t="s">
        <v>14</v>
      </c>
    </row>
    <row r="40" spans="1:10" ht="15.75">
      <c r="A40" s="10">
        <v>39</v>
      </c>
      <c r="B40" s="110">
        <v>13741042</v>
      </c>
      <c r="C40" s="35" t="s">
        <v>66</v>
      </c>
      <c r="D40" s="122">
        <v>1000000000</v>
      </c>
      <c r="E40" s="122">
        <v>999987000</v>
      </c>
      <c r="F40" s="125">
        <v>905751000</v>
      </c>
      <c r="G40" s="18" t="s">
        <v>11</v>
      </c>
      <c r="H40" s="50" t="s">
        <v>24</v>
      </c>
      <c r="I40" s="18" t="s">
        <v>13</v>
      </c>
      <c r="J40" s="140" t="s">
        <v>14</v>
      </c>
    </row>
    <row r="41" spans="1:10" ht="15.75">
      <c r="A41" s="10">
        <v>40</v>
      </c>
      <c r="B41" s="110">
        <v>13743042</v>
      </c>
      <c r="C41" s="35" t="s">
        <v>67</v>
      </c>
      <c r="D41" s="122">
        <v>410000000</v>
      </c>
      <c r="E41" s="122">
        <v>409291000</v>
      </c>
      <c r="F41" s="125">
        <v>376307000</v>
      </c>
      <c r="G41" s="18" t="s">
        <v>11</v>
      </c>
      <c r="H41" s="50" t="s">
        <v>22</v>
      </c>
      <c r="I41" s="18" t="s">
        <v>13</v>
      </c>
      <c r="J41" s="140" t="s">
        <v>14</v>
      </c>
    </row>
    <row r="42" spans="1:10" ht="15.75">
      <c r="A42" s="10">
        <v>41</v>
      </c>
      <c r="B42" s="110">
        <v>13746042</v>
      </c>
      <c r="C42" s="35" t="s">
        <v>68</v>
      </c>
      <c r="D42" s="111">
        <v>400000000</v>
      </c>
      <c r="E42" s="111">
        <v>400000000</v>
      </c>
      <c r="F42" s="125">
        <v>361918120.17000002</v>
      </c>
      <c r="G42" s="18" t="s">
        <v>11</v>
      </c>
      <c r="H42" s="50" t="s">
        <v>55</v>
      </c>
      <c r="I42" s="18" t="s">
        <v>13</v>
      </c>
      <c r="J42" s="140" t="s">
        <v>14</v>
      </c>
    </row>
    <row r="43" spans="1:10" ht="15.75">
      <c r="A43" s="10">
        <v>42</v>
      </c>
      <c r="B43" s="110">
        <v>13747042</v>
      </c>
      <c r="C43" s="35" t="s">
        <v>69</v>
      </c>
      <c r="D43" s="111">
        <v>300000000</v>
      </c>
      <c r="E43" s="111">
        <v>300000000</v>
      </c>
      <c r="F43" s="125">
        <v>289085064.75999999</v>
      </c>
      <c r="G43" s="18" t="s">
        <v>11</v>
      </c>
      <c r="H43" s="50" t="s">
        <v>55</v>
      </c>
      <c r="I43" s="18" t="s">
        <v>13</v>
      </c>
      <c r="J43" s="140" t="s">
        <v>14</v>
      </c>
    </row>
    <row r="44" spans="1:10" ht="15.75">
      <c r="A44" s="10">
        <v>43</v>
      </c>
      <c r="B44" s="110">
        <v>13748042</v>
      </c>
      <c r="C44" s="35" t="s">
        <v>70</v>
      </c>
      <c r="D44" s="125">
        <v>1266045000</v>
      </c>
      <c r="E44" s="125">
        <v>1266045000</v>
      </c>
      <c r="F44" s="125">
        <v>1220160600</v>
      </c>
      <c r="G44" s="18" t="s">
        <v>11</v>
      </c>
      <c r="H44" s="50" t="s">
        <v>22</v>
      </c>
      <c r="I44" s="18" t="s">
        <v>13</v>
      </c>
      <c r="J44" s="140" t="s">
        <v>14</v>
      </c>
    </row>
    <row r="45" spans="1:10" ht="15.75">
      <c r="A45" s="10">
        <v>44</v>
      </c>
      <c r="B45" s="110">
        <v>13753042</v>
      </c>
      <c r="C45" s="35" t="s">
        <v>71</v>
      </c>
      <c r="D45" s="125">
        <v>472500000</v>
      </c>
      <c r="E45" s="125">
        <v>469800000</v>
      </c>
      <c r="F45" s="125">
        <v>375650000</v>
      </c>
      <c r="G45" s="18" t="s">
        <v>11</v>
      </c>
      <c r="H45" s="50" t="s">
        <v>72</v>
      </c>
      <c r="I45" s="18" t="s">
        <v>13</v>
      </c>
      <c r="J45" s="140" t="s">
        <v>14</v>
      </c>
    </row>
    <row r="46" spans="1:10" ht="15.75">
      <c r="A46" s="10">
        <v>45</v>
      </c>
      <c r="B46" s="110">
        <v>13755042</v>
      </c>
      <c r="C46" s="35" t="s">
        <v>73</v>
      </c>
      <c r="D46" s="125">
        <v>902730000</v>
      </c>
      <c r="E46" s="125">
        <v>900656000</v>
      </c>
      <c r="F46" s="125">
        <v>871326000</v>
      </c>
      <c r="G46" s="18" t="s">
        <v>11</v>
      </c>
      <c r="H46" s="50" t="s">
        <v>22</v>
      </c>
      <c r="I46" s="18" t="s">
        <v>13</v>
      </c>
      <c r="J46" s="140" t="s">
        <v>14</v>
      </c>
    </row>
    <row r="47" spans="1:10" ht="15.75">
      <c r="A47" s="10">
        <v>46</v>
      </c>
      <c r="B47" s="110">
        <v>13756042</v>
      </c>
      <c r="C47" s="35" t="s">
        <v>74</v>
      </c>
      <c r="D47" s="125">
        <v>1168880000</v>
      </c>
      <c r="E47" s="125">
        <v>1100048000</v>
      </c>
      <c r="F47" s="125">
        <v>991254689</v>
      </c>
      <c r="G47" s="18" t="s">
        <v>11</v>
      </c>
      <c r="H47" s="50" t="s">
        <v>33</v>
      </c>
      <c r="I47" s="18" t="s">
        <v>13</v>
      </c>
      <c r="J47" s="140" t="s">
        <v>14</v>
      </c>
    </row>
    <row r="48" spans="1:10" ht="15.75">
      <c r="A48" s="10">
        <v>47</v>
      </c>
      <c r="B48" s="110">
        <v>13757042</v>
      </c>
      <c r="C48" s="35" t="s">
        <v>75</v>
      </c>
      <c r="D48" s="125">
        <v>300000000</v>
      </c>
      <c r="E48" s="125">
        <v>298848000</v>
      </c>
      <c r="F48" s="26">
        <v>239050900</v>
      </c>
      <c r="G48" s="18" t="s">
        <v>11</v>
      </c>
      <c r="H48" s="50" t="s">
        <v>22</v>
      </c>
      <c r="I48" s="18" t="s">
        <v>13</v>
      </c>
      <c r="J48" s="140" t="s">
        <v>14</v>
      </c>
    </row>
    <row r="49" spans="1:10" ht="15.75">
      <c r="A49" s="10">
        <v>48</v>
      </c>
      <c r="B49" s="110">
        <v>13761042</v>
      </c>
      <c r="C49" s="35" t="s">
        <v>76</v>
      </c>
      <c r="D49" s="111">
        <v>410000000</v>
      </c>
      <c r="E49" s="111">
        <v>408850000</v>
      </c>
      <c r="F49" s="125">
        <v>368614000</v>
      </c>
      <c r="G49" s="18" t="s">
        <v>11</v>
      </c>
      <c r="H49" s="50" t="s">
        <v>22</v>
      </c>
      <c r="I49" s="18" t="s">
        <v>13</v>
      </c>
      <c r="J49" s="140" t="s">
        <v>14</v>
      </c>
    </row>
    <row r="50" spans="1:10" ht="15.75">
      <c r="A50" s="10">
        <v>49</v>
      </c>
      <c r="B50" s="110">
        <v>13762042</v>
      </c>
      <c r="C50" s="38" t="s">
        <v>77</v>
      </c>
      <c r="D50" s="134">
        <v>240000000</v>
      </c>
      <c r="E50" s="134">
        <v>239461200</v>
      </c>
      <c r="F50" s="26">
        <v>192421000</v>
      </c>
      <c r="G50" s="18" t="s">
        <v>11</v>
      </c>
      <c r="H50" s="50" t="s">
        <v>22</v>
      </c>
      <c r="I50" s="18" t="s">
        <v>13</v>
      </c>
      <c r="J50" s="140" t="s">
        <v>14</v>
      </c>
    </row>
    <row r="51" spans="1:10" ht="15.75">
      <c r="A51" s="10">
        <v>50</v>
      </c>
      <c r="B51" s="110">
        <v>13763042</v>
      </c>
      <c r="C51" s="38" t="s">
        <v>78</v>
      </c>
      <c r="D51" s="134">
        <v>1004000000</v>
      </c>
      <c r="E51" s="134">
        <v>1003559250</v>
      </c>
      <c r="F51" s="26">
        <v>878179715</v>
      </c>
      <c r="G51" s="18" t="s">
        <v>11</v>
      </c>
      <c r="H51" s="50" t="s">
        <v>22</v>
      </c>
      <c r="I51" s="18" t="s">
        <v>13</v>
      </c>
      <c r="J51" s="140" t="s">
        <v>14</v>
      </c>
    </row>
    <row r="52" spans="1:10" ht="15.75">
      <c r="A52" s="10">
        <v>51</v>
      </c>
      <c r="B52" s="110">
        <v>13769042</v>
      </c>
      <c r="C52" s="38" t="s">
        <v>79</v>
      </c>
      <c r="D52" s="134">
        <v>300000000</v>
      </c>
      <c r="E52" s="134">
        <v>299670000</v>
      </c>
      <c r="F52" s="26">
        <v>292905926.73000002</v>
      </c>
      <c r="G52" s="18" t="s">
        <v>11</v>
      </c>
      <c r="H52" s="50" t="s">
        <v>31</v>
      </c>
      <c r="I52" s="18" t="s">
        <v>13</v>
      </c>
      <c r="J52" s="140" t="s">
        <v>14</v>
      </c>
    </row>
    <row r="53" spans="1:10" ht="15.75">
      <c r="A53" s="10">
        <v>52</v>
      </c>
      <c r="B53" s="110">
        <v>13773042</v>
      </c>
      <c r="C53" s="38" t="s">
        <v>80</v>
      </c>
      <c r="D53" s="134">
        <v>741914000</v>
      </c>
      <c r="E53" s="134">
        <v>741000000</v>
      </c>
      <c r="F53" s="26">
        <v>718636728</v>
      </c>
      <c r="G53" s="18" t="s">
        <v>11</v>
      </c>
      <c r="H53" s="50" t="s">
        <v>22</v>
      </c>
      <c r="I53" s="18" t="s">
        <v>13</v>
      </c>
      <c r="J53" s="140" t="s">
        <v>14</v>
      </c>
    </row>
    <row r="54" spans="1:10" ht="15.75">
      <c r="A54" s="10">
        <v>53</v>
      </c>
      <c r="B54" s="110">
        <v>13784042</v>
      </c>
      <c r="C54" s="38" t="s">
        <v>81</v>
      </c>
      <c r="D54" s="134">
        <v>1628850000</v>
      </c>
      <c r="E54" s="134">
        <v>1628850000</v>
      </c>
      <c r="F54" s="26">
        <v>1532955000</v>
      </c>
      <c r="G54" s="18" t="s">
        <v>11</v>
      </c>
      <c r="H54" s="50" t="s">
        <v>22</v>
      </c>
      <c r="I54" s="18" t="s">
        <v>13</v>
      </c>
      <c r="J54" s="140" t="s">
        <v>14</v>
      </c>
    </row>
    <row r="55" spans="1:10" ht="15.75">
      <c r="A55" s="10">
        <v>54</v>
      </c>
      <c r="B55" s="110">
        <v>13785042</v>
      </c>
      <c r="C55" s="38" t="s">
        <v>82</v>
      </c>
      <c r="D55" s="134">
        <v>550000000</v>
      </c>
      <c r="E55" s="134">
        <v>549968000</v>
      </c>
      <c r="F55" s="26">
        <v>435674000</v>
      </c>
      <c r="G55" s="18" t="s">
        <v>11</v>
      </c>
      <c r="H55" s="50" t="s">
        <v>83</v>
      </c>
      <c r="I55" s="18" t="s">
        <v>13</v>
      </c>
      <c r="J55" s="140" t="s">
        <v>14</v>
      </c>
    </row>
    <row r="56" spans="1:10" ht="15.75">
      <c r="A56" s="10">
        <v>55</v>
      </c>
      <c r="B56" s="110">
        <v>13786042</v>
      </c>
      <c r="C56" s="38" t="s">
        <v>84</v>
      </c>
      <c r="D56" s="134">
        <v>400000000</v>
      </c>
      <c r="E56" s="134">
        <v>350660000</v>
      </c>
      <c r="F56" s="26">
        <v>294165000</v>
      </c>
      <c r="G56" s="18" t="s">
        <v>11</v>
      </c>
      <c r="H56" s="50" t="s">
        <v>18</v>
      </c>
      <c r="I56" s="18" t="s">
        <v>13</v>
      </c>
      <c r="J56" s="140" t="s">
        <v>14</v>
      </c>
    </row>
    <row r="57" spans="1:10" ht="15.75">
      <c r="A57" s="10">
        <v>56</v>
      </c>
      <c r="B57" s="110">
        <v>13788042</v>
      </c>
      <c r="C57" s="38" t="s">
        <v>85</v>
      </c>
      <c r="D57" s="134">
        <v>500000000</v>
      </c>
      <c r="E57" s="134">
        <v>482128000</v>
      </c>
      <c r="F57" s="26">
        <v>432303882.27999997</v>
      </c>
      <c r="G57" s="18" t="s">
        <v>11</v>
      </c>
      <c r="H57" s="50" t="s">
        <v>83</v>
      </c>
      <c r="I57" s="18" t="s">
        <v>13</v>
      </c>
      <c r="J57" s="140" t="s">
        <v>14</v>
      </c>
    </row>
    <row r="58" spans="1:10" ht="15.75">
      <c r="A58" s="10">
        <v>57</v>
      </c>
      <c r="B58" s="25">
        <v>13810042</v>
      </c>
      <c r="C58" s="43" t="s">
        <v>86</v>
      </c>
      <c r="D58" s="26">
        <v>330000000</v>
      </c>
      <c r="E58" s="26">
        <v>329134000</v>
      </c>
      <c r="F58" s="26">
        <v>273492147.5</v>
      </c>
      <c r="G58" s="18" t="s">
        <v>11</v>
      </c>
      <c r="H58" s="50" t="s">
        <v>22</v>
      </c>
      <c r="I58" s="18" t="s">
        <v>13</v>
      </c>
      <c r="J58" s="140" t="s">
        <v>14</v>
      </c>
    </row>
    <row r="59" spans="1:10" ht="15.75">
      <c r="A59" s="10">
        <v>58</v>
      </c>
      <c r="B59" s="25">
        <v>13812042</v>
      </c>
      <c r="C59" s="43" t="s">
        <v>87</v>
      </c>
      <c r="D59" s="26">
        <v>1029000000</v>
      </c>
      <c r="E59" s="26">
        <v>1026207000</v>
      </c>
      <c r="F59" s="26">
        <v>827520000</v>
      </c>
      <c r="G59" s="18" t="s">
        <v>11</v>
      </c>
      <c r="H59" s="50" t="s">
        <v>83</v>
      </c>
      <c r="I59" s="18" t="s">
        <v>13</v>
      </c>
      <c r="J59" s="140" t="s">
        <v>14</v>
      </c>
    </row>
    <row r="60" spans="1:10" ht="15.75">
      <c r="A60" s="10">
        <v>59</v>
      </c>
      <c r="B60" s="25">
        <v>13828042</v>
      </c>
      <c r="C60" s="43" t="s">
        <v>88</v>
      </c>
      <c r="D60" s="26">
        <v>3427500000</v>
      </c>
      <c r="E60" s="26">
        <v>2867689000</v>
      </c>
      <c r="F60" s="26">
        <v>2597693000</v>
      </c>
      <c r="G60" s="18" t="s">
        <v>11</v>
      </c>
      <c r="H60" s="50" t="s">
        <v>89</v>
      </c>
      <c r="I60" s="18" t="s">
        <v>13</v>
      </c>
      <c r="J60" s="140" t="s">
        <v>14</v>
      </c>
    </row>
    <row r="61" spans="1:10" ht="15.75">
      <c r="A61" s="10">
        <v>60</v>
      </c>
      <c r="B61" s="25">
        <v>13833042</v>
      </c>
      <c r="C61" s="43" t="s">
        <v>90</v>
      </c>
      <c r="D61" s="26">
        <v>300000000</v>
      </c>
      <c r="E61" s="26">
        <v>300000000</v>
      </c>
      <c r="F61" s="26">
        <v>283669000</v>
      </c>
      <c r="G61" s="18" t="s">
        <v>11</v>
      </c>
      <c r="H61" s="50" t="s">
        <v>55</v>
      </c>
      <c r="I61" s="18" t="s">
        <v>13</v>
      </c>
      <c r="J61" s="140" t="s">
        <v>14</v>
      </c>
    </row>
    <row r="62" spans="1:10" ht="15.75">
      <c r="A62" s="10">
        <v>61</v>
      </c>
      <c r="B62" s="25">
        <v>13841042</v>
      </c>
      <c r="C62" s="43" t="s">
        <v>91</v>
      </c>
      <c r="D62" s="26">
        <v>500000000</v>
      </c>
      <c r="E62" s="26">
        <v>445750000</v>
      </c>
      <c r="F62" s="26">
        <v>436480000</v>
      </c>
      <c r="G62" s="18" t="s">
        <v>11</v>
      </c>
      <c r="H62" s="50" t="s">
        <v>24</v>
      </c>
      <c r="I62" s="18" t="s">
        <v>13</v>
      </c>
      <c r="J62" s="140" t="s">
        <v>14</v>
      </c>
    </row>
    <row r="63" spans="1:10" ht="15.75">
      <c r="A63" s="10">
        <v>62</v>
      </c>
      <c r="B63" s="25">
        <v>13846042</v>
      </c>
      <c r="C63" s="43" t="s">
        <v>92</v>
      </c>
      <c r="D63" s="26">
        <v>300000000</v>
      </c>
      <c r="E63" s="26">
        <v>300000000</v>
      </c>
      <c r="F63" s="26">
        <v>268895000</v>
      </c>
      <c r="G63" s="18" t="s">
        <v>11</v>
      </c>
      <c r="H63" s="50" t="s">
        <v>55</v>
      </c>
      <c r="I63" s="18" t="s">
        <v>13</v>
      </c>
      <c r="J63" s="140" t="s">
        <v>14</v>
      </c>
    </row>
    <row r="64" spans="1:10" ht="15.75">
      <c r="A64" s="10">
        <v>63</v>
      </c>
      <c r="B64" s="25">
        <v>13847042</v>
      </c>
      <c r="C64" s="43" t="s">
        <v>93</v>
      </c>
      <c r="D64" s="26">
        <v>1000000000</v>
      </c>
      <c r="E64" s="26">
        <v>998948000</v>
      </c>
      <c r="F64" s="26">
        <v>897881162.75</v>
      </c>
      <c r="G64" s="18" t="s">
        <v>11</v>
      </c>
      <c r="H64" s="50" t="s">
        <v>83</v>
      </c>
      <c r="I64" s="18" t="s">
        <v>13</v>
      </c>
      <c r="J64" s="140" t="s">
        <v>14</v>
      </c>
    </row>
    <row r="65" spans="1:10" ht="15.75">
      <c r="A65" s="10">
        <v>64</v>
      </c>
      <c r="B65" s="25">
        <v>13848042</v>
      </c>
      <c r="C65" s="43" t="s">
        <v>94</v>
      </c>
      <c r="D65" s="26">
        <v>1040000000</v>
      </c>
      <c r="E65" s="26">
        <v>993334000</v>
      </c>
      <c r="F65" s="26">
        <v>794204000</v>
      </c>
      <c r="G65" s="18" t="s">
        <v>11</v>
      </c>
      <c r="H65" s="50" t="s">
        <v>22</v>
      </c>
      <c r="I65" s="18" t="s">
        <v>13</v>
      </c>
      <c r="J65" s="140" t="s">
        <v>14</v>
      </c>
    </row>
    <row r="66" spans="1:10" ht="15.75">
      <c r="A66" s="10">
        <v>65</v>
      </c>
      <c r="B66" s="25">
        <v>13849042</v>
      </c>
      <c r="C66" s="43" t="s">
        <v>95</v>
      </c>
      <c r="D66" s="26">
        <v>432000000</v>
      </c>
      <c r="E66" s="26">
        <v>431793000</v>
      </c>
      <c r="F66" s="26">
        <v>359845000</v>
      </c>
      <c r="G66" s="18" t="s">
        <v>11</v>
      </c>
      <c r="H66" s="50" t="s">
        <v>22</v>
      </c>
      <c r="I66" s="18" t="s">
        <v>13</v>
      </c>
      <c r="J66" s="140" t="s">
        <v>14</v>
      </c>
    </row>
    <row r="67" spans="1:10" ht="15.75">
      <c r="A67" s="10">
        <v>66</v>
      </c>
      <c r="B67" s="25">
        <v>13850042</v>
      </c>
      <c r="C67" s="43" t="s">
        <v>96</v>
      </c>
      <c r="D67" s="26">
        <v>432000000</v>
      </c>
      <c r="E67" s="26">
        <v>429410000</v>
      </c>
      <c r="F67" s="26">
        <v>360315000</v>
      </c>
      <c r="G67" s="18" t="s">
        <v>11</v>
      </c>
      <c r="H67" s="50" t="s">
        <v>22</v>
      </c>
      <c r="I67" s="18" t="s">
        <v>13</v>
      </c>
      <c r="J67" s="140" t="s">
        <v>14</v>
      </c>
    </row>
    <row r="68" spans="1:10" ht="15.75">
      <c r="A68" s="10">
        <v>67</v>
      </c>
      <c r="B68" s="25">
        <v>13855042</v>
      </c>
      <c r="C68" s="43" t="s">
        <v>97</v>
      </c>
      <c r="D68" s="26">
        <v>421000000</v>
      </c>
      <c r="E68" s="26">
        <v>417873000</v>
      </c>
      <c r="F68" s="26">
        <v>321321000</v>
      </c>
      <c r="G68" s="18" t="s">
        <v>11</v>
      </c>
      <c r="H68" s="50" t="s">
        <v>33</v>
      </c>
      <c r="I68" s="18" t="s">
        <v>13</v>
      </c>
      <c r="J68" s="140" t="s">
        <v>14</v>
      </c>
    </row>
    <row r="69" spans="1:10" ht="15.75">
      <c r="A69" s="10">
        <v>68</v>
      </c>
      <c r="B69" s="25">
        <v>13862042</v>
      </c>
      <c r="C69" s="43" t="s">
        <v>98</v>
      </c>
      <c r="D69" s="26">
        <v>500000000</v>
      </c>
      <c r="E69" s="26">
        <v>496541000</v>
      </c>
      <c r="F69" s="26">
        <v>437630000</v>
      </c>
      <c r="G69" s="18" t="s">
        <v>11</v>
      </c>
      <c r="H69" s="50" t="s">
        <v>33</v>
      </c>
      <c r="I69" s="18" t="s">
        <v>13</v>
      </c>
      <c r="J69" s="140" t="s">
        <v>14</v>
      </c>
    </row>
    <row r="70" spans="1:10" ht="15.75">
      <c r="A70" s="10">
        <v>69</v>
      </c>
      <c r="B70" s="25">
        <v>13865042</v>
      </c>
      <c r="C70" s="43" t="s">
        <v>99</v>
      </c>
      <c r="D70" s="26">
        <v>468180000</v>
      </c>
      <c r="E70" s="26">
        <v>468180000</v>
      </c>
      <c r="F70" s="26">
        <v>380600000</v>
      </c>
      <c r="G70" s="18" t="s">
        <v>11</v>
      </c>
      <c r="H70" s="50" t="s">
        <v>18</v>
      </c>
      <c r="I70" s="18" t="s">
        <v>13</v>
      </c>
      <c r="J70" s="140" t="s">
        <v>14</v>
      </c>
    </row>
    <row r="71" spans="1:10" ht="15.75">
      <c r="A71" s="10">
        <v>70</v>
      </c>
      <c r="B71" s="25">
        <v>13872042</v>
      </c>
      <c r="C71" s="43" t="s">
        <v>100</v>
      </c>
      <c r="D71" s="26">
        <v>440000000</v>
      </c>
      <c r="E71" s="26">
        <v>399980000</v>
      </c>
      <c r="F71" s="26">
        <v>360012000</v>
      </c>
      <c r="G71" s="18" t="s">
        <v>11</v>
      </c>
      <c r="H71" s="50" t="s">
        <v>22</v>
      </c>
      <c r="I71" s="18" t="s">
        <v>13</v>
      </c>
      <c r="J71" s="140" t="s">
        <v>14</v>
      </c>
    </row>
    <row r="72" spans="1:10" ht="15.75">
      <c r="A72" s="10">
        <v>71</v>
      </c>
      <c r="B72" s="25">
        <v>13887042</v>
      </c>
      <c r="C72" s="43" t="s">
        <v>101</v>
      </c>
      <c r="D72" s="26">
        <v>869600000</v>
      </c>
      <c r="E72" s="26">
        <v>868550000</v>
      </c>
      <c r="F72" s="26">
        <v>783715000</v>
      </c>
      <c r="G72" s="18" t="s">
        <v>11</v>
      </c>
      <c r="H72" s="50" t="s">
        <v>18</v>
      </c>
      <c r="I72" s="18" t="s">
        <v>13</v>
      </c>
      <c r="J72" s="140" t="s">
        <v>14</v>
      </c>
    </row>
    <row r="73" spans="1:10" ht="15.75">
      <c r="A73" s="10">
        <v>72</v>
      </c>
      <c r="B73" s="25">
        <v>13889042</v>
      </c>
      <c r="C73" s="43" t="s">
        <v>102</v>
      </c>
      <c r="D73" s="26">
        <v>591820000</v>
      </c>
      <c r="E73" s="26">
        <v>295111000</v>
      </c>
      <c r="F73" s="26">
        <v>239694000</v>
      </c>
      <c r="G73" s="18" t="s">
        <v>11</v>
      </c>
      <c r="H73" s="50" t="s">
        <v>103</v>
      </c>
      <c r="I73" s="18" t="s">
        <v>13</v>
      </c>
      <c r="J73" s="140" t="s">
        <v>14</v>
      </c>
    </row>
    <row r="74" spans="1:10" ht="15.75">
      <c r="A74" s="10">
        <v>73</v>
      </c>
      <c r="B74" s="25">
        <v>13917042</v>
      </c>
      <c r="C74" s="43" t="s">
        <v>104</v>
      </c>
      <c r="D74" s="111">
        <v>600000000</v>
      </c>
      <c r="E74" s="111">
        <v>592175000</v>
      </c>
      <c r="F74" s="111">
        <v>487658000</v>
      </c>
      <c r="G74" s="18" t="s">
        <v>11</v>
      </c>
      <c r="H74" s="52" t="s">
        <v>105</v>
      </c>
      <c r="I74" s="18" t="s">
        <v>13</v>
      </c>
      <c r="J74" s="140" t="s">
        <v>14</v>
      </c>
    </row>
    <row r="75" spans="1:10" ht="15.75">
      <c r="A75" s="10">
        <v>74</v>
      </c>
      <c r="B75" s="25">
        <v>13938042</v>
      </c>
      <c r="C75" s="43" t="s">
        <v>106</v>
      </c>
      <c r="D75" s="32">
        <v>2314000000</v>
      </c>
      <c r="E75" s="32">
        <v>2300000000</v>
      </c>
      <c r="F75" s="32">
        <v>1947000000</v>
      </c>
      <c r="G75" s="18" t="s">
        <v>11</v>
      </c>
      <c r="H75" s="52" t="s">
        <v>18</v>
      </c>
      <c r="I75" s="18" t="s">
        <v>13</v>
      </c>
      <c r="J75" s="140" t="s">
        <v>14</v>
      </c>
    </row>
    <row r="76" spans="1:10" ht="15.75">
      <c r="A76" s="10">
        <v>75</v>
      </c>
      <c r="B76" s="25">
        <v>13946042</v>
      </c>
      <c r="C76" s="43" t="s">
        <v>107</v>
      </c>
      <c r="D76" s="32">
        <v>402250000</v>
      </c>
      <c r="E76" s="32">
        <v>402134000</v>
      </c>
      <c r="F76" s="32">
        <v>374564550.24000001</v>
      </c>
      <c r="G76" s="18" t="s">
        <v>108</v>
      </c>
      <c r="H76" s="52" t="s">
        <v>37</v>
      </c>
      <c r="I76" s="18" t="s">
        <v>13</v>
      </c>
      <c r="J76" s="140" t="s">
        <v>14</v>
      </c>
    </row>
    <row r="77" spans="1:10" ht="15.75">
      <c r="A77" s="10">
        <v>76</v>
      </c>
      <c r="B77" s="110">
        <v>12718042</v>
      </c>
      <c r="C77" s="35" t="s">
        <v>109</v>
      </c>
      <c r="D77" s="111">
        <v>2030860000</v>
      </c>
      <c r="E77" s="111">
        <v>2030860000</v>
      </c>
      <c r="F77" s="111">
        <v>1738104022.0899999</v>
      </c>
      <c r="G77" s="18" t="s">
        <v>11</v>
      </c>
      <c r="H77" s="50" t="s">
        <v>110</v>
      </c>
      <c r="I77" s="18" t="s">
        <v>13</v>
      </c>
      <c r="J77" s="139" t="s">
        <v>111</v>
      </c>
    </row>
    <row r="78" spans="1:10" ht="15.75">
      <c r="A78" s="10">
        <v>77</v>
      </c>
      <c r="B78" s="110">
        <v>12801042</v>
      </c>
      <c r="C78" s="35" t="s">
        <v>112</v>
      </c>
      <c r="D78" s="111">
        <v>750000000</v>
      </c>
      <c r="E78" s="111">
        <v>750000000</v>
      </c>
      <c r="F78" s="111">
        <v>591246155.16999996</v>
      </c>
      <c r="G78" s="18" t="s">
        <v>11</v>
      </c>
      <c r="H78" s="50" t="s">
        <v>110</v>
      </c>
      <c r="I78" s="18" t="s">
        <v>13</v>
      </c>
      <c r="J78" s="139" t="s">
        <v>111</v>
      </c>
    </row>
    <row r="79" spans="1:10" ht="15.75">
      <c r="A79" s="10">
        <v>78</v>
      </c>
      <c r="B79" s="110">
        <v>12802042</v>
      </c>
      <c r="C79" s="35" t="s">
        <v>113</v>
      </c>
      <c r="D79" s="111">
        <v>550000000</v>
      </c>
      <c r="E79" s="111">
        <v>550000000</v>
      </c>
      <c r="F79" s="111">
        <v>431589225.25</v>
      </c>
      <c r="G79" s="18" t="s">
        <v>11</v>
      </c>
      <c r="H79" s="50" t="s">
        <v>110</v>
      </c>
      <c r="I79" s="18" t="s">
        <v>13</v>
      </c>
      <c r="J79" s="139" t="s">
        <v>111</v>
      </c>
    </row>
    <row r="80" spans="1:10" ht="15.75">
      <c r="A80" s="10">
        <v>79</v>
      </c>
      <c r="B80" s="110">
        <v>12805042</v>
      </c>
      <c r="C80" s="35" t="s">
        <v>114</v>
      </c>
      <c r="D80" s="111">
        <v>350000000</v>
      </c>
      <c r="E80" s="111">
        <v>350000000</v>
      </c>
      <c r="F80" s="111">
        <v>279890077.75</v>
      </c>
      <c r="G80" s="18" t="s">
        <v>11</v>
      </c>
      <c r="H80" s="50" t="s">
        <v>110</v>
      </c>
      <c r="I80" s="18" t="s">
        <v>13</v>
      </c>
      <c r="J80" s="139" t="s">
        <v>111</v>
      </c>
    </row>
    <row r="81" spans="1:10" ht="15.75">
      <c r="A81" s="10">
        <v>80</v>
      </c>
      <c r="B81" s="110">
        <v>12813042</v>
      </c>
      <c r="C81" s="35" t="s">
        <v>115</v>
      </c>
      <c r="D81" s="111">
        <v>450000000</v>
      </c>
      <c r="E81" s="111">
        <v>450000000</v>
      </c>
      <c r="F81" s="111">
        <v>348225035</v>
      </c>
      <c r="G81" s="18" t="s">
        <v>11</v>
      </c>
      <c r="H81" s="50" t="s">
        <v>110</v>
      </c>
      <c r="I81" s="18" t="s">
        <v>13</v>
      </c>
      <c r="J81" s="139" t="s">
        <v>111</v>
      </c>
    </row>
    <row r="82" spans="1:10" ht="15.75">
      <c r="A82" s="10">
        <v>81</v>
      </c>
      <c r="B82" s="110">
        <v>12832042</v>
      </c>
      <c r="C82" s="35" t="s">
        <v>116</v>
      </c>
      <c r="D82" s="111">
        <v>2203500000</v>
      </c>
      <c r="E82" s="111">
        <v>2203492000</v>
      </c>
      <c r="F82" s="111">
        <v>1881970692.3399999</v>
      </c>
      <c r="G82" s="18" t="s">
        <v>11</v>
      </c>
      <c r="H82" s="50" t="s">
        <v>110</v>
      </c>
      <c r="I82" s="18" t="s">
        <v>13</v>
      </c>
      <c r="J82" s="139" t="s">
        <v>111</v>
      </c>
    </row>
    <row r="83" spans="1:10" ht="15.75">
      <c r="A83" s="10">
        <v>82</v>
      </c>
      <c r="B83" s="110">
        <v>12833042</v>
      </c>
      <c r="C83" s="35" t="s">
        <v>117</v>
      </c>
      <c r="D83" s="111">
        <v>900000000</v>
      </c>
      <c r="E83" s="111">
        <v>899992000</v>
      </c>
      <c r="F83" s="115">
        <v>778127476.77999997</v>
      </c>
      <c r="G83" s="18" t="s">
        <v>11</v>
      </c>
      <c r="H83" s="50" t="s">
        <v>110</v>
      </c>
      <c r="I83" s="18" t="s">
        <v>13</v>
      </c>
      <c r="J83" s="139" t="s">
        <v>111</v>
      </c>
    </row>
    <row r="84" spans="1:10" ht="15.75">
      <c r="A84" s="10">
        <v>83</v>
      </c>
      <c r="B84" s="110">
        <v>12835042</v>
      </c>
      <c r="C84" s="35" t="s">
        <v>118</v>
      </c>
      <c r="D84" s="111">
        <v>1905500000</v>
      </c>
      <c r="E84" s="111">
        <v>1896362000</v>
      </c>
      <c r="F84" s="111">
        <v>1871339409</v>
      </c>
      <c r="G84" s="18" t="s">
        <v>11</v>
      </c>
      <c r="H84" s="50" t="s">
        <v>24</v>
      </c>
      <c r="I84" s="18" t="s">
        <v>13</v>
      </c>
      <c r="J84" s="139" t="s">
        <v>111</v>
      </c>
    </row>
    <row r="85" spans="1:10" ht="15.75">
      <c r="A85" s="10">
        <v>84</v>
      </c>
      <c r="B85" s="110">
        <v>12840042</v>
      </c>
      <c r="C85" s="35" t="s">
        <v>119</v>
      </c>
      <c r="D85" s="111">
        <v>1323000000</v>
      </c>
      <c r="E85" s="111">
        <v>1322804000</v>
      </c>
      <c r="F85" s="111">
        <v>977506000</v>
      </c>
      <c r="G85" s="18" t="s">
        <v>11</v>
      </c>
      <c r="H85" s="50" t="s">
        <v>110</v>
      </c>
      <c r="I85" s="18" t="s">
        <v>13</v>
      </c>
      <c r="J85" s="139" t="s">
        <v>111</v>
      </c>
    </row>
    <row r="86" spans="1:10" ht="15.75">
      <c r="A86" s="10">
        <v>85</v>
      </c>
      <c r="B86" s="110">
        <v>12857042</v>
      </c>
      <c r="C86" s="35" t="s">
        <v>120</v>
      </c>
      <c r="D86" s="111">
        <v>1800000000</v>
      </c>
      <c r="E86" s="111">
        <v>1799997000</v>
      </c>
      <c r="F86" s="111">
        <v>1457500906.26</v>
      </c>
      <c r="G86" s="18" t="s">
        <v>11</v>
      </c>
      <c r="H86" s="50" t="s">
        <v>110</v>
      </c>
      <c r="I86" s="18" t="s">
        <v>13</v>
      </c>
      <c r="J86" s="139" t="s">
        <v>111</v>
      </c>
    </row>
    <row r="87" spans="1:10" ht="15.75">
      <c r="A87" s="10">
        <v>86</v>
      </c>
      <c r="B87" s="110">
        <v>12858042</v>
      </c>
      <c r="C87" s="35" t="s">
        <v>121</v>
      </c>
      <c r="D87" s="111">
        <v>1950000000</v>
      </c>
      <c r="E87" s="111">
        <v>1949998000</v>
      </c>
      <c r="F87" s="111">
        <v>1716009130</v>
      </c>
      <c r="G87" s="18" t="s">
        <v>11</v>
      </c>
      <c r="H87" s="50" t="s">
        <v>110</v>
      </c>
      <c r="I87" s="18" t="s">
        <v>13</v>
      </c>
      <c r="J87" s="139" t="s">
        <v>111</v>
      </c>
    </row>
    <row r="88" spans="1:10" ht="15.75">
      <c r="A88" s="10">
        <v>87</v>
      </c>
      <c r="B88" s="110">
        <v>12860042</v>
      </c>
      <c r="C88" s="35" t="s">
        <v>122</v>
      </c>
      <c r="D88" s="111">
        <v>3240000000</v>
      </c>
      <c r="E88" s="111">
        <v>3239990000</v>
      </c>
      <c r="F88" s="111">
        <v>2427680808.4200001</v>
      </c>
      <c r="G88" s="18" t="s">
        <v>11</v>
      </c>
      <c r="H88" s="50" t="s">
        <v>110</v>
      </c>
      <c r="I88" s="18" t="s">
        <v>13</v>
      </c>
      <c r="J88" s="139" t="s">
        <v>111</v>
      </c>
    </row>
    <row r="89" spans="1:10" ht="15.75">
      <c r="A89" s="10">
        <v>88</v>
      </c>
      <c r="B89" s="110">
        <v>12861042</v>
      </c>
      <c r="C89" s="35" t="s">
        <v>123</v>
      </c>
      <c r="D89" s="111">
        <v>2500000000</v>
      </c>
      <c r="E89" s="111">
        <v>2499998000</v>
      </c>
      <c r="F89" s="111">
        <v>2236989665.4200001</v>
      </c>
      <c r="G89" s="18" t="s">
        <v>11</v>
      </c>
      <c r="H89" s="50" t="s">
        <v>110</v>
      </c>
      <c r="I89" s="18" t="s">
        <v>13</v>
      </c>
      <c r="J89" s="139" t="s">
        <v>111</v>
      </c>
    </row>
    <row r="90" spans="1:10" ht="15.75">
      <c r="A90" s="10">
        <v>89</v>
      </c>
      <c r="B90" s="110">
        <v>12862042</v>
      </c>
      <c r="C90" s="35" t="s">
        <v>124</v>
      </c>
      <c r="D90" s="111">
        <v>2250000000</v>
      </c>
      <c r="E90" s="111">
        <v>2250000000</v>
      </c>
      <c r="F90" s="111">
        <v>1898350190.45</v>
      </c>
      <c r="G90" s="18" t="s">
        <v>11</v>
      </c>
      <c r="H90" s="50" t="s">
        <v>110</v>
      </c>
      <c r="I90" s="18" t="s">
        <v>13</v>
      </c>
      <c r="J90" s="139" t="s">
        <v>111</v>
      </c>
    </row>
    <row r="91" spans="1:10" ht="15.75">
      <c r="A91" s="10">
        <v>90</v>
      </c>
      <c r="B91" s="110">
        <v>12868042</v>
      </c>
      <c r="C91" s="35" t="s">
        <v>125</v>
      </c>
      <c r="D91" s="111">
        <v>400000000</v>
      </c>
      <c r="E91" s="111">
        <v>400000000</v>
      </c>
      <c r="F91" s="111">
        <v>334310441.48000002</v>
      </c>
      <c r="G91" s="18" t="s">
        <v>11</v>
      </c>
      <c r="H91" s="50" t="s">
        <v>110</v>
      </c>
      <c r="I91" s="18" t="s">
        <v>13</v>
      </c>
      <c r="J91" s="139" t="s">
        <v>111</v>
      </c>
    </row>
    <row r="92" spans="1:10" ht="15.75">
      <c r="A92" s="10">
        <v>91</v>
      </c>
      <c r="B92" s="110">
        <v>12869042</v>
      </c>
      <c r="C92" s="35" t="s">
        <v>126</v>
      </c>
      <c r="D92" s="111">
        <v>450000000</v>
      </c>
      <c r="E92" s="111">
        <v>450000000</v>
      </c>
      <c r="F92" s="111">
        <v>371286728.89999998</v>
      </c>
      <c r="G92" s="18" t="s">
        <v>11</v>
      </c>
      <c r="H92" s="50" t="s">
        <v>110</v>
      </c>
      <c r="I92" s="18" t="s">
        <v>13</v>
      </c>
      <c r="J92" s="139" t="s">
        <v>111</v>
      </c>
    </row>
    <row r="93" spans="1:10" ht="15.75">
      <c r="A93" s="10">
        <v>92</v>
      </c>
      <c r="B93" s="110">
        <v>12875042</v>
      </c>
      <c r="C93" s="35" t="s">
        <v>127</v>
      </c>
      <c r="D93" s="111">
        <v>600000000</v>
      </c>
      <c r="E93" s="111">
        <v>600000000</v>
      </c>
      <c r="F93" s="111">
        <v>480011000</v>
      </c>
      <c r="G93" s="18" t="s">
        <v>11</v>
      </c>
      <c r="H93" s="50" t="s">
        <v>110</v>
      </c>
      <c r="I93" s="18" t="s">
        <v>13</v>
      </c>
      <c r="J93" s="139" t="s">
        <v>111</v>
      </c>
    </row>
    <row r="94" spans="1:10" ht="15.75">
      <c r="A94" s="10">
        <v>93</v>
      </c>
      <c r="B94" s="110">
        <v>12877042</v>
      </c>
      <c r="C94" s="35" t="s">
        <v>128</v>
      </c>
      <c r="D94" s="111">
        <v>450000000</v>
      </c>
      <c r="E94" s="111">
        <v>450000000</v>
      </c>
      <c r="F94" s="111">
        <v>373500000</v>
      </c>
      <c r="G94" s="18" t="s">
        <v>11</v>
      </c>
      <c r="H94" s="50" t="s">
        <v>110</v>
      </c>
      <c r="I94" s="18" t="s">
        <v>13</v>
      </c>
      <c r="J94" s="139" t="s">
        <v>111</v>
      </c>
    </row>
    <row r="95" spans="1:10" ht="15.75">
      <c r="A95" s="10">
        <v>94</v>
      </c>
      <c r="B95" s="110">
        <v>12883042</v>
      </c>
      <c r="C95" s="35" t="s">
        <v>129</v>
      </c>
      <c r="D95" s="111">
        <v>855000000</v>
      </c>
      <c r="E95" s="111">
        <v>854995000</v>
      </c>
      <c r="F95" s="111">
        <v>716363000</v>
      </c>
      <c r="G95" s="18" t="s">
        <v>11</v>
      </c>
      <c r="H95" s="50" t="s">
        <v>110</v>
      </c>
      <c r="I95" s="18" t="s">
        <v>13</v>
      </c>
      <c r="J95" s="139" t="s">
        <v>111</v>
      </c>
    </row>
    <row r="96" spans="1:10" ht="15.75">
      <c r="A96" s="10">
        <v>95</v>
      </c>
      <c r="B96" s="110">
        <v>12888042</v>
      </c>
      <c r="C96" s="35" t="s">
        <v>130</v>
      </c>
      <c r="D96" s="111">
        <v>2500000000</v>
      </c>
      <c r="E96" s="111">
        <v>2499999000</v>
      </c>
      <c r="F96" s="111">
        <v>2220259292</v>
      </c>
      <c r="G96" s="18" t="s">
        <v>11</v>
      </c>
      <c r="H96" s="50" t="s">
        <v>110</v>
      </c>
      <c r="I96" s="18" t="s">
        <v>13</v>
      </c>
      <c r="J96" s="139" t="s">
        <v>111</v>
      </c>
    </row>
    <row r="97" spans="1:10" ht="15.75">
      <c r="A97" s="10">
        <v>96</v>
      </c>
      <c r="B97" s="110">
        <v>12889042</v>
      </c>
      <c r="C97" s="35" t="s">
        <v>131</v>
      </c>
      <c r="D97" s="111">
        <v>3000000000</v>
      </c>
      <c r="E97" s="111">
        <v>2999993000</v>
      </c>
      <c r="F97" s="111">
        <v>2708070764.8299999</v>
      </c>
      <c r="G97" s="18" t="s">
        <v>11</v>
      </c>
      <c r="H97" s="50" t="s">
        <v>110</v>
      </c>
      <c r="I97" s="18" t="s">
        <v>13</v>
      </c>
      <c r="J97" s="139" t="s">
        <v>111</v>
      </c>
    </row>
    <row r="98" spans="1:10" ht="15.75">
      <c r="A98" s="10">
        <v>97</v>
      </c>
      <c r="B98" s="110">
        <v>12890042</v>
      </c>
      <c r="C98" s="35" t="s">
        <v>132</v>
      </c>
      <c r="D98" s="111">
        <v>4000000000</v>
      </c>
      <c r="E98" s="111">
        <v>3999993000</v>
      </c>
      <c r="F98" s="111">
        <v>3554526375</v>
      </c>
      <c r="G98" s="18" t="s">
        <v>11</v>
      </c>
      <c r="H98" s="50" t="s">
        <v>110</v>
      </c>
      <c r="I98" s="18" t="s">
        <v>13</v>
      </c>
      <c r="J98" s="139" t="s">
        <v>111</v>
      </c>
    </row>
    <row r="99" spans="1:10" ht="15.75">
      <c r="A99" s="10">
        <v>98</v>
      </c>
      <c r="B99" s="110">
        <v>12891042</v>
      </c>
      <c r="C99" s="35" t="s">
        <v>133</v>
      </c>
      <c r="D99" s="111">
        <v>1572500000</v>
      </c>
      <c r="E99" s="111">
        <v>1553430000</v>
      </c>
      <c r="F99" s="111">
        <v>1521732000</v>
      </c>
      <c r="G99" s="18" t="s">
        <v>11</v>
      </c>
      <c r="H99" s="50" t="s">
        <v>24</v>
      </c>
      <c r="I99" s="18" t="s">
        <v>13</v>
      </c>
      <c r="J99" s="139" t="s">
        <v>111</v>
      </c>
    </row>
    <row r="100" spans="1:10" ht="15.75">
      <c r="A100" s="10">
        <v>99</v>
      </c>
      <c r="B100" s="110">
        <v>12892042</v>
      </c>
      <c r="C100" s="35" t="s">
        <v>134</v>
      </c>
      <c r="D100" s="111">
        <v>1227800000</v>
      </c>
      <c r="E100" s="111">
        <v>1196650000</v>
      </c>
      <c r="F100" s="111">
        <v>1116976000</v>
      </c>
      <c r="G100" s="18" t="s">
        <v>11</v>
      </c>
      <c r="H100" s="50" t="s">
        <v>24</v>
      </c>
      <c r="I100" s="18" t="s">
        <v>13</v>
      </c>
      <c r="J100" s="139" t="s">
        <v>111</v>
      </c>
    </row>
    <row r="101" spans="1:10" ht="15.75">
      <c r="A101" s="10">
        <v>100</v>
      </c>
      <c r="B101" s="110">
        <v>12893042</v>
      </c>
      <c r="C101" s="35" t="s">
        <v>135</v>
      </c>
      <c r="D101" s="111">
        <v>2700000000</v>
      </c>
      <c r="E101" s="111">
        <v>2699764000</v>
      </c>
      <c r="F101" s="111">
        <v>2129477000</v>
      </c>
      <c r="G101" s="18" t="s">
        <v>11</v>
      </c>
      <c r="H101" s="50" t="s">
        <v>110</v>
      </c>
      <c r="I101" s="18" t="s">
        <v>13</v>
      </c>
      <c r="J101" s="139" t="s">
        <v>111</v>
      </c>
    </row>
    <row r="102" spans="1:10" ht="15.75">
      <c r="A102" s="10">
        <v>101</v>
      </c>
      <c r="B102" s="110">
        <v>12894042</v>
      </c>
      <c r="C102" s="35" t="s">
        <v>136</v>
      </c>
      <c r="D102" s="111">
        <v>4000000000</v>
      </c>
      <c r="E102" s="111">
        <v>3999903000</v>
      </c>
      <c r="F102" s="111">
        <v>3066789000</v>
      </c>
      <c r="G102" s="18" t="s">
        <v>11</v>
      </c>
      <c r="H102" s="50" t="s">
        <v>110</v>
      </c>
      <c r="I102" s="18" t="s">
        <v>13</v>
      </c>
      <c r="J102" s="139" t="s">
        <v>111</v>
      </c>
    </row>
    <row r="103" spans="1:10" ht="15.75">
      <c r="A103" s="10">
        <v>102</v>
      </c>
      <c r="B103" s="110">
        <v>12895042</v>
      </c>
      <c r="C103" s="35" t="s">
        <v>137</v>
      </c>
      <c r="D103" s="111">
        <v>2500000000</v>
      </c>
      <c r="E103" s="111">
        <v>2499992000</v>
      </c>
      <c r="F103" s="111">
        <v>2020203443.0599999</v>
      </c>
      <c r="G103" s="18" t="s">
        <v>11</v>
      </c>
      <c r="H103" s="50" t="s">
        <v>110</v>
      </c>
      <c r="I103" s="18" t="s">
        <v>13</v>
      </c>
      <c r="J103" s="139" t="s">
        <v>111</v>
      </c>
    </row>
    <row r="104" spans="1:10" ht="15.75">
      <c r="A104" s="10">
        <v>103</v>
      </c>
      <c r="B104" s="110">
        <v>12900042</v>
      </c>
      <c r="C104" s="35" t="s">
        <v>138</v>
      </c>
      <c r="D104" s="111">
        <v>5000000000</v>
      </c>
      <c r="E104" s="111">
        <v>5000000000</v>
      </c>
      <c r="F104" s="111">
        <v>3812931000</v>
      </c>
      <c r="G104" s="18" t="s">
        <v>11</v>
      </c>
      <c r="H104" s="50" t="s">
        <v>110</v>
      </c>
      <c r="I104" s="18" t="s">
        <v>13</v>
      </c>
      <c r="J104" s="139" t="s">
        <v>111</v>
      </c>
    </row>
    <row r="105" spans="1:10" ht="15.75">
      <c r="A105" s="10">
        <v>104</v>
      </c>
      <c r="B105" s="110">
        <v>12903042</v>
      </c>
      <c r="C105" s="35" t="s">
        <v>139</v>
      </c>
      <c r="D105" s="111">
        <v>4702080000</v>
      </c>
      <c r="E105" s="111">
        <v>4702080000</v>
      </c>
      <c r="F105" s="111">
        <v>3596393334.5999999</v>
      </c>
      <c r="G105" s="18" t="s">
        <v>11</v>
      </c>
      <c r="H105" s="50" t="s">
        <v>110</v>
      </c>
      <c r="I105" s="18" t="s">
        <v>13</v>
      </c>
      <c r="J105" s="139" t="s">
        <v>111</v>
      </c>
    </row>
    <row r="106" spans="1:10" ht="15.75">
      <c r="A106" s="10">
        <v>105</v>
      </c>
      <c r="B106" s="110">
        <v>12904042</v>
      </c>
      <c r="C106" s="35" t="s">
        <v>140</v>
      </c>
      <c r="D106" s="111">
        <v>2800000000</v>
      </c>
      <c r="E106" s="111">
        <v>2800000000</v>
      </c>
      <c r="F106" s="111">
        <v>2160150836.8200002</v>
      </c>
      <c r="G106" s="18" t="s">
        <v>11</v>
      </c>
      <c r="H106" s="50" t="s">
        <v>110</v>
      </c>
      <c r="I106" s="18" t="s">
        <v>13</v>
      </c>
      <c r="J106" s="139" t="s">
        <v>111</v>
      </c>
    </row>
    <row r="107" spans="1:10" ht="15.75">
      <c r="A107" s="10">
        <v>106</v>
      </c>
      <c r="B107" s="110">
        <v>12914042</v>
      </c>
      <c r="C107" s="35" t="s">
        <v>141</v>
      </c>
      <c r="D107" s="111">
        <v>3825000000</v>
      </c>
      <c r="E107" s="111">
        <v>3825000000</v>
      </c>
      <c r="F107" s="111">
        <v>2880798140.1500001</v>
      </c>
      <c r="G107" s="18" t="s">
        <v>11</v>
      </c>
      <c r="H107" s="50" t="s">
        <v>110</v>
      </c>
      <c r="I107" s="18" t="s">
        <v>13</v>
      </c>
      <c r="J107" s="139" t="s">
        <v>111</v>
      </c>
    </row>
    <row r="108" spans="1:10" ht="15.75">
      <c r="A108" s="10">
        <v>107</v>
      </c>
      <c r="B108" s="110">
        <v>12917042</v>
      </c>
      <c r="C108" s="35" t="s">
        <v>142</v>
      </c>
      <c r="D108" s="111">
        <v>4770000000</v>
      </c>
      <c r="E108" s="111">
        <v>4770000000</v>
      </c>
      <c r="F108" s="111">
        <v>3694999749.6500001</v>
      </c>
      <c r="G108" s="18" t="s">
        <v>11</v>
      </c>
      <c r="H108" s="50" t="s">
        <v>110</v>
      </c>
      <c r="I108" s="18" t="s">
        <v>13</v>
      </c>
      <c r="J108" s="139" t="s">
        <v>111</v>
      </c>
    </row>
    <row r="109" spans="1:10" ht="15.75">
      <c r="A109" s="10">
        <v>108</v>
      </c>
      <c r="B109" s="110">
        <v>12929042</v>
      </c>
      <c r="C109" s="35" t="s">
        <v>143</v>
      </c>
      <c r="D109" s="111">
        <v>400000000</v>
      </c>
      <c r="E109" s="111">
        <v>399855000</v>
      </c>
      <c r="F109" s="111">
        <v>295074149</v>
      </c>
      <c r="G109" s="18" t="s">
        <v>11</v>
      </c>
      <c r="H109" s="50" t="s">
        <v>110</v>
      </c>
      <c r="I109" s="18" t="s">
        <v>13</v>
      </c>
      <c r="J109" s="139" t="s">
        <v>111</v>
      </c>
    </row>
    <row r="110" spans="1:10" ht="15.75">
      <c r="A110" s="10">
        <v>109</v>
      </c>
      <c r="B110" s="110">
        <v>12930042</v>
      </c>
      <c r="C110" s="35" t="s">
        <v>144</v>
      </c>
      <c r="D110" s="111">
        <v>3500000000</v>
      </c>
      <c r="E110" s="111">
        <v>3499613000</v>
      </c>
      <c r="F110" s="111">
        <v>2933330000</v>
      </c>
      <c r="G110" s="18" t="s">
        <v>11</v>
      </c>
      <c r="H110" s="50" t="s">
        <v>110</v>
      </c>
      <c r="I110" s="18" t="s">
        <v>13</v>
      </c>
      <c r="J110" s="139" t="s">
        <v>111</v>
      </c>
    </row>
    <row r="111" spans="1:10" ht="15.75">
      <c r="A111" s="10">
        <v>110</v>
      </c>
      <c r="B111" s="110">
        <v>12934042</v>
      </c>
      <c r="C111" s="35" t="s">
        <v>145</v>
      </c>
      <c r="D111" s="111">
        <v>5000000000</v>
      </c>
      <c r="E111" s="111">
        <v>5000000000</v>
      </c>
      <c r="F111" s="111">
        <v>3647906000</v>
      </c>
      <c r="G111" s="18" t="s">
        <v>11</v>
      </c>
      <c r="H111" s="50" t="s">
        <v>110</v>
      </c>
      <c r="I111" s="18" t="s">
        <v>13</v>
      </c>
      <c r="J111" s="139" t="s">
        <v>111</v>
      </c>
    </row>
    <row r="112" spans="1:10" ht="15.75">
      <c r="A112" s="10">
        <v>111</v>
      </c>
      <c r="B112" s="110">
        <v>12936042</v>
      </c>
      <c r="C112" s="35" t="s">
        <v>146</v>
      </c>
      <c r="D112" s="111">
        <v>5000000000</v>
      </c>
      <c r="E112" s="111">
        <v>5000000000</v>
      </c>
      <c r="F112" s="111">
        <v>3475592000</v>
      </c>
      <c r="G112" s="18" t="s">
        <v>11</v>
      </c>
      <c r="H112" s="50" t="s">
        <v>110</v>
      </c>
      <c r="I112" s="18" t="s">
        <v>13</v>
      </c>
      <c r="J112" s="139" t="s">
        <v>111</v>
      </c>
    </row>
    <row r="113" spans="1:10" ht="15.75">
      <c r="A113" s="10">
        <v>112</v>
      </c>
      <c r="B113" s="110">
        <v>12947042</v>
      </c>
      <c r="C113" s="35" t="s">
        <v>147</v>
      </c>
      <c r="D113" s="111">
        <v>2092012000</v>
      </c>
      <c r="E113" s="111">
        <v>2091986000</v>
      </c>
      <c r="F113" s="111">
        <v>1623172186.6300001</v>
      </c>
      <c r="G113" s="18" t="s">
        <v>11</v>
      </c>
      <c r="H113" s="50" t="s">
        <v>110</v>
      </c>
      <c r="I113" s="18" t="s">
        <v>13</v>
      </c>
      <c r="J113" s="139" t="s">
        <v>111</v>
      </c>
    </row>
    <row r="114" spans="1:10" ht="15.75">
      <c r="A114" s="10">
        <v>113</v>
      </c>
      <c r="B114" s="110">
        <v>12948042</v>
      </c>
      <c r="C114" s="35" t="s">
        <v>148</v>
      </c>
      <c r="D114" s="111">
        <v>2292012000</v>
      </c>
      <c r="E114" s="111">
        <v>2292008000</v>
      </c>
      <c r="F114" s="111">
        <v>1662851598.6700001</v>
      </c>
      <c r="G114" s="18" t="s">
        <v>11</v>
      </c>
      <c r="H114" s="50" t="s">
        <v>110</v>
      </c>
      <c r="I114" s="18" t="s">
        <v>13</v>
      </c>
      <c r="J114" s="139" t="s">
        <v>111</v>
      </c>
    </row>
    <row r="115" spans="1:10" ht="15.75">
      <c r="A115" s="10">
        <v>114</v>
      </c>
      <c r="B115" s="110">
        <v>12951042</v>
      </c>
      <c r="C115" s="35" t="s">
        <v>149</v>
      </c>
      <c r="D115" s="111">
        <v>2250000000</v>
      </c>
      <c r="E115" s="111">
        <v>2250000000</v>
      </c>
      <c r="F115" s="111">
        <v>1800394000</v>
      </c>
      <c r="G115" s="18" t="s">
        <v>11</v>
      </c>
      <c r="H115" s="50" t="s">
        <v>110</v>
      </c>
      <c r="I115" s="18" t="s">
        <v>13</v>
      </c>
      <c r="J115" s="139" t="s">
        <v>111</v>
      </c>
    </row>
    <row r="116" spans="1:10" ht="15.75">
      <c r="A116" s="10">
        <v>115</v>
      </c>
      <c r="B116" s="110">
        <v>12960042</v>
      </c>
      <c r="C116" s="35" t="s">
        <v>150</v>
      </c>
      <c r="D116" s="111">
        <v>2250000000</v>
      </c>
      <c r="E116" s="111">
        <v>2250000000</v>
      </c>
      <c r="F116" s="111">
        <v>1872791034.97</v>
      </c>
      <c r="G116" s="18" t="s">
        <v>11</v>
      </c>
      <c r="H116" s="50" t="s">
        <v>110</v>
      </c>
      <c r="I116" s="18" t="s">
        <v>13</v>
      </c>
      <c r="J116" s="139" t="s">
        <v>111</v>
      </c>
    </row>
    <row r="117" spans="1:10" ht="15.75">
      <c r="A117" s="10">
        <v>116</v>
      </c>
      <c r="B117" s="110">
        <v>12961042</v>
      </c>
      <c r="C117" s="35" t="s">
        <v>151</v>
      </c>
      <c r="D117" s="111">
        <v>850000000</v>
      </c>
      <c r="E117" s="111">
        <v>850000000</v>
      </c>
      <c r="F117" s="111">
        <v>747002408.20000005</v>
      </c>
      <c r="G117" s="18" t="s">
        <v>11</v>
      </c>
      <c r="H117" s="50" t="s">
        <v>110</v>
      </c>
      <c r="I117" s="18" t="s">
        <v>13</v>
      </c>
      <c r="J117" s="139" t="s">
        <v>111</v>
      </c>
    </row>
    <row r="118" spans="1:10" ht="15.75">
      <c r="A118" s="10">
        <v>117</v>
      </c>
      <c r="B118" s="110">
        <v>12966042</v>
      </c>
      <c r="C118" s="35" t="s">
        <v>152</v>
      </c>
      <c r="D118" s="111">
        <v>1500000000</v>
      </c>
      <c r="E118" s="111">
        <v>1500000000</v>
      </c>
      <c r="F118" s="111">
        <v>1098094502.1199999</v>
      </c>
      <c r="G118" s="18" t="s">
        <v>11</v>
      </c>
      <c r="H118" s="50" t="s">
        <v>110</v>
      </c>
      <c r="I118" s="18" t="s">
        <v>13</v>
      </c>
      <c r="J118" s="139" t="s">
        <v>111</v>
      </c>
    </row>
    <row r="119" spans="1:10" ht="15.75">
      <c r="A119" s="10">
        <v>118</v>
      </c>
      <c r="B119" s="110">
        <v>12967042</v>
      </c>
      <c r="C119" s="35" t="s">
        <v>153</v>
      </c>
      <c r="D119" s="111">
        <v>600000000</v>
      </c>
      <c r="E119" s="111">
        <v>600000000</v>
      </c>
      <c r="F119" s="111">
        <v>449538788.44</v>
      </c>
      <c r="G119" s="18" t="s">
        <v>11</v>
      </c>
      <c r="H119" s="50" t="s">
        <v>110</v>
      </c>
      <c r="I119" s="18" t="s">
        <v>13</v>
      </c>
      <c r="J119" s="139" t="s">
        <v>111</v>
      </c>
    </row>
    <row r="120" spans="1:10" ht="15.75">
      <c r="A120" s="10">
        <v>119</v>
      </c>
      <c r="B120" s="110">
        <v>12968042</v>
      </c>
      <c r="C120" s="35" t="s">
        <v>154</v>
      </c>
      <c r="D120" s="111">
        <v>400000000</v>
      </c>
      <c r="E120" s="111">
        <v>400000000</v>
      </c>
      <c r="F120" s="111">
        <v>318227015.07999998</v>
      </c>
      <c r="G120" s="18" t="s">
        <v>11</v>
      </c>
      <c r="H120" s="50" t="s">
        <v>155</v>
      </c>
      <c r="I120" s="18" t="s">
        <v>13</v>
      </c>
      <c r="J120" s="139" t="s">
        <v>111</v>
      </c>
    </row>
    <row r="121" spans="1:10" ht="15.75">
      <c r="A121" s="10">
        <v>120</v>
      </c>
      <c r="B121" s="110">
        <v>12969042</v>
      </c>
      <c r="C121" s="35" t="s">
        <v>156</v>
      </c>
      <c r="D121" s="111">
        <v>3500000000</v>
      </c>
      <c r="E121" s="111">
        <v>3499620000</v>
      </c>
      <c r="F121" s="111">
        <v>2829676000</v>
      </c>
      <c r="G121" s="18" t="s">
        <v>11</v>
      </c>
      <c r="H121" s="50" t="s">
        <v>110</v>
      </c>
      <c r="I121" s="18" t="s">
        <v>13</v>
      </c>
      <c r="J121" s="139" t="s">
        <v>111</v>
      </c>
    </row>
    <row r="122" spans="1:10" ht="15.75">
      <c r="A122" s="10">
        <v>121</v>
      </c>
      <c r="B122" s="110">
        <v>12977042</v>
      </c>
      <c r="C122" s="35" t="s">
        <v>157</v>
      </c>
      <c r="D122" s="111">
        <v>322000000</v>
      </c>
      <c r="E122" s="111">
        <v>321988000</v>
      </c>
      <c r="F122" s="111">
        <v>288621000</v>
      </c>
      <c r="G122" s="18" t="s">
        <v>11</v>
      </c>
      <c r="H122" s="50" t="s">
        <v>110</v>
      </c>
      <c r="I122" s="18" t="s">
        <v>13</v>
      </c>
      <c r="J122" s="139" t="s">
        <v>111</v>
      </c>
    </row>
    <row r="123" spans="1:10" ht="15.75">
      <c r="A123" s="10">
        <v>122</v>
      </c>
      <c r="B123" s="110">
        <v>12978042</v>
      </c>
      <c r="C123" s="35" t="s">
        <v>158</v>
      </c>
      <c r="D123" s="111">
        <v>500000000</v>
      </c>
      <c r="E123" s="111">
        <v>499965000</v>
      </c>
      <c r="F123" s="111">
        <v>449540000</v>
      </c>
      <c r="G123" s="18" t="s">
        <v>11</v>
      </c>
      <c r="H123" s="50" t="s">
        <v>110</v>
      </c>
      <c r="I123" s="18" t="s">
        <v>13</v>
      </c>
      <c r="J123" s="139" t="s">
        <v>111</v>
      </c>
    </row>
    <row r="124" spans="1:10" ht="15.75">
      <c r="A124" s="10">
        <v>123</v>
      </c>
      <c r="B124" s="110">
        <v>12983042</v>
      </c>
      <c r="C124" s="35" t="s">
        <v>159</v>
      </c>
      <c r="D124" s="111">
        <v>450000000</v>
      </c>
      <c r="E124" s="111">
        <v>450000000</v>
      </c>
      <c r="F124" s="111">
        <v>346483000</v>
      </c>
      <c r="G124" s="18" t="s">
        <v>11</v>
      </c>
      <c r="H124" s="50" t="s">
        <v>110</v>
      </c>
      <c r="I124" s="18" t="s">
        <v>13</v>
      </c>
      <c r="J124" s="139" t="s">
        <v>111</v>
      </c>
    </row>
    <row r="125" spans="1:10" ht="15.75">
      <c r="A125" s="10">
        <v>124</v>
      </c>
      <c r="B125" s="110">
        <v>12984042</v>
      </c>
      <c r="C125" s="35" t="s">
        <v>160</v>
      </c>
      <c r="D125" s="111">
        <v>1500000000</v>
      </c>
      <c r="E125" s="111">
        <v>1500000000</v>
      </c>
      <c r="F125" s="111">
        <v>1214507748.71</v>
      </c>
      <c r="G125" s="18" t="s">
        <v>11</v>
      </c>
      <c r="H125" s="50" t="s">
        <v>110</v>
      </c>
      <c r="I125" s="18" t="s">
        <v>13</v>
      </c>
      <c r="J125" s="139" t="s">
        <v>111</v>
      </c>
    </row>
    <row r="126" spans="1:10" ht="15.75">
      <c r="A126" s="10">
        <v>125</v>
      </c>
      <c r="B126" s="110">
        <v>12985042</v>
      </c>
      <c r="C126" s="35" t="s">
        <v>161</v>
      </c>
      <c r="D126" s="111">
        <v>250000000</v>
      </c>
      <c r="E126" s="111">
        <v>250000000</v>
      </c>
      <c r="F126" s="111">
        <v>202961785.15000001</v>
      </c>
      <c r="G126" s="18" t="s">
        <v>11</v>
      </c>
      <c r="H126" s="50" t="s">
        <v>110</v>
      </c>
      <c r="I126" s="18" t="s">
        <v>13</v>
      </c>
      <c r="J126" s="139" t="s">
        <v>111</v>
      </c>
    </row>
    <row r="127" spans="1:10" ht="15.75">
      <c r="A127" s="10">
        <v>126</v>
      </c>
      <c r="B127" s="110">
        <v>12996042</v>
      </c>
      <c r="C127" s="35" t="s">
        <v>162</v>
      </c>
      <c r="D127" s="111">
        <v>4500000000</v>
      </c>
      <c r="E127" s="111">
        <v>4500000000</v>
      </c>
      <c r="F127" s="111">
        <v>4294452557.4200001</v>
      </c>
      <c r="G127" s="18" t="s">
        <v>11</v>
      </c>
      <c r="H127" s="50" t="s">
        <v>163</v>
      </c>
      <c r="I127" s="18" t="s">
        <v>13</v>
      </c>
      <c r="J127" s="139" t="s">
        <v>111</v>
      </c>
    </row>
    <row r="128" spans="1:10" ht="15.75">
      <c r="A128" s="10">
        <v>127</v>
      </c>
      <c r="B128" s="110">
        <v>12997042</v>
      </c>
      <c r="C128" s="35" t="s">
        <v>164</v>
      </c>
      <c r="D128" s="111">
        <v>2250000000</v>
      </c>
      <c r="E128" s="111">
        <v>2250000000</v>
      </c>
      <c r="F128" s="111">
        <v>1799799122</v>
      </c>
      <c r="G128" s="18" t="s">
        <v>11</v>
      </c>
      <c r="H128" s="50" t="s">
        <v>110</v>
      </c>
      <c r="I128" s="18" t="s">
        <v>13</v>
      </c>
      <c r="J128" s="139" t="s">
        <v>111</v>
      </c>
    </row>
    <row r="129" spans="1:10" ht="15.75">
      <c r="A129" s="10">
        <v>128</v>
      </c>
      <c r="B129" s="110">
        <v>12998042</v>
      </c>
      <c r="C129" s="35" t="s">
        <v>165</v>
      </c>
      <c r="D129" s="111">
        <v>3700000000</v>
      </c>
      <c r="E129" s="111">
        <v>3700000000</v>
      </c>
      <c r="F129" s="111">
        <v>2945052705.3200002</v>
      </c>
      <c r="G129" s="18" t="s">
        <v>11</v>
      </c>
      <c r="H129" s="50" t="s">
        <v>110</v>
      </c>
      <c r="I129" s="18" t="s">
        <v>13</v>
      </c>
      <c r="J129" s="139" t="s">
        <v>111</v>
      </c>
    </row>
    <row r="130" spans="1:10" ht="15.75">
      <c r="A130" s="10">
        <v>129</v>
      </c>
      <c r="B130" s="110">
        <v>13002042</v>
      </c>
      <c r="C130" s="35" t="s">
        <v>166</v>
      </c>
      <c r="D130" s="111">
        <v>555000000</v>
      </c>
      <c r="E130" s="111">
        <v>544953000</v>
      </c>
      <c r="F130" s="111">
        <v>533810736</v>
      </c>
      <c r="G130" s="18" t="s">
        <v>11</v>
      </c>
      <c r="H130" s="50" t="s">
        <v>24</v>
      </c>
      <c r="I130" s="18" t="s">
        <v>13</v>
      </c>
      <c r="J130" s="139" t="s">
        <v>111</v>
      </c>
    </row>
    <row r="131" spans="1:10" ht="15.75">
      <c r="A131" s="10">
        <v>130</v>
      </c>
      <c r="B131" s="110">
        <v>13003042</v>
      </c>
      <c r="C131" s="35" t="s">
        <v>167</v>
      </c>
      <c r="D131" s="111">
        <v>300000000</v>
      </c>
      <c r="E131" s="111">
        <v>300000000</v>
      </c>
      <c r="F131" s="111">
        <v>231032000</v>
      </c>
      <c r="G131" s="18" t="s">
        <v>11</v>
      </c>
      <c r="H131" s="50" t="s">
        <v>110</v>
      </c>
      <c r="I131" s="18" t="s">
        <v>13</v>
      </c>
      <c r="J131" s="139" t="s">
        <v>111</v>
      </c>
    </row>
    <row r="132" spans="1:10" ht="15.75">
      <c r="A132" s="10">
        <v>131</v>
      </c>
      <c r="B132" s="110">
        <v>13013042</v>
      </c>
      <c r="C132" s="35" t="s">
        <v>168</v>
      </c>
      <c r="D132" s="111">
        <v>1750000000</v>
      </c>
      <c r="E132" s="111">
        <v>1750000000</v>
      </c>
      <c r="F132" s="111">
        <v>1481575000</v>
      </c>
      <c r="G132" s="18" t="s">
        <v>11</v>
      </c>
      <c r="H132" s="50" t="s">
        <v>110</v>
      </c>
      <c r="I132" s="18" t="s">
        <v>13</v>
      </c>
      <c r="J132" s="139" t="s">
        <v>111</v>
      </c>
    </row>
    <row r="133" spans="1:10" ht="15.75">
      <c r="A133" s="10">
        <v>132</v>
      </c>
      <c r="B133" s="110">
        <v>13016042</v>
      </c>
      <c r="C133" s="35" t="s">
        <v>169</v>
      </c>
      <c r="D133" s="111">
        <v>3700000000</v>
      </c>
      <c r="E133" s="111">
        <v>3700000000</v>
      </c>
      <c r="F133" s="111">
        <v>2820000000</v>
      </c>
      <c r="G133" s="18" t="s">
        <v>11</v>
      </c>
      <c r="H133" s="50" t="s">
        <v>110</v>
      </c>
      <c r="I133" s="18" t="s">
        <v>13</v>
      </c>
      <c r="J133" s="139" t="s">
        <v>111</v>
      </c>
    </row>
    <row r="134" spans="1:10" ht="15.75">
      <c r="A134" s="10">
        <v>133</v>
      </c>
      <c r="B134" s="110">
        <v>13017042</v>
      </c>
      <c r="C134" s="35" t="s">
        <v>170</v>
      </c>
      <c r="D134" s="111">
        <v>1750000000</v>
      </c>
      <c r="E134" s="111">
        <v>1750000000</v>
      </c>
      <c r="F134" s="111">
        <v>1567893000</v>
      </c>
      <c r="G134" s="18" t="s">
        <v>11</v>
      </c>
      <c r="H134" s="50" t="s">
        <v>110</v>
      </c>
      <c r="I134" s="18" t="s">
        <v>13</v>
      </c>
      <c r="J134" s="139" t="s">
        <v>111</v>
      </c>
    </row>
    <row r="135" spans="1:10" ht="15.75">
      <c r="A135" s="10">
        <v>134</v>
      </c>
      <c r="B135" s="110">
        <v>13021042</v>
      </c>
      <c r="C135" s="35" t="s">
        <v>171</v>
      </c>
      <c r="D135" s="111">
        <v>1574000000</v>
      </c>
      <c r="E135" s="111">
        <v>1574000000</v>
      </c>
      <c r="F135" s="111">
        <v>1448035032.6900001</v>
      </c>
      <c r="G135" s="18" t="s">
        <v>11</v>
      </c>
      <c r="H135" s="50" t="s">
        <v>172</v>
      </c>
      <c r="I135" s="18" t="s">
        <v>13</v>
      </c>
      <c r="J135" s="139" t="s">
        <v>111</v>
      </c>
    </row>
    <row r="136" spans="1:10" ht="15.75">
      <c r="A136" s="10">
        <v>135</v>
      </c>
      <c r="B136" s="110">
        <v>13023042</v>
      </c>
      <c r="C136" s="35" t="s">
        <v>173</v>
      </c>
      <c r="D136" s="111">
        <v>1800000000</v>
      </c>
      <c r="E136" s="111">
        <v>1800000000</v>
      </c>
      <c r="F136" s="111">
        <v>1290251000</v>
      </c>
      <c r="G136" s="18" t="s">
        <v>11</v>
      </c>
      <c r="H136" s="50" t="s">
        <v>110</v>
      </c>
      <c r="I136" s="18" t="s">
        <v>13</v>
      </c>
      <c r="J136" s="139" t="s">
        <v>111</v>
      </c>
    </row>
    <row r="137" spans="1:10" ht="15.75">
      <c r="A137" s="10">
        <v>136</v>
      </c>
      <c r="B137" s="110">
        <v>13024042</v>
      </c>
      <c r="C137" s="35" t="s">
        <v>174</v>
      </c>
      <c r="D137" s="111">
        <v>1200000000</v>
      </c>
      <c r="E137" s="111">
        <v>1200000000</v>
      </c>
      <c r="F137" s="111">
        <v>927426000</v>
      </c>
      <c r="G137" s="18" t="s">
        <v>11</v>
      </c>
      <c r="H137" s="50" t="s">
        <v>110</v>
      </c>
      <c r="I137" s="18" t="s">
        <v>13</v>
      </c>
      <c r="J137" s="139" t="s">
        <v>111</v>
      </c>
    </row>
    <row r="138" spans="1:10" ht="15.75">
      <c r="A138" s="10">
        <v>137</v>
      </c>
      <c r="B138" s="110">
        <v>13025042</v>
      </c>
      <c r="C138" s="35" t="s">
        <v>175</v>
      </c>
      <c r="D138" s="111">
        <v>1500000000</v>
      </c>
      <c r="E138" s="111">
        <v>1500000000</v>
      </c>
      <c r="F138" s="111">
        <v>1211233000</v>
      </c>
      <c r="G138" s="18" t="s">
        <v>11</v>
      </c>
      <c r="H138" s="50" t="s">
        <v>110</v>
      </c>
      <c r="I138" s="18" t="s">
        <v>13</v>
      </c>
      <c r="J138" s="139" t="s">
        <v>111</v>
      </c>
    </row>
    <row r="139" spans="1:10" ht="15.75">
      <c r="A139" s="10">
        <v>138</v>
      </c>
      <c r="B139" s="110">
        <v>13027042</v>
      </c>
      <c r="C139" s="35" t="s">
        <v>176</v>
      </c>
      <c r="D139" s="111">
        <v>300000000</v>
      </c>
      <c r="E139" s="111">
        <v>300000000</v>
      </c>
      <c r="F139" s="111">
        <v>252750000</v>
      </c>
      <c r="G139" s="18" t="s">
        <v>11</v>
      </c>
      <c r="H139" s="50" t="s">
        <v>110</v>
      </c>
      <c r="I139" s="18" t="s">
        <v>13</v>
      </c>
      <c r="J139" s="139" t="s">
        <v>111</v>
      </c>
    </row>
    <row r="140" spans="1:10" ht="15.75">
      <c r="A140" s="10">
        <v>139</v>
      </c>
      <c r="B140" s="110">
        <v>13042042</v>
      </c>
      <c r="C140" s="35" t="s">
        <v>177</v>
      </c>
      <c r="D140" s="111">
        <v>2400000000</v>
      </c>
      <c r="E140" s="111">
        <v>2399995000</v>
      </c>
      <c r="F140" s="111">
        <v>1943700000</v>
      </c>
      <c r="G140" s="18" t="s">
        <v>11</v>
      </c>
      <c r="H140" s="50" t="s">
        <v>110</v>
      </c>
      <c r="I140" s="18" t="s">
        <v>13</v>
      </c>
      <c r="J140" s="139" t="s">
        <v>111</v>
      </c>
    </row>
    <row r="141" spans="1:10" ht="15.75">
      <c r="A141" s="10">
        <v>140</v>
      </c>
      <c r="B141" s="110">
        <v>13052042</v>
      </c>
      <c r="C141" s="35" t="s">
        <v>178</v>
      </c>
      <c r="D141" s="111">
        <v>277500000</v>
      </c>
      <c r="E141" s="111">
        <v>273960000</v>
      </c>
      <c r="F141" s="111">
        <v>264930000</v>
      </c>
      <c r="G141" s="18" t="s">
        <v>11</v>
      </c>
      <c r="H141" s="50" t="s">
        <v>24</v>
      </c>
      <c r="I141" s="18" t="s">
        <v>13</v>
      </c>
      <c r="J141" s="139" t="s">
        <v>111</v>
      </c>
    </row>
    <row r="142" spans="1:10" ht="15.75">
      <c r="A142" s="10">
        <v>141</v>
      </c>
      <c r="B142" s="110">
        <v>13055042</v>
      </c>
      <c r="C142" s="35" t="s">
        <v>179</v>
      </c>
      <c r="D142" s="111">
        <v>2000000000</v>
      </c>
      <c r="E142" s="111">
        <v>2000000000</v>
      </c>
      <c r="F142" s="111">
        <v>1636852966.01</v>
      </c>
      <c r="G142" s="18" t="s">
        <v>11</v>
      </c>
      <c r="H142" s="50" t="s">
        <v>110</v>
      </c>
      <c r="I142" s="18" t="s">
        <v>13</v>
      </c>
      <c r="J142" s="139" t="s">
        <v>111</v>
      </c>
    </row>
    <row r="143" spans="1:10" ht="15.75">
      <c r="A143" s="10">
        <v>142</v>
      </c>
      <c r="B143" s="110">
        <v>13063042</v>
      </c>
      <c r="C143" s="35" t="s">
        <v>180</v>
      </c>
      <c r="D143" s="111">
        <v>800000000</v>
      </c>
      <c r="E143" s="111">
        <v>800000000</v>
      </c>
      <c r="F143" s="111">
        <v>655722992</v>
      </c>
      <c r="G143" s="18" t="s">
        <v>11</v>
      </c>
      <c r="H143" s="50" t="s">
        <v>110</v>
      </c>
      <c r="I143" s="18" t="s">
        <v>13</v>
      </c>
      <c r="J143" s="139" t="s">
        <v>111</v>
      </c>
    </row>
    <row r="144" spans="1:10" ht="15.75">
      <c r="A144" s="10">
        <v>143</v>
      </c>
      <c r="B144" s="110">
        <v>13064042</v>
      </c>
      <c r="C144" s="35" t="s">
        <v>181</v>
      </c>
      <c r="D144" s="111">
        <v>700000000</v>
      </c>
      <c r="E144" s="111">
        <v>700000000</v>
      </c>
      <c r="F144" s="111">
        <v>561535000</v>
      </c>
      <c r="G144" s="18" t="s">
        <v>11</v>
      </c>
      <c r="H144" s="50" t="s">
        <v>110</v>
      </c>
      <c r="I144" s="18" t="s">
        <v>13</v>
      </c>
      <c r="J144" s="139" t="s">
        <v>111</v>
      </c>
    </row>
    <row r="145" spans="1:10" ht="15.75">
      <c r="A145" s="10">
        <v>144</v>
      </c>
      <c r="B145" s="110">
        <v>13066042</v>
      </c>
      <c r="C145" s="35" t="s">
        <v>182</v>
      </c>
      <c r="D145" s="111">
        <v>350000000</v>
      </c>
      <c r="E145" s="111">
        <v>349902000</v>
      </c>
      <c r="F145" s="111">
        <v>285804117.79000002</v>
      </c>
      <c r="G145" s="18" t="s">
        <v>11</v>
      </c>
      <c r="H145" s="50" t="s">
        <v>110</v>
      </c>
      <c r="I145" s="18" t="s">
        <v>13</v>
      </c>
      <c r="J145" s="139" t="s">
        <v>111</v>
      </c>
    </row>
    <row r="146" spans="1:10" ht="15.75">
      <c r="A146" s="10">
        <v>145</v>
      </c>
      <c r="B146" s="110">
        <v>13077042</v>
      </c>
      <c r="C146" s="35" t="s">
        <v>183</v>
      </c>
      <c r="D146" s="111">
        <v>1820450000</v>
      </c>
      <c r="E146" s="111">
        <v>1820450000</v>
      </c>
      <c r="F146" s="111">
        <v>1614826000</v>
      </c>
      <c r="G146" s="18" t="s">
        <v>11</v>
      </c>
      <c r="H146" s="50" t="s">
        <v>110</v>
      </c>
      <c r="I146" s="18" t="s">
        <v>13</v>
      </c>
      <c r="J146" s="139" t="s">
        <v>111</v>
      </c>
    </row>
    <row r="147" spans="1:10" ht="15.75">
      <c r="A147" s="10">
        <v>146</v>
      </c>
      <c r="B147" s="110">
        <v>13082042</v>
      </c>
      <c r="C147" s="35" t="s">
        <v>184</v>
      </c>
      <c r="D147" s="111">
        <v>1000000000</v>
      </c>
      <c r="E147" s="111">
        <v>999040000</v>
      </c>
      <c r="F147" s="111">
        <v>915602570.78999996</v>
      </c>
      <c r="G147" s="18" t="s">
        <v>11</v>
      </c>
      <c r="H147" s="50" t="s">
        <v>185</v>
      </c>
      <c r="I147" s="18" t="s">
        <v>13</v>
      </c>
      <c r="J147" s="139" t="s">
        <v>111</v>
      </c>
    </row>
    <row r="148" spans="1:10" ht="15.75">
      <c r="A148" s="10">
        <v>147</v>
      </c>
      <c r="B148" s="110">
        <v>13083042</v>
      </c>
      <c r="C148" s="35" t="s">
        <v>186</v>
      </c>
      <c r="D148" s="111">
        <v>1700000000</v>
      </c>
      <c r="E148" s="111">
        <v>1700000000</v>
      </c>
      <c r="F148" s="111">
        <v>1341994023.25</v>
      </c>
      <c r="G148" s="18" t="s">
        <v>11</v>
      </c>
      <c r="H148" s="50" t="s">
        <v>110</v>
      </c>
      <c r="I148" s="18" t="s">
        <v>13</v>
      </c>
      <c r="J148" s="139" t="s">
        <v>111</v>
      </c>
    </row>
    <row r="149" spans="1:10" ht="15.75">
      <c r="A149" s="10">
        <v>148</v>
      </c>
      <c r="B149" s="110">
        <v>13084042</v>
      </c>
      <c r="C149" s="35" t="s">
        <v>187</v>
      </c>
      <c r="D149" s="111">
        <v>2000000000</v>
      </c>
      <c r="E149" s="111">
        <v>2000000000</v>
      </c>
      <c r="F149" s="111">
        <v>1717679126.04</v>
      </c>
      <c r="G149" s="18" t="s">
        <v>11</v>
      </c>
      <c r="H149" s="50" t="s">
        <v>110</v>
      </c>
      <c r="I149" s="18" t="s">
        <v>13</v>
      </c>
      <c r="J149" s="139" t="s">
        <v>111</v>
      </c>
    </row>
    <row r="150" spans="1:10" ht="15.75">
      <c r="A150" s="10">
        <v>149</v>
      </c>
      <c r="B150" s="110">
        <v>13087042</v>
      </c>
      <c r="C150" s="35" t="s">
        <v>188</v>
      </c>
      <c r="D150" s="111">
        <v>1250000000</v>
      </c>
      <c r="E150" s="111">
        <v>1249902000</v>
      </c>
      <c r="F150" s="111">
        <v>1010002669.02</v>
      </c>
      <c r="G150" s="18" t="s">
        <v>11</v>
      </c>
      <c r="H150" s="50" t="s">
        <v>110</v>
      </c>
      <c r="I150" s="18" t="s">
        <v>13</v>
      </c>
      <c r="J150" s="139" t="s">
        <v>111</v>
      </c>
    </row>
    <row r="151" spans="1:10" ht="15.75">
      <c r="A151" s="10">
        <v>150</v>
      </c>
      <c r="B151" s="110">
        <v>13090042</v>
      </c>
      <c r="C151" s="35" t="s">
        <v>189</v>
      </c>
      <c r="D151" s="111">
        <v>3426000000</v>
      </c>
      <c r="E151" s="111">
        <v>3426000000</v>
      </c>
      <c r="F151" s="111">
        <v>2882000000</v>
      </c>
      <c r="G151" s="18" t="s">
        <v>11</v>
      </c>
      <c r="H151" s="50" t="s">
        <v>110</v>
      </c>
      <c r="I151" s="18" t="s">
        <v>13</v>
      </c>
      <c r="J151" s="139" t="s">
        <v>111</v>
      </c>
    </row>
    <row r="152" spans="1:10" ht="15.75">
      <c r="A152" s="10">
        <v>151</v>
      </c>
      <c r="B152" s="110">
        <v>13096042</v>
      </c>
      <c r="C152" s="35" t="s">
        <v>190</v>
      </c>
      <c r="D152" s="111">
        <v>1350000000</v>
      </c>
      <c r="E152" s="111">
        <v>1349993000</v>
      </c>
      <c r="F152" s="111">
        <v>1035324214.62</v>
      </c>
      <c r="G152" s="18" t="s">
        <v>11</v>
      </c>
      <c r="H152" s="50" t="s">
        <v>110</v>
      </c>
      <c r="I152" s="18" t="s">
        <v>13</v>
      </c>
      <c r="J152" s="139" t="s">
        <v>111</v>
      </c>
    </row>
    <row r="153" spans="1:10" ht="15.75">
      <c r="A153" s="10">
        <v>152</v>
      </c>
      <c r="B153" s="110">
        <v>13097042</v>
      </c>
      <c r="C153" s="35" t="s">
        <v>191</v>
      </c>
      <c r="D153" s="111">
        <v>3700000000</v>
      </c>
      <c r="E153" s="111">
        <v>3700000000</v>
      </c>
      <c r="F153" s="115">
        <v>2669709520</v>
      </c>
      <c r="G153" s="18" t="s">
        <v>11</v>
      </c>
      <c r="H153" s="50" t="s">
        <v>110</v>
      </c>
      <c r="I153" s="18" t="s">
        <v>13</v>
      </c>
      <c r="J153" s="139" t="s">
        <v>111</v>
      </c>
    </row>
    <row r="154" spans="1:10" ht="15.75">
      <c r="A154" s="10">
        <v>153</v>
      </c>
      <c r="B154" s="110">
        <v>13098042</v>
      </c>
      <c r="C154" s="35" t="s">
        <v>192</v>
      </c>
      <c r="D154" s="111">
        <v>1200000000</v>
      </c>
      <c r="E154" s="111">
        <v>1200000000</v>
      </c>
      <c r="F154" s="111">
        <v>870000000</v>
      </c>
      <c r="G154" s="18" t="s">
        <v>11</v>
      </c>
      <c r="H154" s="50" t="s">
        <v>110</v>
      </c>
      <c r="I154" s="18" t="s">
        <v>13</v>
      </c>
      <c r="J154" s="139" t="s">
        <v>111</v>
      </c>
    </row>
    <row r="155" spans="1:10" ht="15.75">
      <c r="A155" s="10">
        <v>154</v>
      </c>
      <c r="B155" s="110">
        <v>13103042</v>
      </c>
      <c r="C155" s="35" t="s">
        <v>193</v>
      </c>
      <c r="D155" s="111">
        <v>767727000</v>
      </c>
      <c r="E155" s="111">
        <v>767727000</v>
      </c>
      <c r="F155" s="111">
        <v>575733611.27999997</v>
      </c>
      <c r="G155" s="18" t="s">
        <v>11</v>
      </c>
      <c r="H155" s="50" t="s">
        <v>110</v>
      </c>
      <c r="I155" s="18" t="s">
        <v>13</v>
      </c>
      <c r="J155" s="139" t="s">
        <v>111</v>
      </c>
    </row>
    <row r="156" spans="1:10" ht="15.75">
      <c r="A156" s="10">
        <v>155</v>
      </c>
      <c r="B156" s="110">
        <v>13110042</v>
      </c>
      <c r="C156" s="35" t="s">
        <v>194</v>
      </c>
      <c r="D156" s="111">
        <v>3100000000</v>
      </c>
      <c r="E156" s="111">
        <v>3099866000</v>
      </c>
      <c r="F156" s="111">
        <v>2631282878.5500002</v>
      </c>
      <c r="G156" s="18" t="s">
        <v>11</v>
      </c>
      <c r="H156" s="50" t="s">
        <v>110</v>
      </c>
      <c r="I156" s="18" t="s">
        <v>13</v>
      </c>
      <c r="J156" s="139" t="s">
        <v>111</v>
      </c>
    </row>
    <row r="157" spans="1:10" ht="15.75">
      <c r="A157" s="10">
        <v>156</v>
      </c>
      <c r="B157" s="110">
        <v>13111042</v>
      </c>
      <c r="C157" s="35" t="s">
        <v>195</v>
      </c>
      <c r="D157" s="111">
        <v>2900000000</v>
      </c>
      <c r="E157" s="111">
        <v>2899712000</v>
      </c>
      <c r="F157" s="111">
        <v>2182982059.3400002</v>
      </c>
      <c r="G157" s="18" t="s">
        <v>11</v>
      </c>
      <c r="H157" s="50" t="s">
        <v>110</v>
      </c>
      <c r="I157" s="18" t="s">
        <v>13</v>
      </c>
      <c r="J157" s="139" t="s">
        <v>111</v>
      </c>
    </row>
    <row r="158" spans="1:10" ht="15.75">
      <c r="A158" s="10">
        <v>157</v>
      </c>
      <c r="B158" s="110">
        <v>13114042</v>
      </c>
      <c r="C158" s="35" t="s">
        <v>196</v>
      </c>
      <c r="D158" s="111">
        <v>2392500000</v>
      </c>
      <c r="E158" s="111">
        <v>2392500000</v>
      </c>
      <c r="F158" s="111">
        <v>2030779000</v>
      </c>
      <c r="G158" s="18" t="s">
        <v>11</v>
      </c>
      <c r="H158" s="50" t="s">
        <v>110</v>
      </c>
      <c r="I158" s="18" t="s">
        <v>13</v>
      </c>
      <c r="J158" s="139" t="s">
        <v>111</v>
      </c>
    </row>
    <row r="159" spans="1:10" ht="15.75">
      <c r="A159" s="10">
        <v>158</v>
      </c>
      <c r="B159" s="110">
        <v>13115042</v>
      </c>
      <c r="C159" s="35" t="s">
        <v>197</v>
      </c>
      <c r="D159" s="111">
        <v>1500000000</v>
      </c>
      <c r="E159" s="111">
        <v>1500000000</v>
      </c>
      <c r="F159" s="111">
        <v>1146496000</v>
      </c>
      <c r="G159" s="18" t="s">
        <v>11</v>
      </c>
      <c r="H159" s="50" t="s">
        <v>110</v>
      </c>
      <c r="I159" s="18" t="s">
        <v>13</v>
      </c>
      <c r="J159" s="139" t="s">
        <v>111</v>
      </c>
    </row>
    <row r="160" spans="1:10" ht="15.75">
      <c r="A160" s="10">
        <v>159</v>
      </c>
      <c r="B160" s="110">
        <v>13136042</v>
      </c>
      <c r="C160" s="35" t="s">
        <v>198</v>
      </c>
      <c r="D160" s="111">
        <v>300000000</v>
      </c>
      <c r="E160" s="111">
        <v>300000000</v>
      </c>
      <c r="F160" s="111">
        <v>231723288.5</v>
      </c>
      <c r="G160" s="18" t="s">
        <v>11</v>
      </c>
      <c r="H160" s="50" t="s">
        <v>110</v>
      </c>
      <c r="I160" s="18" t="s">
        <v>13</v>
      </c>
      <c r="J160" s="139" t="s">
        <v>111</v>
      </c>
    </row>
    <row r="161" spans="1:10" ht="15.75">
      <c r="A161" s="10">
        <v>160</v>
      </c>
      <c r="B161" s="110">
        <v>13137042</v>
      </c>
      <c r="C161" s="35" t="s">
        <v>199</v>
      </c>
      <c r="D161" s="111">
        <v>400000000</v>
      </c>
      <c r="E161" s="111">
        <v>400000000</v>
      </c>
      <c r="F161" s="111">
        <v>307575895</v>
      </c>
      <c r="G161" s="18" t="s">
        <v>11</v>
      </c>
      <c r="H161" s="50" t="s">
        <v>110</v>
      </c>
      <c r="I161" s="18" t="s">
        <v>13</v>
      </c>
      <c r="J161" s="139" t="s">
        <v>111</v>
      </c>
    </row>
    <row r="162" spans="1:10" ht="15.75">
      <c r="A162" s="10">
        <v>161</v>
      </c>
      <c r="B162" s="110">
        <v>13140042</v>
      </c>
      <c r="C162" s="35" t="s">
        <v>200</v>
      </c>
      <c r="D162" s="111">
        <v>1800000000</v>
      </c>
      <c r="E162" s="111">
        <v>1799991000</v>
      </c>
      <c r="F162" s="111">
        <v>1416041000</v>
      </c>
      <c r="G162" s="18" t="s">
        <v>11</v>
      </c>
      <c r="H162" s="50" t="s">
        <v>110</v>
      </c>
      <c r="I162" s="18" t="s">
        <v>13</v>
      </c>
      <c r="J162" s="139" t="s">
        <v>111</v>
      </c>
    </row>
    <row r="163" spans="1:10" ht="15.75">
      <c r="A163" s="10">
        <v>162</v>
      </c>
      <c r="B163" s="110">
        <v>13141042</v>
      </c>
      <c r="C163" s="35" t="s">
        <v>201</v>
      </c>
      <c r="D163" s="111">
        <v>930000000</v>
      </c>
      <c r="E163" s="111">
        <v>929933000</v>
      </c>
      <c r="F163" s="111">
        <v>748661000</v>
      </c>
      <c r="G163" s="18" t="s">
        <v>11</v>
      </c>
      <c r="H163" s="50" t="s">
        <v>110</v>
      </c>
      <c r="I163" s="18" t="s">
        <v>13</v>
      </c>
      <c r="J163" s="139" t="s">
        <v>111</v>
      </c>
    </row>
    <row r="164" spans="1:10" ht="15.75">
      <c r="A164" s="10">
        <v>163</v>
      </c>
      <c r="B164" s="110">
        <v>13142042</v>
      </c>
      <c r="C164" s="35" t="s">
        <v>202</v>
      </c>
      <c r="D164" s="111">
        <v>550000000</v>
      </c>
      <c r="E164" s="111">
        <v>549996000</v>
      </c>
      <c r="F164" s="111">
        <v>520031718.91000003</v>
      </c>
      <c r="G164" s="18" t="s">
        <v>11</v>
      </c>
      <c r="H164" s="50" t="s">
        <v>110</v>
      </c>
      <c r="I164" s="18" t="s">
        <v>13</v>
      </c>
      <c r="J164" s="139" t="s">
        <v>111</v>
      </c>
    </row>
    <row r="165" spans="1:10" ht="15.75">
      <c r="A165" s="10">
        <v>164</v>
      </c>
      <c r="B165" s="110">
        <v>13143042</v>
      </c>
      <c r="C165" s="35" t="s">
        <v>203</v>
      </c>
      <c r="D165" s="111">
        <v>300000000</v>
      </c>
      <c r="E165" s="111">
        <v>299996000</v>
      </c>
      <c r="F165" s="111">
        <v>276003040.62</v>
      </c>
      <c r="G165" s="18" t="s">
        <v>11</v>
      </c>
      <c r="H165" s="50" t="s">
        <v>110</v>
      </c>
      <c r="I165" s="18" t="s">
        <v>13</v>
      </c>
      <c r="J165" s="139" t="s">
        <v>111</v>
      </c>
    </row>
    <row r="166" spans="1:10" ht="15.75">
      <c r="A166" s="10">
        <v>165</v>
      </c>
      <c r="B166" s="110">
        <v>13144042</v>
      </c>
      <c r="C166" s="35" t="s">
        <v>204</v>
      </c>
      <c r="D166" s="111">
        <v>350000000</v>
      </c>
      <c r="E166" s="111">
        <v>349992000</v>
      </c>
      <c r="F166" s="111">
        <v>324955890.44</v>
      </c>
      <c r="G166" s="18" t="s">
        <v>11</v>
      </c>
      <c r="H166" s="50" t="s">
        <v>155</v>
      </c>
      <c r="I166" s="18" t="s">
        <v>13</v>
      </c>
      <c r="J166" s="139" t="s">
        <v>111</v>
      </c>
    </row>
    <row r="167" spans="1:10" ht="15.75">
      <c r="A167" s="10">
        <v>166</v>
      </c>
      <c r="B167" s="110">
        <v>13146042</v>
      </c>
      <c r="C167" s="35" t="s">
        <v>205</v>
      </c>
      <c r="D167" s="111">
        <v>3700000000</v>
      </c>
      <c r="E167" s="111">
        <v>3700000000</v>
      </c>
      <c r="F167" s="111">
        <v>2977557197</v>
      </c>
      <c r="G167" s="18" t="s">
        <v>11</v>
      </c>
      <c r="H167" s="50" t="s">
        <v>110</v>
      </c>
      <c r="I167" s="18" t="s">
        <v>13</v>
      </c>
      <c r="J167" s="139" t="s">
        <v>111</v>
      </c>
    </row>
    <row r="168" spans="1:10" ht="15.75">
      <c r="A168" s="10">
        <v>167</v>
      </c>
      <c r="B168" s="110">
        <v>13148042</v>
      </c>
      <c r="C168" s="35" t="s">
        <v>206</v>
      </c>
      <c r="D168" s="111">
        <v>1505000000</v>
      </c>
      <c r="E168" s="111">
        <v>1504810000</v>
      </c>
      <c r="F168" s="111">
        <v>1427661000</v>
      </c>
      <c r="G168" s="18" t="s">
        <v>11</v>
      </c>
      <c r="H168" s="50" t="s">
        <v>24</v>
      </c>
      <c r="I168" s="18" t="s">
        <v>13</v>
      </c>
      <c r="J168" s="139" t="s">
        <v>111</v>
      </c>
    </row>
    <row r="169" spans="1:10" ht="15.75">
      <c r="A169" s="10">
        <v>168</v>
      </c>
      <c r="B169" s="110">
        <v>13158042</v>
      </c>
      <c r="C169" s="35" t="s">
        <v>207</v>
      </c>
      <c r="D169" s="111">
        <v>650000000</v>
      </c>
      <c r="E169" s="111">
        <v>650000000</v>
      </c>
      <c r="F169" s="111">
        <v>474413639.5</v>
      </c>
      <c r="G169" s="18" t="s">
        <v>11</v>
      </c>
      <c r="H169" s="50" t="s">
        <v>110</v>
      </c>
      <c r="I169" s="18" t="s">
        <v>13</v>
      </c>
      <c r="J169" s="139" t="s">
        <v>111</v>
      </c>
    </row>
    <row r="170" spans="1:10" ht="15.75">
      <c r="A170" s="10">
        <v>169</v>
      </c>
      <c r="B170" s="110">
        <v>13159042</v>
      </c>
      <c r="C170" s="35" t="s">
        <v>208</v>
      </c>
      <c r="D170" s="111">
        <v>2250000000</v>
      </c>
      <c r="E170" s="111">
        <v>2250000000</v>
      </c>
      <c r="F170" s="111">
        <v>1633477918.9000001</v>
      </c>
      <c r="G170" s="18" t="s">
        <v>11</v>
      </c>
      <c r="H170" s="50" t="s">
        <v>110</v>
      </c>
      <c r="I170" s="18" t="s">
        <v>13</v>
      </c>
      <c r="J170" s="139" t="s">
        <v>111</v>
      </c>
    </row>
    <row r="171" spans="1:10" ht="15.75">
      <c r="A171" s="10">
        <v>170</v>
      </c>
      <c r="B171" s="110">
        <v>13160042</v>
      </c>
      <c r="C171" s="35" t="s">
        <v>209</v>
      </c>
      <c r="D171" s="111">
        <v>2070000000</v>
      </c>
      <c r="E171" s="111">
        <v>2069989000</v>
      </c>
      <c r="F171" s="111">
        <v>1650112472.8</v>
      </c>
      <c r="G171" s="18" t="s">
        <v>11</v>
      </c>
      <c r="H171" s="50" t="s">
        <v>110</v>
      </c>
      <c r="I171" s="18" t="s">
        <v>13</v>
      </c>
      <c r="J171" s="139" t="s">
        <v>111</v>
      </c>
    </row>
    <row r="172" spans="1:10" ht="15.75">
      <c r="A172" s="10">
        <v>171</v>
      </c>
      <c r="B172" s="110">
        <v>13161042</v>
      </c>
      <c r="C172" s="35" t="s">
        <v>210</v>
      </c>
      <c r="D172" s="111">
        <v>420000000</v>
      </c>
      <c r="E172" s="111">
        <v>419993000</v>
      </c>
      <c r="F172" s="111">
        <v>341268037</v>
      </c>
      <c r="G172" s="18" t="s">
        <v>11</v>
      </c>
      <c r="H172" s="50" t="s">
        <v>110</v>
      </c>
      <c r="I172" s="18" t="s">
        <v>13</v>
      </c>
      <c r="J172" s="139" t="s">
        <v>111</v>
      </c>
    </row>
    <row r="173" spans="1:10" ht="15.75">
      <c r="A173" s="10">
        <v>172</v>
      </c>
      <c r="B173" s="110">
        <v>13167042</v>
      </c>
      <c r="C173" s="35" t="s">
        <v>211</v>
      </c>
      <c r="D173" s="111">
        <v>2650000000</v>
      </c>
      <c r="E173" s="111">
        <v>2650000000</v>
      </c>
      <c r="F173" s="111">
        <v>1997815942.24</v>
      </c>
      <c r="G173" s="18" t="s">
        <v>11</v>
      </c>
      <c r="H173" s="50" t="s">
        <v>44</v>
      </c>
      <c r="I173" s="18" t="s">
        <v>13</v>
      </c>
      <c r="J173" s="139" t="s">
        <v>111</v>
      </c>
    </row>
    <row r="174" spans="1:10" ht="15.75">
      <c r="A174" s="10">
        <v>173</v>
      </c>
      <c r="B174" s="110">
        <v>13169042</v>
      </c>
      <c r="C174" s="35" t="s">
        <v>212</v>
      </c>
      <c r="D174" s="111">
        <v>730000000</v>
      </c>
      <c r="E174" s="111">
        <v>729956000</v>
      </c>
      <c r="F174" s="111">
        <v>623623000</v>
      </c>
      <c r="G174" s="18" t="s">
        <v>11</v>
      </c>
      <c r="H174" s="50" t="s">
        <v>213</v>
      </c>
      <c r="I174" s="18" t="s">
        <v>13</v>
      </c>
      <c r="J174" s="139" t="s">
        <v>111</v>
      </c>
    </row>
    <row r="175" spans="1:10" ht="15.75">
      <c r="A175" s="10">
        <v>174</v>
      </c>
      <c r="B175" s="110">
        <v>13190042</v>
      </c>
      <c r="C175" s="35" t="s">
        <v>214</v>
      </c>
      <c r="D175" s="111">
        <v>450000000</v>
      </c>
      <c r="E175" s="111">
        <v>400547000</v>
      </c>
      <c r="F175" s="111">
        <v>374463653.41000003</v>
      </c>
      <c r="G175" s="18" t="s">
        <v>11</v>
      </c>
      <c r="H175" s="50" t="s">
        <v>20</v>
      </c>
      <c r="I175" s="18" t="s">
        <v>13</v>
      </c>
      <c r="J175" s="139" t="s">
        <v>111</v>
      </c>
    </row>
    <row r="176" spans="1:10" ht="15.75">
      <c r="A176" s="10">
        <v>175</v>
      </c>
      <c r="B176" s="110">
        <v>13198042</v>
      </c>
      <c r="C176" s="35" t="s">
        <v>215</v>
      </c>
      <c r="D176" s="111">
        <v>2040000000</v>
      </c>
      <c r="E176" s="111">
        <v>2039887000</v>
      </c>
      <c r="F176" s="111">
        <v>1519789000</v>
      </c>
      <c r="G176" s="18" t="s">
        <v>11</v>
      </c>
      <c r="H176" s="50" t="s">
        <v>110</v>
      </c>
      <c r="I176" s="18" t="s">
        <v>13</v>
      </c>
      <c r="J176" s="139" t="s">
        <v>111</v>
      </c>
    </row>
    <row r="177" spans="1:10" ht="15.75">
      <c r="A177" s="10">
        <v>176</v>
      </c>
      <c r="B177" s="110">
        <v>13200042</v>
      </c>
      <c r="C177" s="35" t="s">
        <v>216</v>
      </c>
      <c r="D177" s="111">
        <v>3007700000</v>
      </c>
      <c r="E177" s="111">
        <v>3007700000</v>
      </c>
      <c r="F177" s="111">
        <v>2407000149.5300002</v>
      </c>
      <c r="G177" s="18" t="s">
        <v>11</v>
      </c>
      <c r="H177" s="50" t="s">
        <v>155</v>
      </c>
      <c r="I177" s="18" t="s">
        <v>13</v>
      </c>
      <c r="J177" s="139" t="s">
        <v>111</v>
      </c>
    </row>
    <row r="178" spans="1:10" ht="15.75">
      <c r="A178" s="10">
        <v>177</v>
      </c>
      <c r="B178" s="110">
        <v>13204042</v>
      </c>
      <c r="C178" s="35" t="s">
        <v>217</v>
      </c>
      <c r="D178" s="111">
        <v>950000000</v>
      </c>
      <c r="E178" s="111">
        <v>949263000</v>
      </c>
      <c r="F178" s="111">
        <v>836980000</v>
      </c>
      <c r="G178" s="18" t="s">
        <v>218</v>
      </c>
      <c r="H178" s="50" t="s">
        <v>219</v>
      </c>
      <c r="I178" s="18" t="s">
        <v>13</v>
      </c>
      <c r="J178" s="139" t="s">
        <v>111</v>
      </c>
    </row>
    <row r="179" spans="1:10" ht="15.75">
      <c r="A179" s="10">
        <v>178</v>
      </c>
      <c r="B179" s="110">
        <v>13207042</v>
      </c>
      <c r="C179" s="35" t="s">
        <v>220</v>
      </c>
      <c r="D179" s="111">
        <v>400000000</v>
      </c>
      <c r="E179" s="111">
        <v>399996000</v>
      </c>
      <c r="F179" s="111">
        <v>345676000</v>
      </c>
      <c r="G179" s="18" t="s">
        <v>11</v>
      </c>
      <c r="H179" s="50" t="s">
        <v>110</v>
      </c>
      <c r="I179" s="18" t="s">
        <v>13</v>
      </c>
      <c r="J179" s="139" t="s">
        <v>111</v>
      </c>
    </row>
    <row r="180" spans="1:10" ht="15.75">
      <c r="A180" s="10">
        <v>179</v>
      </c>
      <c r="B180" s="110">
        <v>13211042</v>
      </c>
      <c r="C180" s="35" t="s">
        <v>221</v>
      </c>
      <c r="D180" s="111">
        <v>2300500000</v>
      </c>
      <c r="E180" s="111">
        <v>2300500000</v>
      </c>
      <c r="F180" s="111">
        <v>1740346000</v>
      </c>
      <c r="G180" s="18" t="s">
        <v>11</v>
      </c>
      <c r="H180" s="50" t="s">
        <v>110</v>
      </c>
      <c r="I180" s="18" t="s">
        <v>13</v>
      </c>
      <c r="J180" s="139" t="s">
        <v>111</v>
      </c>
    </row>
    <row r="181" spans="1:10" ht="15.75">
      <c r="A181" s="10">
        <v>180</v>
      </c>
      <c r="B181" s="110">
        <v>13212042</v>
      </c>
      <c r="C181" s="35" t="s">
        <v>222</v>
      </c>
      <c r="D181" s="111">
        <v>1755000000</v>
      </c>
      <c r="E181" s="111">
        <v>1755000000</v>
      </c>
      <c r="F181" s="111">
        <v>1298229000</v>
      </c>
      <c r="G181" s="18" t="s">
        <v>11</v>
      </c>
      <c r="H181" s="50" t="s">
        <v>110</v>
      </c>
      <c r="I181" s="18" t="s">
        <v>13</v>
      </c>
      <c r="J181" s="139" t="s">
        <v>111</v>
      </c>
    </row>
    <row r="182" spans="1:10" ht="15.75">
      <c r="A182" s="10">
        <v>181</v>
      </c>
      <c r="B182" s="110">
        <v>13217042</v>
      </c>
      <c r="C182" s="35" t="s">
        <v>223</v>
      </c>
      <c r="D182" s="111">
        <v>1800000000</v>
      </c>
      <c r="E182" s="111">
        <v>1800000000</v>
      </c>
      <c r="F182" s="111">
        <v>1448765000</v>
      </c>
      <c r="G182" s="18" t="s">
        <v>11</v>
      </c>
      <c r="H182" s="50" t="s">
        <v>110</v>
      </c>
      <c r="I182" s="18" t="s">
        <v>13</v>
      </c>
      <c r="J182" s="139" t="s">
        <v>111</v>
      </c>
    </row>
    <row r="183" spans="1:10" ht="15.75">
      <c r="A183" s="10">
        <v>182</v>
      </c>
      <c r="B183" s="110">
        <v>13219042</v>
      </c>
      <c r="C183" s="35" t="s">
        <v>224</v>
      </c>
      <c r="D183" s="111">
        <v>2040000000</v>
      </c>
      <c r="E183" s="111">
        <v>2040000000</v>
      </c>
      <c r="F183" s="111">
        <v>1732900000</v>
      </c>
      <c r="G183" s="18" t="s">
        <v>11</v>
      </c>
      <c r="H183" s="50" t="s">
        <v>110</v>
      </c>
      <c r="I183" s="18" t="s">
        <v>13</v>
      </c>
      <c r="J183" s="139" t="s">
        <v>111</v>
      </c>
    </row>
    <row r="184" spans="1:10" ht="15.75">
      <c r="A184" s="10">
        <v>183</v>
      </c>
      <c r="B184" s="110">
        <v>13226042</v>
      </c>
      <c r="C184" s="35" t="s">
        <v>225</v>
      </c>
      <c r="D184" s="111">
        <v>1500000000</v>
      </c>
      <c r="E184" s="111">
        <v>1500000000</v>
      </c>
      <c r="F184" s="111">
        <v>1116263000</v>
      </c>
      <c r="G184" s="18" t="s">
        <v>11</v>
      </c>
      <c r="H184" s="50" t="s">
        <v>110</v>
      </c>
      <c r="I184" s="18" t="s">
        <v>13</v>
      </c>
      <c r="J184" s="139" t="s">
        <v>111</v>
      </c>
    </row>
    <row r="185" spans="1:10" ht="15.75">
      <c r="A185" s="10">
        <v>184</v>
      </c>
      <c r="B185" s="110">
        <v>13234042</v>
      </c>
      <c r="C185" s="35" t="s">
        <v>226</v>
      </c>
      <c r="D185" s="111">
        <v>800000000</v>
      </c>
      <c r="E185" s="111">
        <v>799995000</v>
      </c>
      <c r="F185" s="111">
        <v>618276000</v>
      </c>
      <c r="G185" s="18" t="s">
        <v>11</v>
      </c>
      <c r="H185" s="50" t="s">
        <v>110</v>
      </c>
      <c r="I185" s="18" t="s">
        <v>13</v>
      </c>
      <c r="J185" s="139" t="s">
        <v>111</v>
      </c>
    </row>
    <row r="186" spans="1:10" ht="15.75">
      <c r="A186" s="10">
        <v>185</v>
      </c>
      <c r="B186" s="110">
        <v>13235042</v>
      </c>
      <c r="C186" s="35" t="s">
        <v>227</v>
      </c>
      <c r="D186" s="111">
        <v>550000000</v>
      </c>
      <c r="E186" s="111">
        <v>549989000</v>
      </c>
      <c r="F186" s="111">
        <v>498696000</v>
      </c>
      <c r="G186" s="18" t="s">
        <v>11</v>
      </c>
      <c r="H186" s="50" t="s">
        <v>110</v>
      </c>
      <c r="I186" s="18" t="s">
        <v>13</v>
      </c>
      <c r="J186" s="139" t="s">
        <v>111</v>
      </c>
    </row>
    <row r="187" spans="1:10" ht="15.75">
      <c r="A187" s="10">
        <v>186</v>
      </c>
      <c r="B187" s="110">
        <v>13236042</v>
      </c>
      <c r="C187" s="35" t="s">
        <v>228</v>
      </c>
      <c r="D187" s="111">
        <v>249000000</v>
      </c>
      <c r="E187" s="111">
        <v>248997000</v>
      </c>
      <c r="F187" s="111">
        <v>221616000</v>
      </c>
      <c r="G187" s="18" t="s">
        <v>11</v>
      </c>
      <c r="H187" s="50" t="s">
        <v>110</v>
      </c>
      <c r="I187" s="18" t="s">
        <v>13</v>
      </c>
      <c r="J187" s="139" t="s">
        <v>111</v>
      </c>
    </row>
    <row r="188" spans="1:10" ht="15.75">
      <c r="A188" s="10">
        <v>187</v>
      </c>
      <c r="B188" s="110">
        <v>13237042</v>
      </c>
      <c r="C188" s="35" t="s">
        <v>229</v>
      </c>
      <c r="D188" s="111">
        <v>1950000000</v>
      </c>
      <c r="E188" s="111">
        <v>1950000000</v>
      </c>
      <c r="F188" s="111">
        <v>221616000</v>
      </c>
      <c r="G188" s="18" t="s">
        <v>11</v>
      </c>
      <c r="H188" s="50" t="s">
        <v>230</v>
      </c>
      <c r="I188" s="18" t="s">
        <v>13</v>
      </c>
      <c r="J188" s="139" t="s">
        <v>111</v>
      </c>
    </row>
    <row r="189" spans="1:10" ht="15.75">
      <c r="A189" s="10">
        <v>188</v>
      </c>
      <c r="B189" s="110">
        <v>13244042</v>
      </c>
      <c r="C189" s="35" t="s">
        <v>231</v>
      </c>
      <c r="D189" s="111">
        <v>2010000000</v>
      </c>
      <c r="E189" s="111">
        <v>2010000000</v>
      </c>
      <c r="F189" s="111">
        <v>1694263679.51</v>
      </c>
      <c r="G189" s="18" t="s">
        <v>11</v>
      </c>
      <c r="H189" s="50" t="s">
        <v>110</v>
      </c>
      <c r="I189" s="18" t="s">
        <v>13</v>
      </c>
      <c r="J189" s="139" t="s">
        <v>111</v>
      </c>
    </row>
    <row r="190" spans="1:10" ht="15.75">
      <c r="A190" s="10">
        <v>189</v>
      </c>
      <c r="B190" s="110">
        <v>13247042</v>
      </c>
      <c r="C190" s="35" t="s">
        <v>232</v>
      </c>
      <c r="D190" s="111">
        <v>500000000</v>
      </c>
      <c r="E190" s="111">
        <v>500000000</v>
      </c>
      <c r="F190" s="111">
        <v>397246062</v>
      </c>
      <c r="G190" s="18" t="s">
        <v>11</v>
      </c>
      <c r="H190" s="52" t="s">
        <v>155</v>
      </c>
      <c r="I190" s="18" t="s">
        <v>13</v>
      </c>
      <c r="J190" s="140" t="s">
        <v>111</v>
      </c>
    </row>
    <row r="191" spans="1:10" ht="15.75">
      <c r="A191" s="10">
        <v>190</v>
      </c>
      <c r="B191" s="110">
        <v>13248042</v>
      </c>
      <c r="C191" s="35" t="s">
        <v>233</v>
      </c>
      <c r="D191" s="111">
        <v>1000000000</v>
      </c>
      <c r="E191" s="111">
        <v>1000000000</v>
      </c>
      <c r="F191" s="111">
        <v>822860615</v>
      </c>
      <c r="G191" s="18" t="s">
        <v>11</v>
      </c>
      <c r="H191" s="50" t="s">
        <v>110</v>
      </c>
      <c r="I191" s="18" t="s">
        <v>13</v>
      </c>
      <c r="J191" s="140" t="s">
        <v>111</v>
      </c>
    </row>
    <row r="192" spans="1:10" ht="15.75">
      <c r="A192" s="10">
        <v>191</v>
      </c>
      <c r="B192" s="110">
        <v>13249042</v>
      </c>
      <c r="C192" s="35" t="s">
        <v>234</v>
      </c>
      <c r="D192" s="111">
        <v>1500000000</v>
      </c>
      <c r="E192" s="115">
        <v>1500000000</v>
      </c>
      <c r="F192" s="111">
        <v>1136033902</v>
      </c>
      <c r="G192" s="18" t="s">
        <v>11</v>
      </c>
      <c r="H192" s="50" t="s">
        <v>110</v>
      </c>
      <c r="I192" s="18" t="s">
        <v>13</v>
      </c>
      <c r="J192" s="140" t="s">
        <v>111</v>
      </c>
    </row>
    <row r="193" spans="1:10" ht="15.75">
      <c r="A193" s="10">
        <v>192</v>
      </c>
      <c r="B193" s="110">
        <v>13250042</v>
      </c>
      <c r="C193" s="35" t="s">
        <v>235</v>
      </c>
      <c r="D193" s="111">
        <v>450000000</v>
      </c>
      <c r="E193" s="111">
        <v>449998000</v>
      </c>
      <c r="F193" s="111">
        <v>388771000</v>
      </c>
      <c r="G193" s="18" t="s">
        <v>11</v>
      </c>
      <c r="H193" s="50" t="s">
        <v>110</v>
      </c>
      <c r="I193" s="18" t="s">
        <v>13</v>
      </c>
      <c r="J193" s="140" t="s">
        <v>111</v>
      </c>
    </row>
    <row r="194" spans="1:10" ht="15.75">
      <c r="A194" s="10">
        <v>193</v>
      </c>
      <c r="B194" s="110">
        <v>13251042</v>
      </c>
      <c r="C194" s="35" t="s">
        <v>236</v>
      </c>
      <c r="D194" s="111">
        <v>900000000</v>
      </c>
      <c r="E194" s="111">
        <v>899995000</v>
      </c>
      <c r="F194" s="111">
        <v>744835000</v>
      </c>
      <c r="G194" s="18" t="s">
        <v>11</v>
      </c>
      <c r="H194" s="50" t="s">
        <v>110</v>
      </c>
      <c r="I194" s="18" t="s">
        <v>13</v>
      </c>
      <c r="J194" s="140" t="s">
        <v>111</v>
      </c>
    </row>
    <row r="195" spans="1:10" ht="15.75">
      <c r="A195" s="10">
        <v>194</v>
      </c>
      <c r="B195" s="110">
        <v>13270042</v>
      </c>
      <c r="C195" s="35" t="s">
        <v>237</v>
      </c>
      <c r="D195" s="117">
        <v>2525000000</v>
      </c>
      <c r="E195" s="117">
        <v>2525000000</v>
      </c>
      <c r="F195" s="117">
        <v>2420027474.0599999</v>
      </c>
      <c r="G195" s="18" t="s">
        <v>11</v>
      </c>
      <c r="H195" s="50" t="s">
        <v>44</v>
      </c>
      <c r="I195" s="18" t="s">
        <v>13</v>
      </c>
      <c r="J195" s="139" t="s">
        <v>111</v>
      </c>
    </row>
    <row r="196" spans="1:10" ht="15.75">
      <c r="A196" s="10">
        <v>195</v>
      </c>
      <c r="B196" s="110">
        <v>13273042</v>
      </c>
      <c r="C196" s="35" t="s">
        <v>238</v>
      </c>
      <c r="D196" s="117">
        <v>4980000000</v>
      </c>
      <c r="E196" s="117">
        <v>4980000000</v>
      </c>
      <c r="F196" s="117">
        <v>4230430096.25</v>
      </c>
      <c r="G196" s="18" t="s">
        <v>11</v>
      </c>
      <c r="H196" s="50" t="s">
        <v>44</v>
      </c>
      <c r="I196" s="18" t="s">
        <v>13</v>
      </c>
      <c r="J196" s="139" t="s">
        <v>111</v>
      </c>
    </row>
    <row r="197" spans="1:10" ht="15.75">
      <c r="A197" s="10">
        <v>196</v>
      </c>
      <c r="B197" s="110">
        <v>13276042</v>
      </c>
      <c r="C197" s="35" t="s">
        <v>239</v>
      </c>
      <c r="D197" s="117">
        <v>958440000</v>
      </c>
      <c r="E197" s="117">
        <v>950760000</v>
      </c>
      <c r="F197" s="117">
        <v>912280000</v>
      </c>
      <c r="G197" s="18" t="s">
        <v>240</v>
      </c>
      <c r="H197" s="50" t="s">
        <v>241</v>
      </c>
      <c r="I197" s="18" t="s">
        <v>13</v>
      </c>
      <c r="J197" s="139" t="s">
        <v>111</v>
      </c>
    </row>
    <row r="198" spans="1:10" ht="15.75">
      <c r="A198" s="10">
        <v>197</v>
      </c>
      <c r="B198" s="110">
        <v>13296042</v>
      </c>
      <c r="C198" s="35" t="s">
        <v>242</v>
      </c>
      <c r="D198" s="117">
        <v>300000000</v>
      </c>
      <c r="E198" s="117">
        <v>299907000</v>
      </c>
      <c r="F198" s="117">
        <v>286002000</v>
      </c>
      <c r="G198" s="18" t="s">
        <v>11</v>
      </c>
      <c r="H198" s="52" t="s">
        <v>110</v>
      </c>
      <c r="I198" s="18" t="s">
        <v>13</v>
      </c>
      <c r="J198" s="139" t="s">
        <v>111</v>
      </c>
    </row>
    <row r="199" spans="1:10" ht="15.75">
      <c r="A199" s="10">
        <v>198</v>
      </c>
      <c r="B199" s="110">
        <v>13303042</v>
      </c>
      <c r="C199" s="35" t="s">
        <v>243</v>
      </c>
      <c r="D199" s="117">
        <v>1110000000</v>
      </c>
      <c r="E199" s="117">
        <v>1109993000</v>
      </c>
      <c r="F199" s="117">
        <v>999304000</v>
      </c>
      <c r="G199" s="18" t="s">
        <v>11</v>
      </c>
      <c r="H199" s="50" t="s">
        <v>110</v>
      </c>
      <c r="I199" s="18" t="s">
        <v>13</v>
      </c>
      <c r="J199" s="139" t="s">
        <v>111</v>
      </c>
    </row>
    <row r="200" spans="1:10" ht="15.75">
      <c r="A200" s="10">
        <v>199</v>
      </c>
      <c r="B200" s="110">
        <v>13304042</v>
      </c>
      <c r="C200" s="35" t="s">
        <v>244</v>
      </c>
      <c r="D200" s="117">
        <v>550000000</v>
      </c>
      <c r="E200" s="117">
        <v>550000000</v>
      </c>
      <c r="F200" s="117">
        <v>447455438.13</v>
      </c>
      <c r="G200" s="18" t="s">
        <v>11</v>
      </c>
      <c r="H200" s="50" t="s">
        <v>44</v>
      </c>
      <c r="I200" s="18" t="s">
        <v>13</v>
      </c>
      <c r="J200" s="139" t="s">
        <v>111</v>
      </c>
    </row>
    <row r="201" spans="1:10" ht="15.75">
      <c r="A201" s="10">
        <v>200</v>
      </c>
      <c r="B201" s="110">
        <v>13305042</v>
      </c>
      <c r="C201" s="35" t="s">
        <v>245</v>
      </c>
      <c r="D201" s="117">
        <v>650000000</v>
      </c>
      <c r="E201" s="117">
        <v>650000000</v>
      </c>
      <c r="F201" s="117">
        <v>561696000</v>
      </c>
      <c r="G201" s="18" t="s">
        <v>11</v>
      </c>
      <c r="H201" s="50" t="s">
        <v>44</v>
      </c>
      <c r="I201" s="18" t="s">
        <v>13</v>
      </c>
      <c r="J201" s="139" t="s">
        <v>111</v>
      </c>
    </row>
    <row r="202" spans="1:10" ht="15.75">
      <c r="A202" s="10">
        <v>201</v>
      </c>
      <c r="B202" s="110">
        <v>13306042</v>
      </c>
      <c r="C202" s="35" t="s">
        <v>246</v>
      </c>
      <c r="D202" s="117">
        <v>1684000000</v>
      </c>
      <c r="E202" s="117">
        <v>1684000000</v>
      </c>
      <c r="F202" s="117">
        <v>1347500000</v>
      </c>
      <c r="G202" s="18" t="s">
        <v>11</v>
      </c>
      <c r="H202" s="50" t="s">
        <v>44</v>
      </c>
      <c r="I202" s="18" t="s">
        <v>13</v>
      </c>
      <c r="J202" s="139" t="s">
        <v>111</v>
      </c>
    </row>
    <row r="203" spans="1:10" ht="15.75">
      <c r="A203" s="10">
        <v>202</v>
      </c>
      <c r="B203" s="110">
        <v>13307042</v>
      </c>
      <c r="C203" s="35" t="s">
        <v>247</v>
      </c>
      <c r="D203" s="117">
        <v>1050000000</v>
      </c>
      <c r="E203" s="117">
        <v>1050000000</v>
      </c>
      <c r="F203" s="117">
        <v>875642841.01999998</v>
      </c>
      <c r="G203" s="18" t="s">
        <v>11</v>
      </c>
      <c r="H203" s="50" t="s">
        <v>44</v>
      </c>
      <c r="I203" s="18" t="s">
        <v>13</v>
      </c>
      <c r="J203" s="139" t="s">
        <v>111</v>
      </c>
    </row>
    <row r="204" spans="1:10" ht="15.75">
      <c r="A204" s="10">
        <v>203</v>
      </c>
      <c r="B204" s="110">
        <v>13314042</v>
      </c>
      <c r="C204" s="35" t="s">
        <v>248</v>
      </c>
      <c r="D204" s="117">
        <v>2500000000</v>
      </c>
      <c r="E204" s="117">
        <v>2500000000</v>
      </c>
      <c r="F204" s="117">
        <v>1999000000</v>
      </c>
      <c r="G204" s="18" t="s">
        <v>11</v>
      </c>
      <c r="H204" s="50" t="s">
        <v>44</v>
      </c>
      <c r="I204" s="18" t="s">
        <v>13</v>
      </c>
      <c r="J204" s="139" t="s">
        <v>111</v>
      </c>
    </row>
    <row r="205" spans="1:10" ht="15.75">
      <c r="A205" s="10">
        <v>204</v>
      </c>
      <c r="B205" s="110">
        <v>13315042</v>
      </c>
      <c r="C205" s="35" t="s">
        <v>249</v>
      </c>
      <c r="D205" s="121">
        <v>1700000000</v>
      </c>
      <c r="E205" s="117">
        <v>1700000000</v>
      </c>
      <c r="F205" s="117">
        <v>1226236000</v>
      </c>
      <c r="G205" s="18" t="s">
        <v>11</v>
      </c>
      <c r="H205" s="50" t="s">
        <v>110</v>
      </c>
      <c r="I205" s="18" t="s">
        <v>13</v>
      </c>
      <c r="J205" s="139" t="s">
        <v>111</v>
      </c>
    </row>
    <row r="206" spans="1:10" ht="15.75">
      <c r="A206" s="10">
        <v>205</v>
      </c>
      <c r="B206" s="110">
        <v>13319042</v>
      </c>
      <c r="C206" s="35" t="s">
        <v>250</v>
      </c>
      <c r="D206" s="117">
        <v>3750000000</v>
      </c>
      <c r="E206" s="117">
        <v>3750000000</v>
      </c>
      <c r="F206" s="117">
        <v>3300166987.6999998</v>
      </c>
      <c r="G206" s="18" t="s">
        <v>11</v>
      </c>
      <c r="H206" s="50" t="s">
        <v>44</v>
      </c>
      <c r="I206" s="18" t="s">
        <v>13</v>
      </c>
      <c r="J206" s="139" t="s">
        <v>111</v>
      </c>
    </row>
    <row r="207" spans="1:10" ht="15.75">
      <c r="A207" s="10">
        <v>206</v>
      </c>
      <c r="B207" s="110">
        <v>13321042</v>
      </c>
      <c r="C207" s="35" t="s">
        <v>251</v>
      </c>
      <c r="D207" s="117">
        <v>2985000000</v>
      </c>
      <c r="E207" s="117">
        <v>2985000000</v>
      </c>
      <c r="F207" s="117">
        <v>2663885018.96</v>
      </c>
      <c r="G207" s="18" t="s">
        <v>11</v>
      </c>
      <c r="H207" s="50" t="s">
        <v>44</v>
      </c>
      <c r="I207" s="18" t="s">
        <v>13</v>
      </c>
      <c r="J207" s="139" t="s">
        <v>111</v>
      </c>
    </row>
    <row r="208" spans="1:10" ht="15.75">
      <c r="A208" s="10">
        <v>207</v>
      </c>
      <c r="B208" s="110">
        <v>13322042</v>
      </c>
      <c r="C208" s="35" t="s">
        <v>252</v>
      </c>
      <c r="D208" s="117">
        <v>1639358000</v>
      </c>
      <c r="E208" s="117">
        <v>1639358000</v>
      </c>
      <c r="F208" s="117">
        <v>1565259000</v>
      </c>
      <c r="G208" s="18" t="s">
        <v>11</v>
      </c>
      <c r="H208" s="50" t="s">
        <v>253</v>
      </c>
      <c r="I208" s="18" t="s">
        <v>13</v>
      </c>
      <c r="J208" s="139" t="s">
        <v>111</v>
      </c>
    </row>
    <row r="209" spans="1:10" ht="15.75">
      <c r="A209" s="10">
        <v>208</v>
      </c>
      <c r="B209" s="110">
        <v>13335042</v>
      </c>
      <c r="C209" s="35" t="s">
        <v>254</v>
      </c>
      <c r="D209" s="117">
        <v>3000000000</v>
      </c>
      <c r="E209" s="117">
        <v>3000000000</v>
      </c>
      <c r="F209" s="117">
        <v>2919737000</v>
      </c>
      <c r="G209" s="18" t="s">
        <v>11</v>
      </c>
      <c r="H209" s="50" t="s">
        <v>44</v>
      </c>
      <c r="I209" s="18" t="s">
        <v>13</v>
      </c>
      <c r="J209" s="139" t="s">
        <v>111</v>
      </c>
    </row>
    <row r="210" spans="1:10" ht="15.75">
      <c r="A210" s="10">
        <v>209</v>
      </c>
      <c r="B210" s="110">
        <v>13337042</v>
      </c>
      <c r="C210" s="35" t="s">
        <v>255</v>
      </c>
      <c r="D210" s="117">
        <v>3500000000</v>
      </c>
      <c r="E210" s="117">
        <v>3500000000</v>
      </c>
      <c r="F210" s="117">
        <v>3027363000</v>
      </c>
      <c r="G210" s="18" t="s">
        <v>11</v>
      </c>
      <c r="H210" s="50" t="s">
        <v>44</v>
      </c>
      <c r="I210" s="18" t="s">
        <v>13</v>
      </c>
      <c r="J210" s="139" t="s">
        <v>111</v>
      </c>
    </row>
    <row r="211" spans="1:10" ht="15.75">
      <c r="A211" s="10">
        <v>210</v>
      </c>
      <c r="B211" s="110">
        <v>13339042</v>
      </c>
      <c r="C211" s="35" t="s">
        <v>256</v>
      </c>
      <c r="D211" s="117">
        <v>5000000000</v>
      </c>
      <c r="E211" s="117">
        <v>5000000000</v>
      </c>
      <c r="F211" s="117">
        <v>4595875000</v>
      </c>
      <c r="G211" s="18" t="s">
        <v>11</v>
      </c>
      <c r="H211" s="50" t="s">
        <v>44</v>
      </c>
      <c r="I211" s="18" t="s">
        <v>13</v>
      </c>
      <c r="J211" s="139" t="s">
        <v>111</v>
      </c>
    </row>
    <row r="212" spans="1:10" ht="15.75">
      <c r="A212" s="10">
        <v>211</v>
      </c>
      <c r="B212" s="110">
        <v>13343042</v>
      </c>
      <c r="C212" s="35" t="s">
        <v>257</v>
      </c>
      <c r="D212" s="117">
        <v>524898000</v>
      </c>
      <c r="E212" s="117">
        <v>524890000</v>
      </c>
      <c r="F212" s="117">
        <v>453265560</v>
      </c>
      <c r="G212" s="18" t="s">
        <v>11</v>
      </c>
      <c r="H212" s="50" t="s">
        <v>110</v>
      </c>
      <c r="I212" s="18" t="s">
        <v>13</v>
      </c>
      <c r="J212" s="139" t="s">
        <v>111</v>
      </c>
    </row>
    <row r="213" spans="1:10" ht="15.75">
      <c r="A213" s="10">
        <v>212</v>
      </c>
      <c r="B213" s="110">
        <v>13345042</v>
      </c>
      <c r="C213" s="35" t="s">
        <v>258</v>
      </c>
      <c r="D213" s="117">
        <v>2659000000</v>
      </c>
      <c r="E213" s="117">
        <v>2658669000</v>
      </c>
      <c r="F213" s="117">
        <v>2291169264.2399998</v>
      </c>
      <c r="G213" s="18" t="s">
        <v>11</v>
      </c>
      <c r="H213" s="50" t="s">
        <v>230</v>
      </c>
      <c r="I213" s="18" t="s">
        <v>13</v>
      </c>
      <c r="J213" s="139" t="s">
        <v>111</v>
      </c>
    </row>
    <row r="214" spans="1:10" ht="15.75">
      <c r="A214" s="10">
        <v>213</v>
      </c>
      <c r="B214" s="110">
        <v>13350042</v>
      </c>
      <c r="C214" s="35" t="s">
        <v>259</v>
      </c>
      <c r="D214" s="117">
        <v>2416000000</v>
      </c>
      <c r="E214" s="117">
        <v>2416000000</v>
      </c>
      <c r="F214" s="117">
        <v>1859415000</v>
      </c>
      <c r="G214" s="18" t="s">
        <v>11</v>
      </c>
      <c r="H214" s="50" t="s">
        <v>110</v>
      </c>
      <c r="I214" s="18" t="s">
        <v>13</v>
      </c>
      <c r="J214" s="139" t="s">
        <v>111</v>
      </c>
    </row>
    <row r="215" spans="1:10" ht="15.75">
      <c r="A215" s="10">
        <v>214</v>
      </c>
      <c r="B215" s="110">
        <v>13354042</v>
      </c>
      <c r="C215" s="35" t="s">
        <v>260</v>
      </c>
      <c r="D215" s="117">
        <v>1975000000</v>
      </c>
      <c r="E215" s="117">
        <v>1975000000</v>
      </c>
      <c r="F215" s="117">
        <v>1579666000</v>
      </c>
      <c r="G215" s="18" t="s">
        <v>11</v>
      </c>
      <c r="H215" s="50" t="s">
        <v>44</v>
      </c>
      <c r="I215" s="18" t="s">
        <v>13</v>
      </c>
      <c r="J215" s="139" t="s">
        <v>111</v>
      </c>
    </row>
    <row r="216" spans="1:10" ht="15.75">
      <c r="A216" s="10">
        <v>215</v>
      </c>
      <c r="B216" s="110">
        <v>13356042</v>
      </c>
      <c r="C216" s="35" t="s">
        <v>261</v>
      </c>
      <c r="D216" s="117">
        <v>765000000</v>
      </c>
      <c r="E216" s="117">
        <v>764992000</v>
      </c>
      <c r="F216" s="117">
        <v>645033000</v>
      </c>
      <c r="G216" s="18" t="s">
        <v>11</v>
      </c>
      <c r="H216" s="50" t="s">
        <v>110</v>
      </c>
      <c r="I216" s="18" t="s">
        <v>13</v>
      </c>
      <c r="J216" s="139" t="s">
        <v>111</v>
      </c>
    </row>
    <row r="217" spans="1:10" ht="15.75">
      <c r="A217" s="10">
        <v>216</v>
      </c>
      <c r="B217" s="110">
        <v>13357042</v>
      </c>
      <c r="C217" s="35" t="s">
        <v>262</v>
      </c>
      <c r="D217" s="117">
        <v>900000000</v>
      </c>
      <c r="E217" s="117">
        <v>899994000</v>
      </c>
      <c r="F217" s="122">
        <v>770225000</v>
      </c>
      <c r="G217" s="18" t="s">
        <v>11</v>
      </c>
      <c r="H217" s="50" t="s">
        <v>110</v>
      </c>
      <c r="I217" s="18" t="s">
        <v>13</v>
      </c>
      <c r="J217" s="139" t="s">
        <v>111</v>
      </c>
    </row>
    <row r="218" spans="1:10" ht="15.75">
      <c r="A218" s="10">
        <v>217</v>
      </c>
      <c r="B218" s="110">
        <v>13358042</v>
      </c>
      <c r="C218" s="35" t="s">
        <v>263</v>
      </c>
      <c r="D218" s="117">
        <v>1200000000</v>
      </c>
      <c r="E218" s="117">
        <v>1199998000</v>
      </c>
      <c r="F218" s="117">
        <v>920812000</v>
      </c>
      <c r="G218" s="18" t="s">
        <v>11</v>
      </c>
      <c r="H218" s="50" t="s">
        <v>110</v>
      </c>
      <c r="I218" s="18" t="s">
        <v>13</v>
      </c>
      <c r="J218" s="139" t="s">
        <v>111</v>
      </c>
    </row>
    <row r="219" spans="1:10" ht="15.75">
      <c r="A219" s="10">
        <v>218</v>
      </c>
      <c r="B219" s="110">
        <v>13361042</v>
      </c>
      <c r="C219" s="35" t="s">
        <v>264</v>
      </c>
      <c r="D219" s="117">
        <v>900000000</v>
      </c>
      <c r="E219" s="117">
        <v>900000000</v>
      </c>
      <c r="F219" s="117">
        <v>689415649.82000005</v>
      </c>
      <c r="G219" s="18" t="s">
        <v>11</v>
      </c>
      <c r="H219" s="50" t="s">
        <v>110</v>
      </c>
      <c r="I219" s="18" t="s">
        <v>13</v>
      </c>
      <c r="J219" s="139" t="s">
        <v>111</v>
      </c>
    </row>
    <row r="220" spans="1:10" ht="15.75">
      <c r="A220" s="10">
        <v>219</v>
      </c>
      <c r="B220" s="110">
        <v>13362042</v>
      </c>
      <c r="C220" s="35" t="s">
        <v>265</v>
      </c>
      <c r="D220" s="117">
        <v>500000000</v>
      </c>
      <c r="E220" s="117">
        <v>499999000</v>
      </c>
      <c r="F220" s="117">
        <v>393163318.22000003</v>
      </c>
      <c r="G220" s="18" t="s">
        <v>11</v>
      </c>
      <c r="H220" s="50" t="s">
        <v>110</v>
      </c>
      <c r="I220" s="18" t="s">
        <v>13</v>
      </c>
      <c r="J220" s="139" t="s">
        <v>111</v>
      </c>
    </row>
    <row r="221" spans="1:10" ht="15.75">
      <c r="A221" s="10">
        <v>220</v>
      </c>
      <c r="B221" s="110">
        <v>13363042</v>
      </c>
      <c r="C221" s="35" t="s">
        <v>266</v>
      </c>
      <c r="D221" s="117">
        <v>1000000000</v>
      </c>
      <c r="E221" s="117">
        <v>999995000</v>
      </c>
      <c r="F221" s="111">
        <v>850384430.20000005</v>
      </c>
      <c r="G221" s="18" t="s">
        <v>11</v>
      </c>
      <c r="H221" s="50" t="s">
        <v>110</v>
      </c>
      <c r="I221" s="18" t="s">
        <v>13</v>
      </c>
      <c r="J221" s="139" t="s">
        <v>111</v>
      </c>
    </row>
    <row r="222" spans="1:10" ht="15.75">
      <c r="A222" s="10">
        <v>221</v>
      </c>
      <c r="B222" s="110">
        <v>13364042</v>
      </c>
      <c r="C222" s="35" t="s">
        <v>267</v>
      </c>
      <c r="D222" s="117">
        <v>2200000000</v>
      </c>
      <c r="E222" s="117">
        <v>2200000000</v>
      </c>
      <c r="F222" s="122">
        <v>1594043789.53</v>
      </c>
      <c r="G222" s="18" t="s">
        <v>11</v>
      </c>
      <c r="H222" s="50" t="s">
        <v>44</v>
      </c>
      <c r="I222" s="18" t="s">
        <v>13</v>
      </c>
      <c r="J222" s="139" t="s">
        <v>111</v>
      </c>
    </row>
    <row r="223" spans="1:10" ht="15.75">
      <c r="A223" s="10">
        <v>222</v>
      </c>
      <c r="B223" s="110">
        <v>13367042</v>
      </c>
      <c r="C223" s="35" t="s">
        <v>268</v>
      </c>
      <c r="D223" s="117">
        <v>1550000000</v>
      </c>
      <c r="E223" s="117">
        <v>1549932000</v>
      </c>
      <c r="F223" s="117">
        <v>1465862668.29</v>
      </c>
      <c r="G223" s="18" t="s">
        <v>11</v>
      </c>
      <c r="H223" s="50" t="s">
        <v>31</v>
      </c>
      <c r="I223" s="18" t="s">
        <v>13</v>
      </c>
      <c r="J223" s="139" t="s">
        <v>111</v>
      </c>
    </row>
    <row r="224" spans="1:10" ht="15.75">
      <c r="A224" s="10">
        <v>223</v>
      </c>
      <c r="B224" s="110">
        <v>13372042</v>
      </c>
      <c r="C224" s="35" t="s">
        <v>269</v>
      </c>
      <c r="D224" s="117">
        <v>4671000000</v>
      </c>
      <c r="E224" s="117">
        <v>4671000000</v>
      </c>
      <c r="F224" s="117">
        <v>4071754000</v>
      </c>
      <c r="G224" s="18" t="s">
        <v>11</v>
      </c>
      <c r="H224" s="50" t="s">
        <v>44</v>
      </c>
      <c r="I224" s="18" t="s">
        <v>13</v>
      </c>
      <c r="J224" s="139" t="s">
        <v>111</v>
      </c>
    </row>
    <row r="225" spans="1:10" ht="15.75">
      <c r="A225" s="10">
        <v>224</v>
      </c>
      <c r="B225" s="110">
        <v>13376042</v>
      </c>
      <c r="C225" s="35" t="s">
        <v>270</v>
      </c>
      <c r="D225" s="117">
        <v>2500000000</v>
      </c>
      <c r="E225" s="117">
        <v>2500000000</v>
      </c>
      <c r="F225" s="117">
        <v>2100000198.96</v>
      </c>
      <c r="G225" s="18" t="s">
        <v>11</v>
      </c>
      <c r="H225" s="50" t="s">
        <v>44</v>
      </c>
      <c r="I225" s="18" t="s">
        <v>13</v>
      </c>
      <c r="J225" s="139" t="s">
        <v>111</v>
      </c>
    </row>
    <row r="226" spans="1:10" ht="15.75">
      <c r="A226" s="10">
        <v>225</v>
      </c>
      <c r="B226" s="110">
        <v>13377042</v>
      </c>
      <c r="C226" s="35" t="s">
        <v>271</v>
      </c>
      <c r="D226" s="117">
        <v>2500000000</v>
      </c>
      <c r="E226" s="117">
        <v>2500000000</v>
      </c>
      <c r="F226" s="117">
        <v>2222000631.46</v>
      </c>
      <c r="G226" s="18" t="s">
        <v>11</v>
      </c>
      <c r="H226" s="50" t="s">
        <v>44</v>
      </c>
      <c r="I226" s="18" t="s">
        <v>13</v>
      </c>
      <c r="J226" s="139" t="s">
        <v>111</v>
      </c>
    </row>
    <row r="227" spans="1:10" ht="15.75">
      <c r="A227" s="10">
        <v>226</v>
      </c>
      <c r="B227" s="110">
        <v>13378042</v>
      </c>
      <c r="C227" s="35" t="s">
        <v>272</v>
      </c>
      <c r="D227" s="117">
        <v>650000000</v>
      </c>
      <c r="E227" s="117">
        <v>649593000</v>
      </c>
      <c r="F227" s="117">
        <v>641480000</v>
      </c>
      <c r="G227" s="18" t="s">
        <v>11</v>
      </c>
      <c r="H227" s="50" t="s">
        <v>24</v>
      </c>
      <c r="I227" s="18" t="s">
        <v>13</v>
      </c>
      <c r="J227" s="139" t="s">
        <v>111</v>
      </c>
    </row>
    <row r="228" spans="1:10" ht="15.75">
      <c r="A228" s="10">
        <v>227</v>
      </c>
      <c r="B228" s="110">
        <v>13391042</v>
      </c>
      <c r="C228" s="35" t="s">
        <v>273</v>
      </c>
      <c r="D228" s="117">
        <v>765000000</v>
      </c>
      <c r="E228" s="117">
        <v>765000000</v>
      </c>
      <c r="F228" s="117">
        <v>705280298</v>
      </c>
      <c r="G228" s="18" t="s">
        <v>11</v>
      </c>
      <c r="H228" s="52" t="s">
        <v>110</v>
      </c>
      <c r="I228" s="18" t="s">
        <v>13</v>
      </c>
      <c r="J228" s="139" t="s">
        <v>111</v>
      </c>
    </row>
    <row r="229" spans="1:10" ht="15.75">
      <c r="A229" s="10">
        <v>228</v>
      </c>
      <c r="B229" s="110">
        <v>13394042</v>
      </c>
      <c r="C229" s="35" t="s">
        <v>274</v>
      </c>
      <c r="D229" s="117">
        <v>240000000</v>
      </c>
      <c r="E229" s="117">
        <v>220600000</v>
      </c>
      <c r="F229" s="117">
        <v>214297000</v>
      </c>
      <c r="G229" s="18" t="s">
        <v>11</v>
      </c>
      <c r="H229" s="52" t="s">
        <v>110</v>
      </c>
      <c r="I229" s="18" t="s">
        <v>13</v>
      </c>
      <c r="J229" s="139" t="s">
        <v>111</v>
      </c>
    </row>
    <row r="230" spans="1:10" ht="15.75">
      <c r="A230" s="10">
        <v>229</v>
      </c>
      <c r="B230" s="110">
        <v>13402042</v>
      </c>
      <c r="C230" s="35" t="s">
        <v>275</v>
      </c>
      <c r="D230" s="117">
        <v>1300000000</v>
      </c>
      <c r="E230" s="117">
        <v>1300000000</v>
      </c>
      <c r="F230" s="117">
        <v>1029855014.62</v>
      </c>
      <c r="G230" s="18" t="s">
        <v>11</v>
      </c>
      <c r="H230" s="50" t="s">
        <v>44</v>
      </c>
      <c r="I230" s="18" t="s">
        <v>13</v>
      </c>
      <c r="J230" s="139" t="s">
        <v>111</v>
      </c>
    </row>
    <row r="231" spans="1:10" ht="15.75">
      <c r="A231" s="10">
        <v>230</v>
      </c>
      <c r="B231" s="110">
        <v>13406042</v>
      </c>
      <c r="C231" s="35" t="s">
        <v>276</v>
      </c>
      <c r="D231" s="117">
        <v>3200000000</v>
      </c>
      <c r="E231" s="117">
        <v>3200000000</v>
      </c>
      <c r="F231" s="117">
        <v>2559789454.3499999</v>
      </c>
      <c r="G231" s="18" t="s">
        <v>11</v>
      </c>
      <c r="H231" s="50" t="s">
        <v>44</v>
      </c>
      <c r="I231" s="18" t="s">
        <v>13</v>
      </c>
      <c r="J231" s="139" t="s">
        <v>111</v>
      </c>
    </row>
    <row r="232" spans="1:10" ht="15.75">
      <c r="A232" s="10">
        <v>231</v>
      </c>
      <c r="B232" s="110">
        <v>13408042</v>
      </c>
      <c r="C232" s="35" t="s">
        <v>277</v>
      </c>
      <c r="D232" s="117">
        <v>1850000000</v>
      </c>
      <c r="E232" s="117">
        <v>1849999000</v>
      </c>
      <c r="F232" s="117">
        <v>1726063000</v>
      </c>
      <c r="G232" s="18" t="s">
        <v>11</v>
      </c>
      <c r="H232" s="50" t="s">
        <v>278</v>
      </c>
      <c r="I232" s="18" t="s">
        <v>13</v>
      </c>
      <c r="J232" s="139" t="s">
        <v>111</v>
      </c>
    </row>
    <row r="233" spans="1:10" ht="15.75">
      <c r="A233" s="10">
        <v>232</v>
      </c>
      <c r="B233" s="110">
        <v>13412042</v>
      </c>
      <c r="C233" s="35" t="s">
        <v>279</v>
      </c>
      <c r="D233" s="117">
        <v>1016660000</v>
      </c>
      <c r="E233" s="117">
        <v>1016654000</v>
      </c>
      <c r="F233" s="117">
        <v>843292409.59000003</v>
      </c>
      <c r="G233" s="18" t="s">
        <v>11</v>
      </c>
      <c r="H233" s="50" t="s">
        <v>230</v>
      </c>
      <c r="I233" s="18" t="s">
        <v>13</v>
      </c>
      <c r="J233" s="139" t="s">
        <v>111</v>
      </c>
    </row>
    <row r="234" spans="1:10" ht="15.75">
      <c r="A234" s="10">
        <v>233</v>
      </c>
      <c r="B234" s="110">
        <v>13426042</v>
      </c>
      <c r="C234" s="35" t="s">
        <v>280</v>
      </c>
      <c r="D234" s="117">
        <v>2050000000</v>
      </c>
      <c r="E234" s="117">
        <v>2050000000</v>
      </c>
      <c r="F234" s="117">
        <v>1838712501.6300001</v>
      </c>
      <c r="G234" s="18" t="s">
        <v>11</v>
      </c>
      <c r="H234" s="50" t="s">
        <v>44</v>
      </c>
      <c r="I234" s="18" t="s">
        <v>13</v>
      </c>
      <c r="J234" s="139" t="s">
        <v>111</v>
      </c>
    </row>
    <row r="235" spans="1:10" ht="15.75">
      <c r="A235" s="10">
        <v>234</v>
      </c>
      <c r="B235" s="110">
        <v>13427042</v>
      </c>
      <c r="C235" s="35" t="s">
        <v>281</v>
      </c>
      <c r="D235" s="117">
        <v>2400000000</v>
      </c>
      <c r="E235" s="117">
        <v>2400000000</v>
      </c>
      <c r="F235" s="117">
        <v>1895585804.05</v>
      </c>
      <c r="G235" s="18" t="s">
        <v>11</v>
      </c>
      <c r="H235" s="50" t="s">
        <v>44</v>
      </c>
      <c r="I235" s="18" t="s">
        <v>13</v>
      </c>
      <c r="J235" s="139" t="s">
        <v>111</v>
      </c>
    </row>
    <row r="236" spans="1:10" ht="15.75">
      <c r="A236" s="10">
        <v>235</v>
      </c>
      <c r="B236" s="110">
        <v>13428042</v>
      </c>
      <c r="C236" s="35" t="s">
        <v>282</v>
      </c>
      <c r="D236" s="117">
        <v>3100000000</v>
      </c>
      <c r="E236" s="117">
        <v>3100000000</v>
      </c>
      <c r="F236" s="117">
        <v>2789621277.9499998</v>
      </c>
      <c r="G236" s="18" t="s">
        <v>11</v>
      </c>
      <c r="H236" s="50" t="s">
        <v>44</v>
      </c>
      <c r="I236" s="18" t="s">
        <v>13</v>
      </c>
      <c r="J236" s="139" t="s">
        <v>111</v>
      </c>
    </row>
    <row r="237" spans="1:10" ht="15.75">
      <c r="A237" s="10">
        <v>236</v>
      </c>
      <c r="B237" s="110">
        <v>13436042</v>
      </c>
      <c r="C237" s="35" t="s">
        <v>283</v>
      </c>
      <c r="D237" s="117">
        <v>1050000000</v>
      </c>
      <c r="E237" s="117">
        <v>1050000000</v>
      </c>
      <c r="F237" s="117">
        <v>1004189000</v>
      </c>
      <c r="G237" s="18" t="s">
        <v>11</v>
      </c>
      <c r="H237" s="50" t="s">
        <v>44</v>
      </c>
      <c r="I237" s="18" t="s">
        <v>13</v>
      </c>
      <c r="J237" s="139" t="s">
        <v>111</v>
      </c>
    </row>
    <row r="238" spans="1:10" ht="15.75">
      <c r="A238" s="10">
        <v>237</v>
      </c>
      <c r="B238" s="110">
        <v>13453042</v>
      </c>
      <c r="C238" s="35" t="s">
        <v>284</v>
      </c>
      <c r="D238" s="117">
        <v>317120000</v>
      </c>
      <c r="E238" s="117">
        <v>317080000</v>
      </c>
      <c r="F238" s="117">
        <v>299000824.81999999</v>
      </c>
      <c r="G238" s="18" t="s">
        <v>11</v>
      </c>
      <c r="H238" s="50" t="s">
        <v>20</v>
      </c>
      <c r="I238" s="18" t="s">
        <v>13</v>
      </c>
      <c r="J238" s="139" t="s">
        <v>111</v>
      </c>
    </row>
    <row r="239" spans="1:10" ht="15.75">
      <c r="A239" s="10">
        <v>238</v>
      </c>
      <c r="B239" s="110">
        <v>13454042</v>
      </c>
      <c r="C239" s="35" t="s">
        <v>285</v>
      </c>
      <c r="D239" s="117">
        <v>375000000</v>
      </c>
      <c r="E239" s="117">
        <v>375000000</v>
      </c>
      <c r="F239" s="117">
        <v>276032000</v>
      </c>
      <c r="G239" s="18" t="s">
        <v>11</v>
      </c>
      <c r="H239" s="50" t="s">
        <v>213</v>
      </c>
      <c r="I239" s="18" t="s">
        <v>13</v>
      </c>
      <c r="J239" s="139" t="s">
        <v>111</v>
      </c>
    </row>
    <row r="240" spans="1:10" ht="15.75">
      <c r="A240" s="10">
        <v>239</v>
      </c>
      <c r="B240" s="110">
        <v>13472042</v>
      </c>
      <c r="C240" s="35" t="s">
        <v>286</v>
      </c>
      <c r="D240" s="117">
        <v>999000000</v>
      </c>
      <c r="E240" s="117">
        <v>999000000</v>
      </c>
      <c r="F240" s="117">
        <v>826099176.37</v>
      </c>
      <c r="G240" s="18" t="s">
        <v>11</v>
      </c>
      <c r="H240" s="50" t="s">
        <v>31</v>
      </c>
      <c r="I240" s="18" t="s">
        <v>13</v>
      </c>
      <c r="J240" s="139" t="s">
        <v>111</v>
      </c>
    </row>
    <row r="241" spans="1:10" ht="15.75">
      <c r="A241" s="10">
        <v>240</v>
      </c>
      <c r="B241" s="110">
        <v>13473042</v>
      </c>
      <c r="C241" s="35" t="s">
        <v>287</v>
      </c>
      <c r="D241" s="122">
        <v>675021000</v>
      </c>
      <c r="E241" s="122">
        <v>675021000</v>
      </c>
      <c r="F241" s="125">
        <v>534287817.69999999</v>
      </c>
      <c r="G241" s="18" t="s">
        <v>11</v>
      </c>
      <c r="H241" s="50" t="s">
        <v>31</v>
      </c>
      <c r="I241" s="18" t="s">
        <v>13</v>
      </c>
      <c r="J241" s="139" t="s">
        <v>111</v>
      </c>
    </row>
    <row r="242" spans="1:10" ht="15.75">
      <c r="A242" s="10">
        <v>241</v>
      </c>
      <c r="B242" s="110">
        <v>13474042</v>
      </c>
      <c r="C242" s="35" t="s">
        <v>288</v>
      </c>
      <c r="D242" s="117">
        <v>2000000000</v>
      </c>
      <c r="E242" s="117">
        <v>2000000000</v>
      </c>
      <c r="F242" s="117">
        <v>1472394447.5</v>
      </c>
      <c r="G242" s="18" t="s">
        <v>11</v>
      </c>
      <c r="H242" s="50" t="s">
        <v>44</v>
      </c>
      <c r="I242" s="18" t="s">
        <v>13</v>
      </c>
      <c r="J242" s="139" t="s">
        <v>111</v>
      </c>
    </row>
    <row r="243" spans="1:10" ht="15.75">
      <c r="A243" s="10">
        <v>242</v>
      </c>
      <c r="B243" s="110">
        <v>13475042</v>
      </c>
      <c r="C243" s="35" t="s">
        <v>289</v>
      </c>
      <c r="D243" s="117">
        <v>1600000000</v>
      </c>
      <c r="E243" s="117">
        <v>1600000000</v>
      </c>
      <c r="F243" s="117">
        <v>1248000011.3099999</v>
      </c>
      <c r="G243" s="18" t="s">
        <v>11</v>
      </c>
      <c r="H243" s="50" t="s">
        <v>44</v>
      </c>
      <c r="I243" s="18" t="s">
        <v>13</v>
      </c>
      <c r="J243" s="139" t="s">
        <v>111</v>
      </c>
    </row>
    <row r="244" spans="1:10" ht="15.75">
      <c r="A244" s="10">
        <v>243</v>
      </c>
      <c r="B244" s="110">
        <v>13482042</v>
      </c>
      <c r="C244" s="35" t="s">
        <v>290</v>
      </c>
      <c r="D244" s="117">
        <v>3100000000</v>
      </c>
      <c r="E244" s="117">
        <v>3100000000</v>
      </c>
      <c r="F244" s="117">
        <v>2727758000</v>
      </c>
      <c r="G244" s="18" t="s">
        <v>11</v>
      </c>
      <c r="H244" s="50" t="s">
        <v>44</v>
      </c>
      <c r="I244" s="18" t="s">
        <v>13</v>
      </c>
      <c r="J244" s="139" t="s">
        <v>111</v>
      </c>
    </row>
    <row r="245" spans="1:10" ht="15.75">
      <c r="A245" s="10">
        <v>244</v>
      </c>
      <c r="B245" s="110">
        <v>13483042</v>
      </c>
      <c r="C245" s="35" t="s">
        <v>291</v>
      </c>
      <c r="D245" s="117">
        <v>2200000000</v>
      </c>
      <c r="E245" s="117">
        <v>2200000000</v>
      </c>
      <c r="F245" s="117">
        <v>1713066000</v>
      </c>
      <c r="G245" s="18" t="s">
        <v>11</v>
      </c>
      <c r="H245" s="50" t="s">
        <v>44</v>
      </c>
      <c r="I245" s="18" t="s">
        <v>13</v>
      </c>
      <c r="J245" s="139" t="s">
        <v>111</v>
      </c>
    </row>
    <row r="246" spans="1:10" ht="15.75">
      <c r="A246" s="10">
        <v>245</v>
      </c>
      <c r="B246" s="110">
        <v>13490042</v>
      </c>
      <c r="C246" s="35" t="s">
        <v>292</v>
      </c>
      <c r="D246" s="117">
        <v>400000000</v>
      </c>
      <c r="E246" s="117">
        <v>400000000</v>
      </c>
      <c r="F246" s="117">
        <v>314652397.91000003</v>
      </c>
      <c r="G246" s="18" t="s">
        <v>11</v>
      </c>
      <c r="H246" s="50" t="s">
        <v>44</v>
      </c>
      <c r="I246" s="18" t="s">
        <v>13</v>
      </c>
      <c r="J246" s="139" t="s">
        <v>111</v>
      </c>
    </row>
    <row r="247" spans="1:10" ht="15.75">
      <c r="A247" s="10">
        <v>246</v>
      </c>
      <c r="B247" s="110">
        <v>13494042</v>
      </c>
      <c r="C247" s="35" t="s">
        <v>293</v>
      </c>
      <c r="D247" s="117">
        <v>3800000000</v>
      </c>
      <c r="E247" s="117">
        <v>3800000000</v>
      </c>
      <c r="F247" s="117">
        <v>3517466000</v>
      </c>
      <c r="G247" s="18" t="s">
        <v>11</v>
      </c>
      <c r="H247" s="50" t="s">
        <v>42</v>
      </c>
      <c r="I247" s="18" t="s">
        <v>13</v>
      </c>
      <c r="J247" s="139" t="s">
        <v>111</v>
      </c>
    </row>
    <row r="248" spans="1:10" ht="15.75">
      <c r="A248" s="10">
        <v>247</v>
      </c>
      <c r="B248" s="110">
        <v>13495042</v>
      </c>
      <c r="C248" s="35" t="s">
        <v>294</v>
      </c>
      <c r="D248" s="117">
        <v>4000000000</v>
      </c>
      <c r="E248" s="117">
        <v>4000000000</v>
      </c>
      <c r="F248" s="117">
        <v>3558906000</v>
      </c>
      <c r="G248" s="18" t="s">
        <v>11</v>
      </c>
      <c r="H248" s="50" t="s">
        <v>44</v>
      </c>
      <c r="I248" s="18" t="s">
        <v>13</v>
      </c>
      <c r="J248" s="139" t="s">
        <v>111</v>
      </c>
    </row>
    <row r="249" spans="1:10" ht="15.75">
      <c r="A249" s="10">
        <v>248</v>
      </c>
      <c r="B249" s="110">
        <v>13496042</v>
      </c>
      <c r="C249" s="35" t="s">
        <v>295</v>
      </c>
      <c r="D249" s="117">
        <v>3000000000</v>
      </c>
      <c r="E249" s="117">
        <v>3000000000</v>
      </c>
      <c r="F249" s="117">
        <v>2444445000</v>
      </c>
      <c r="G249" s="18" t="s">
        <v>11</v>
      </c>
      <c r="H249" s="50" t="s">
        <v>42</v>
      </c>
      <c r="I249" s="18" t="s">
        <v>13</v>
      </c>
      <c r="J249" s="139" t="s">
        <v>111</v>
      </c>
    </row>
    <row r="250" spans="1:10" ht="15.75">
      <c r="A250" s="10">
        <v>249</v>
      </c>
      <c r="B250" s="110">
        <v>13497042</v>
      </c>
      <c r="C250" s="35" t="s">
        <v>296</v>
      </c>
      <c r="D250" s="117">
        <v>3000000000</v>
      </c>
      <c r="E250" s="117">
        <v>3000000000</v>
      </c>
      <c r="F250" s="117">
        <v>2521715000</v>
      </c>
      <c r="G250" s="18" t="s">
        <v>11</v>
      </c>
      <c r="H250" s="50" t="s">
        <v>44</v>
      </c>
      <c r="I250" s="18" t="s">
        <v>13</v>
      </c>
      <c r="J250" s="139" t="s">
        <v>111</v>
      </c>
    </row>
    <row r="251" spans="1:10" ht="15.75">
      <c r="A251" s="10">
        <v>250</v>
      </c>
      <c r="B251" s="110">
        <v>13514042</v>
      </c>
      <c r="C251" s="35" t="s">
        <v>297</v>
      </c>
      <c r="D251" s="117">
        <v>1202700000</v>
      </c>
      <c r="E251" s="117">
        <v>1202680000</v>
      </c>
      <c r="F251" s="117">
        <v>1026890614.08</v>
      </c>
      <c r="G251" s="18" t="s">
        <v>11</v>
      </c>
      <c r="H251" s="50" t="s">
        <v>20</v>
      </c>
      <c r="I251" s="18" t="s">
        <v>13</v>
      </c>
      <c r="J251" s="139" t="s">
        <v>111</v>
      </c>
    </row>
    <row r="252" spans="1:10" ht="15.75">
      <c r="A252" s="10">
        <v>251</v>
      </c>
      <c r="B252" s="110">
        <v>13533042</v>
      </c>
      <c r="C252" s="35" t="s">
        <v>298</v>
      </c>
      <c r="D252" s="125">
        <v>600000000</v>
      </c>
      <c r="E252" s="125">
        <v>576887500</v>
      </c>
      <c r="F252" s="125">
        <v>487038926</v>
      </c>
      <c r="G252" s="18" t="s">
        <v>11</v>
      </c>
      <c r="H252" s="50" t="s">
        <v>22</v>
      </c>
      <c r="I252" s="18" t="s">
        <v>13</v>
      </c>
      <c r="J252" s="139" t="s">
        <v>111</v>
      </c>
    </row>
    <row r="253" spans="1:10" ht="15.75">
      <c r="A253" s="10">
        <v>252</v>
      </c>
      <c r="B253" s="110">
        <v>13541042</v>
      </c>
      <c r="C253" s="35" t="s">
        <v>299</v>
      </c>
      <c r="D253" s="117">
        <v>1850000000</v>
      </c>
      <c r="E253" s="117">
        <v>1850000000</v>
      </c>
      <c r="F253" s="117">
        <v>1660730000</v>
      </c>
      <c r="G253" s="18" t="s">
        <v>11</v>
      </c>
      <c r="H253" s="50" t="s">
        <v>230</v>
      </c>
      <c r="I253" s="18" t="s">
        <v>13</v>
      </c>
      <c r="J253" s="139" t="s">
        <v>111</v>
      </c>
    </row>
    <row r="254" spans="1:10" ht="15.75">
      <c r="A254" s="10">
        <v>253</v>
      </c>
      <c r="B254" s="110">
        <v>13542042</v>
      </c>
      <c r="C254" s="35" t="s">
        <v>300</v>
      </c>
      <c r="D254" s="117">
        <v>2830000000</v>
      </c>
      <c r="E254" s="117">
        <v>2830000000</v>
      </c>
      <c r="F254" s="117">
        <v>2546245000</v>
      </c>
      <c r="G254" s="18" t="s">
        <v>11</v>
      </c>
      <c r="H254" s="50" t="s">
        <v>230</v>
      </c>
      <c r="I254" s="18" t="s">
        <v>13</v>
      </c>
      <c r="J254" s="139" t="s">
        <v>111</v>
      </c>
    </row>
    <row r="255" spans="1:10" ht="15.75">
      <c r="A255" s="10">
        <v>254</v>
      </c>
      <c r="B255" s="110">
        <v>13549042</v>
      </c>
      <c r="C255" s="35" t="s">
        <v>301</v>
      </c>
      <c r="D255" s="117">
        <v>700000000</v>
      </c>
      <c r="E255" s="117">
        <v>699010000</v>
      </c>
      <c r="F255" s="117">
        <v>614880938.62</v>
      </c>
      <c r="G255" s="18" t="s">
        <v>11</v>
      </c>
      <c r="H255" s="50" t="s">
        <v>22</v>
      </c>
      <c r="I255" s="18" t="s">
        <v>13</v>
      </c>
      <c r="J255" s="139" t="s">
        <v>111</v>
      </c>
    </row>
    <row r="256" spans="1:10" ht="15.75">
      <c r="A256" s="10">
        <v>255</v>
      </c>
      <c r="B256" s="110">
        <v>13551042</v>
      </c>
      <c r="C256" s="35" t="s">
        <v>302</v>
      </c>
      <c r="D256" s="117">
        <v>440000000</v>
      </c>
      <c r="E256" s="117">
        <v>427743500</v>
      </c>
      <c r="F256" s="117">
        <v>348433387</v>
      </c>
      <c r="G256" s="18" t="s">
        <v>11</v>
      </c>
      <c r="H256" s="50" t="s">
        <v>22</v>
      </c>
      <c r="I256" s="18" t="s">
        <v>13</v>
      </c>
      <c r="J256" s="139" t="s">
        <v>111</v>
      </c>
    </row>
    <row r="257" spans="1:10" ht="15.75">
      <c r="A257" s="10">
        <v>256</v>
      </c>
      <c r="B257" s="110">
        <v>13552042</v>
      </c>
      <c r="C257" s="35" t="s">
        <v>303</v>
      </c>
      <c r="D257" s="117">
        <v>312000000</v>
      </c>
      <c r="E257" s="117">
        <v>298903000</v>
      </c>
      <c r="F257" s="117">
        <v>260145314</v>
      </c>
      <c r="G257" s="18" t="s">
        <v>11</v>
      </c>
      <c r="H257" s="50" t="s">
        <v>22</v>
      </c>
      <c r="I257" s="18" t="s">
        <v>13</v>
      </c>
      <c r="J257" s="139" t="s">
        <v>111</v>
      </c>
    </row>
    <row r="258" spans="1:10" ht="15.75">
      <c r="A258" s="10">
        <v>257</v>
      </c>
      <c r="B258" s="110">
        <v>13553042</v>
      </c>
      <c r="C258" s="35" t="s">
        <v>304</v>
      </c>
      <c r="D258" s="117">
        <v>268850000</v>
      </c>
      <c r="E258" s="117">
        <v>268850000</v>
      </c>
      <c r="F258" s="117">
        <v>215081403.66</v>
      </c>
      <c r="G258" s="18" t="s">
        <v>11</v>
      </c>
      <c r="H258" s="50" t="s">
        <v>37</v>
      </c>
      <c r="I258" s="18" t="s">
        <v>13</v>
      </c>
      <c r="J258" s="139" t="s">
        <v>111</v>
      </c>
    </row>
    <row r="259" spans="1:10" ht="15.75">
      <c r="A259" s="10">
        <v>258</v>
      </c>
      <c r="B259" s="110">
        <v>13555042</v>
      </c>
      <c r="C259" s="35" t="s">
        <v>305</v>
      </c>
      <c r="D259" s="117">
        <v>2325000000</v>
      </c>
      <c r="E259" s="117">
        <v>2324652000</v>
      </c>
      <c r="F259" s="117">
        <v>2193284000</v>
      </c>
      <c r="G259" s="18" t="s">
        <v>306</v>
      </c>
      <c r="H259" s="50" t="s">
        <v>307</v>
      </c>
      <c r="I259" s="18" t="s">
        <v>13</v>
      </c>
      <c r="J259" s="139" t="s">
        <v>111</v>
      </c>
    </row>
    <row r="260" spans="1:10" ht="15.75">
      <c r="A260" s="10">
        <v>259</v>
      </c>
      <c r="B260" s="110">
        <v>13561042</v>
      </c>
      <c r="C260" s="35" t="s">
        <v>308</v>
      </c>
      <c r="D260" s="122">
        <v>434000000</v>
      </c>
      <c r="E260" s="122">
        <v>419164000</v>
      </c>
      <c r="F260" s="125">
        <v>368086000</v>
      </c>
      <c r="G260" s="18" t="s">
        <v>11</v>
      </c>
      <c r="H260" s="50" t="s">
        <v>22</v>
      </c>
      <c r="I260" s="18" t="s">
        <v>13</v>
      </c>
      <c r="J260" s="139" t="s">
        <v>111</v>
      </c>
    </row>
    <row r="261" spans="1:10" ht="15.75">
      <c r="A261" s="10">
        <v>260</v>
      </c>
      <c r="B261" s="110">
        <v>13562042</v>
      </c>
      <c r="C261" s="35" t="s">
        <v>309</v>
      </c>
      <c r="D261" s="125">
        <v>312000000</v>
      </c>
      <c r="E261" s="125">
        <v>302793000</v>
      </c>
      <c r="F261" s="125">
        <v>284216000</v>
      </c>
      <c r="G261" s="18" t="s">
        <v>11</v>
      </c>
      <c r="H261" s="50" t="s">
        <v>22</v>
      </c>
      <c r="I261" s="18" t="s">
        <v>13</v>
      </c>
      <c r="J261" s="139" t="s">
        <v>111</v>
      </c>
    </row>
    <row r="262" spans="1:10" ht="15.75">
      <c r="A262" s="10">
        <v>261</v>
      </c>
      <c r="B262" s="110">
        <v>13569042</v>
      </c>
      <c r="C262" s="35" t="s">
        <v>310</v>
      </c>
      <c r="D262" s="117">
        <v>500000000</v>
      </c>
      <c r="E262" s="117">
        <v>498113000</v>
      </c>
      <c r="F262" s="117">
        <v>471606000</v>
      </c>
      <c r="G262" s="18" t="s">
        <v>11</v>
      </c>
      <c r="H262" s="50" t="s">
        <v>31</v>
      </c>
      <c r="I262" s="18" t="s">
        <v>13</v>
      </c>
      <c r="J262" s="139" t="s">
        <v>111</v>
      </c>
    </row>
    <row r="263" spans="1:10" ht="15.75">
      <c r="A263" s="10">
        <v>262</v>
      </c>
      <c r="B263" s="110">
        <v>13572042</v>
      </c>
      <c r="C263" s="35" t="s">
        <v>311</v>
      </c>
      <c r="D263" s="117">
        <v>634872000</v>
      </c>
      <c r="E263" s="117">
        <v>634795000</v>
      </c>
      <c r="F263" s="117">
        <v>611408000</v>
      </c>
      <c r="G263" s="18" t="s">
        <v>11</v>
      </c>
      <c r="H263" s="50" t="s">
        <v>20</v>
      </c>
      <c r="I263" s="18" t="s">
        <v>13</v>
      </c>
      <c r="J263" s="139" t="s">
        <v>111</v>
      </c>
    </row>
    <row r="264" spans="1:10" ht="15.75">
      <c r="A264" s="10">
        <v>263</v>
      </c>
      <c r="B264" s="110">
        <v>13575042</v>
      </c>
      <c r="C264" s="35" t="s">
        <v>312</v>
      </c>
      <c r="D264" s="117">
        <v>250000000</v>
      </c>
      <c r="E264" s="117">
        <v>249768000</v>
      </c>
      <c r="F264" s="117">
        <v>228835854.69999999</v>
      </c>
      <c r="G264" s="18" t="s">
        <v>11</v>
      </c>
      <c r="H264" s="50" t="s">
        <v>31</v>
      </c>
      <c r="I264" s="18" t="s">
        <v>13</v>
      </c>
      <c r="J264" s="139" t="s">
        <v>111</v>
      </c>
    </row>
    <row r="265" spans="1:10" ht="15.75">
      <c r="A265" s="10">
        <v>264</v>
      </c>
      <c r="B265" s="110">
        <v>13586042</v>
      </c>
      <c r="C265" s="35" t="s">
        <v>313</v>
      </c>
      <c r="D265" s="117">
        <v>500000000</v>
      </c>
      <c r="E265" s="117">
        <v>500000000</v>
      </c>
      <c r="F265" s="117">
        <v>444407815.39999998</v>
      </c>
      <c r="G265" s="18" t="s">
        <v>11</v>
      </c>
      <c r="H265" s="50" t="s">
        <v>31</v>
      </c>
      <c r="I265" s="18" t="s">
        <v>13</v>
      </c>
      <c r="J265" s="139" t="s">
        <v>111</v>
      </c>
    </row>
    <row r="266" spans="1:10" ht="15.75">
      <c r="A266" s="10">
        <v>265</v>
      </c>
      <c r="B266" s="110">
        <v>13587042</v>
      </c>
      <c r="C266" s="35" t="s">
        <v>314</v>
      </c>
      <c r="D266" s="117">
        <v>500000000</v>
      </c>
      <c r="E266" s="117">
        <v>500000000</v>
      </c>
      <c r="F266" s="117">
        <v>443155343</v>
      </c>
      <c r="G266" s="18" t="s">
        <v>11</v>
      </c>
      <c r="H266" s="50" t="s">
        <v>44</v>
      </c>
      <c r="I266" s="18" t="s">
        <v>13</v>
      </c>
      <c r="J266" s="139" t="s">
        <v>111</v>
      </c>
    </row>
    <row r="267" spans="1:10" ht="15.75">
      <c r="A267" s="10">
        <v>266</v>
      </c>
      <c r="B267" s="110">
        <v>13588042</v>
      </c>
      <c r="C267" s="35" t="s">
        <v>315</v>
      </c>
      <c r="D267" s="125">
        <v>1400000000</v>
      </c>
      <c r="E267" s="125">
        <v>1390000000</v>
      </c>
      <c r="F267" s="125">
        <v>1368732541.72</v>
      </c>
      <c r="G267" s="18" t="s">
        <v>11</v>
      </c>
      <c r="H267" s="50" t="s">
        <v>12</v>
      </c>
      <c r="I267" s="18" t="s">
        <v>13</v>
      </c>
      <c r="J267" s="139" t="s">
        <v>111</v>
      </c>
    </row>
    <row r="268" spans="1:10" ht="15.75">
      <c r="A268" s="10">
        <v>267</v>
      </c>
      <c r="B268" s="110">
        <v>13589042</v>
      </c>
      <c r="C268" s="35" t="s">
        <v>316</v>
      </c>
      <c r="D268" s="125">
        <v>542150000</v>
      </c>
      <c r="E268" s="125">
        <v>542150000</v>
      </c>
      <c r="F268" s="125">
        <v>483994000</v>
      </c>
      <c r="G268" s="18" t="s">
        <v>11</v>
      </c>
      <c r="H268" s="50" t="s">
        <v>37</v>
      </c>
      <c r="I268" s="18" t="s">
        <v>13</v>
      </c>
      <c r="J268" s="139" t="s">
        <v>111</v>
      </c>
    </row>
    <row r="269" spans="1:10" ht="15.75">
      <c r="A269" s="10">
        <v>268</v>
      </c>
      <c r="B269" s="110">
        <v>13591042</v>
      </c>
      <c r="C269" s="35" t="s">
        <v>317</v>
      </c>
      <c r="D269" s="117">
        <v>565834000</v>
      </c>
      <c r="E269" s="117">
        <v>563835000</v>
      </c>
      <c r="F269" s="117">
        <v>478999021.64999998</v>
      </c>
      <c r="G269" s="18" t="s">
        <v>11</v>
      </c>
      <c r="H269" s="50" t="s">
        <v>20</v>
      </c>
      <c r="I269" s="18" t="s">
        <v>13</v>
      </c>
      <c r="J269" s="139" t="s">
        <v>111</v>
      </c>
    </row>
    <row r="270" spans="1:10" ht="15.75">
      <c r="A270" s="10">
        <v>269</v>
      </c>
      <c r="B270" s="110">
        <v>13601042</v>
      </c>
      <c r="C270" s="35" t="s">
        <v>318</v>
      </c>
      <c r="D270" s="117">
        <v>800000000</v>
      </c>
      <c r="E270" s="117">
        <v>797000000</v>
      </c>
      <c r="F270" s="117">
        <v>647514040</v>
      </c>
      <c r="G270" s="18" t="s">
        <v>11</v>
      </c>
      <c r="H270" s="50" t="s">
        <v>12</v>
      </c>
      <c r="I270" s="18" t="s">
        <v>13</v>
      </c>
      <c r="J270" s="139" t="s">
        <v>111</v>
      </c>
    </row>
    <row r="271" spans="1:10" ht="15.75">
      <c r="A271" s="10">
        <v>270</v>
      </c>
      <c r="B271" s="110">
        <v>13603042</v>
      </c>
      <c r="C271" s="35" t="s">
        <v>319</v>
      </c>
      <c r="D271" s="125">
        <v>4500000000</v>
      </c>
      <c r="E271" s="125">
        <v>4500000000</v>
      </c>
      <c r="F271" s="125">
        <v>3681551000</v>
      </c>
      <c r="G271" s="18" t="s">
        <v>11</v>
      </c>
      <c r="H271" s="50" t="s">
        <v>44</v>
      </c>
      <c r="I271" s="18" t="s">
        <v>13</v>
      </c>
      <c r="J271" s="139" t="s">
        <v>111</v>
      </c>
    </row>
    <row r="272" spans="1:10" ht="15.75">
      <c r="A272" s="10">
        <v>271</v>
      </c>
      <c r="B272" s="110">
        <v>13604042</v>
      </c>
      <c r="C272" s="35" t="s">
        <v>320</v>
      </c>
      <c r="D272" s="125">
        <v>1500000000</v>
      </c>
      <c r="E272" s="125">
        <v>1500000000</v>
      </c>
      <c r="F272" s="125">
        <v>1281312000</v>
      </c>
      <c r="G272" s="18" t="s">
        <v>11</v>
      </c>
      <c r="H272" s="50" t="s">
        <v>44</v>
      </c>
      <c r="I272" s="18" t="s">
        <v>13</v>
      </c>
      <c r="J272" s="139" t="s">
        <v>111</v>
      </c>
    </row>
    <row r="273" spans="1:10" ht="15.75">
      <c r="A273" s="10">
        <v>272</v>
      </c>
      <c r="B273" s="110">
        <v>13605042</v>
      </c>
      <c r="C273" s="35" t="s">
        <v>321</v>
      </c>
      <c r="D273" s="125">
        <v>430000000</v>
      </c>
      <c r="E273" s="125">
        <v>430000000</v>
      </c>
      <c r="F273" s="125">
        <v>385880000</v>
      </c>
      <c r="G273" s="18" t="s">
        <v>11</v>
      </c>
      <c r="H273" s="50" t="s">
        <v>44</v>
      </c>
      <c r="I273" s="18" t="s">
        <v>13</v>
      </c>
      <c r="J273" s="139" t="s">
        <v>111</v>
      </c>
    </row>
    <row r="274" spans="1:10" ht="15.75">
      <c r="A274" s="10">
        <v>273</v>
      </c>
      <c r="B274" s="110">
        <v>13606042</v>
      </c>
      <c r="C274" s="35" t="s">
        <v>322</v>
      </c>
      <c r="D274" s="125">
        <v>465000000</v>
      </c>
      <c r="E274" s="125">
        <v>465000000</v>
      </c>
      <c r="F274" s="125">
        <v>418550000</v>
      </c>
      <c r="G274" s="18" t="s">
        <v>11</v>
      </c>
      <c r="H274" s="50" t="s">
        <v>44</v>
      </c>
      <c r="I274" s="18" t="s">
        <v>13</v>
      </c>
      <c r="J274" s="139" t="s">
        <v>111</v>
      </c>
    </row>
    <row r="275" spans="1:10" ht="15.75">
      <c r="A275" s="145">
        <v>274</v>
      </c>
      <c r="B275" s="110">
        <v>13614042</v>
      </c>
      <c r="C275" s="35" t="s">
        <v>323</v>
      </c>
      <c r="D275" s="125">
        <v>970700000</v>
      </c>
      <c r="E275" s="125">
        <v>970644000</v>
      </c>
      <c r="F275" s="125">
        <v>966280000</v>
      </c>
      <c r="G275" s="18" t="s">
        <v>11</v>
      </c>
      <c r="H275" s="50" t="s">
        <v>72</v>
      </c>
      <c r="I275" s="18" t="s">
        <v>13</v>
      </c>
      <c r="J275" s="139" t="s">
        <v>111</v>
      </c>
    </row>
    <row r="276" spans="1:10">
      <c r="A276" s="146"/>
      <c r="B276" s="15"/>
      <c r="D276" s="11">
        <f>SUM(D2:D275)</f>
        <v>397835650800</v>
      </c>
      <c r="E276" s="11">
        <f>SUM(E2:E275)</f>
        <v>395845885104</v>
      </c>
      <c r="F276" s="11">
        <f>SUM(F2:F275)</f>
        <v>330460069519.33002</v>
      </c>
      <c r="G276" s="15"/>
      <c r="I276" s="15"/>
      <c r="J276" s="15"/>
    </row>
    <row r="277" spans="1:10">
      <c r="A277" s="146"/>
      <c r="B277" s="15"/>
      <c r="D277" s="15"/>
      <c r="E277" s="15"/>
      <c r="F277" s="15"/>
      <c r="G277" s="15"/>
      <c r="I277" s="15"/>
      <c r="J277" s="15"/>
    </row>
    <row r="278" spans="1:10">
      <c r="A278" s="146"/>
      <c r="B278" s="15"/>
      <c r="D278" s="15"/>
      <c r="E278" s="15"/>
      <c r="F278" s="15"/>
      <c r="G278" s="15"/>
      <c r="I278" s="15"/>
      <c r="J278" s="15"/>
    </row>
    <row r="279" spans="1:10">
      <c r="A279" s="146"/>
      <c r="B279" s="15"/>
      <c r="D279" s="15"/>
      <c r="E279" s="15"/>
      <c r="F279" s="15"/>
      <c r="G279" s="15"/>
      <c r="I279" s="15"/>
      <c r="J279" s="15"/>
    </row>
    <row r="280" spans="1:10">
      <c r="A280" s="146"/>
      <c r="B280" s="15"/>
      <c r="D280" s="15"/>
      <c r="E280" s="15"/>
      <c r="F280" s="15"/>
      <c r="G280" s="15"/>
      <c r="I280" s="15"/>
      <c r="J280" s="15"/>
    </row>
    <row r="281" spans="1:10">
      <c r="A281" s="146"/>
      <c r="B281" s="15"/>
      <c r="D281" s="15"/>
      <c r="E281" s="15"/>
      <c r="F281" s="15"/>
      <c r="G281" s="15"/>
      <c r="I281" s="15"/>
      <c r="J281" s="15"/>
    </row>
    <row r="282" spans="1:10">
      <c r="A282" s="146"/>
      <c r="B282" s="15"/>
      <c r="D282" s="15"/>
      <c r="E282" s="15"/>
      <c r="F282" s="15"/>
      <c r="G282" s="15"/>
      <c r="I282" s="15"/>
      <c r="J282" s="15"/>
    </row>
    <row r="283" spans="1:10">
      <c r="A283" s="146"/>
      <c r="B283" s="15"/>
      <c r="D283" s="15"/>
      <c r="E283" s="15"/>
      <c r="F283" s="15"/>
      <c r="G283" s="15"/>
      <c r="I283" s="15"/>
      <c r="J283" s="15"/>
    </row>
    <row r="284" spans="1:10">
      <c r="A284" s="146"/>
      <c r="B284" s="15"/>
      <c r="D284" s="15"/>
      <c r="E284" s="15"/>
      <c r="F284" s="15"/>
      <c r="G284" s="15"/>
      <c r="I284" s="15"/>
      <c r="J284" s="15"/>
    </row>
    <row r="285" spans="1:10">
      <c r="A285" s="146"/>
      <c r="B285" s="15"/>
      <c r="D285" s="15"/>
      <c r="E285" s="15"/>
      <c r="F285" s="15"/>
      <c r="G285" s="15"/>
      <c r="I285" s="15"/>
      <c r="J285"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1"/>
  <sheetViews>
    <sheetView topLeftCell="A285" workbookViewId="0">
      <selection activeCell="I2" sqref="I2:I320"/>
    </sheetView>
  </sheetViews>
  <sheetFormatPr defaultRowHeight="15"/>
  <cols>
    <col min="1" max="1" width="4.140625" bestFit="1" customWidth="1"/>
    <col min="2" max="2" width="15.28515625" bestFit="1" customWidth="1"/>
    <col min="3" max="3" width="55.5703125" style="6" customWidth="1"/>
    <col min="4" max="6" width="22.85546875" bestFit="1" customWidth="1"/>
    <col min="8" max="8" width="9.140625" style="7"/>
    <col min="9" max="9" width="21" bestFit="1" customWidth="1"/>
  </cols>
  <sheetData>
    <row r="1" spans="1:10" ht="28.5">
      <c r="A1" s="1" t="s">
        <v>0</v>
      </c>
      <c r="B1" s="2" t="s">
        <v>1</v>
      </c>
      <c r="C1" s="3" t="s">
        <v>2</v>
      </c>
      <c r="D1" s="4" t="s">
        <v>3</v>
      </c>
      <c r="E1" s="4" t="s">
        <v>4</v>
      </c>
      <c r="F1" s="4" t="s">
        <v>5</v>
      </c>
      <c r="G1" s="4" t="s">
        <v>6</v>
      </c>
      <c r="H1" s="5" t="s">
        <v>7</v>
      </c>
      <c r="I1" s="4" t="s">
        <v>8</v>
      </c>
      <c r="J1" s="4" t="s">
        <v>9</v>
      </c>
    </row>
    <row r="2" spans="1:10" ht="15.75">
      <c r="A2" s="10">
        <v>1</v>
      </c>
      <c r="B2" s="108">
        <v>13272042</v>
      </c>
      <c r="C2" s="34" t="s">
        <v>324</v>
      </c>
      <c r="D2" s="118">
        <v>1365750000</v>
      </c>
      <c r="E2" s="118">
        <v>1363990000</v>
      </c>
      <c r="F2" s="118">
        <v>1336583000</v>
      </c>
      <c r="G2" s="17" t="s">
        <v>11</v>
      </c>
      <c r="H2" s="50" t="s">
        <v>20</v>
      </c>
      <c r="I2" s="17" t="s">
        <v>325</v>
      </c>
      <c r="J2" s="139" t="s">
        <v>326</v>
      </c>
    </row>
    <row r="3" spans="1:10" ht="15.75">
      <c r="A3" s="10">
        <v>2</v>
      </c>
      <c r="B3" s="14">
        <v>13274042</v>
      </c>
      <c r="C3" s="33" t="s">
        <v>327</v>
      </c>
      <c r="D3" s="119">
        <v>4620000000</v>
      </c>
      <c r="E3" s="119">
        <v>4620000000</v>
      </c>
      <c r="F3" s="119">
        <v>3709550000</v>
      </c>
      <c r="G3" s="16" t="s">
        <v>11</v>
      </c>
      <c r="H3" s="50" t="s">
        <v>18</v>
      </c>
      <c r="I3" s="16" t="s">
        <v>328</v>
      </c>
      <c r="J3" s="139" t="s">
        <v>326</v>
      </c>
    </row>
    <row r="4" spans="1:10" ht="15.75">
      <c r="A4" s="10">
        <v>3</v>
      </c>
      <c r="B4" s="108">
        <v>13275042</v>
      </c>
      <c r="C4" s="34" t="s">
        <v>329</v>
      </c>
      <c r="D4" s="118">
        <v>552000000</v>
      </c>
      <c r="E4" s="118">
        <v>551700000</v>
      </c>
      <c r="F4" s="118">
        <v>489995000</v>
      </c>
      <c r="G4" s="17" t="s">
        <v>11</v>
      </c>
      <c r="H4" s="50" t="s">
        <v>20</v>
      </c>
      <c r="I4" s="17" t="s">
        <v>325</v>
      </c>
      <c r="J4" s="139" t="s">
        <v>326</v>
      </c>
    </row>
    <row r="5" spans="1:10" ht="15.75">
      <c r="A5" s="10">
        <v>4</v>
      </c>
      <c r="B5" s="108">
        <v>13280042</v>
      </c>
      <c r="C5" s="34" t="s">
        <v>330</v>
      </c>
      <c r="D5" s="118">
        <v>531250000</v>
      </c>
      <c r="E5" s="118">
        <v>473200000</v>
      </c>
      <c r="F5" s="118">
        <v>409750000</v>
      </c>
      <c r="G5" s="17" t="s">
        <v>11</v>
      </c>
      <c r="H5" s="50" t="s">
        <v>20</v>
      </c>
      <c r="I5" s="17" t="s">
        <v>325</v>
      </c>
      <c r="J5" s="139" t="s">
        <v>326</v>
      </c>
    </row>
    <row r="6" spans="1:10" ht="15.75">
      <c r="A6" s="10">
        <v>5</v>
      </c>
      <c r="B6" s="108">
        <v>13281042</v>
      </c>
      <c r="C6" s="34" t="s">
        <v>331</v>
      </c>
      <c r="D6" s="118">
        <v>807500000</v>
      </c>
      <c r="E6" s="118">
        <v>783750000</v>
      </c>
      <c r="F6" s="118">
        <v>688750000</v>
      </c>
      <c r="G6" s="17" t="s">
        <v>11</v>
      </c>
      <c r="H6" s="53" t="s">
        <v>20</v>
      </c>
      <c r="I6" s="17" t="s">
        <v>325</v>
      </c>
      <c r="J6" s="139" t="s">
        <v>326</v>
      </c>
    </row>
    <row r="7" spans="1:10" ht="15.75">
      <c r="A7" s="10">
        <v>6</v>
      </c>
      <c r="B7" s="108">
        <v>13310042</v>
      </c>
      <c r="C7" s="34" t="s">
        <v>332</v>
      </c>
      <c r="D7" s="118">
        <v>2200000000</v>
      </c>
      <c r="E7" s="118">
        <v>2199900000</v>
      </c>
      <c r="F7" s="118">
        <v>2197500000</v>
      </c>
      <c r="G7" s="17" t="s">
        <v>11</v>
      </c>
      <c r="H7" s="50" t="s">
        <v>333</v>
      </c>
      <c r="I7" s="17" t="s">
        <v>325</v>
      </c>
      <c r="J7" s="139" t="s">
        <v>326</v>
      </c>
    </row>
    <row r="8" spans="1:10" ht="15.75">
      <c r="A8" s="10">
        <v>7</v>
      </c>
      <c r="B8" s="14">
        <v>12662042</v>
      </c>
      <c r="C8" s="33" t="s">
        <v>334</v>
      </c>
      <c r="D8" s="107">
        <v>1740000000</v>
      </c>
      <c r="E8" s="107">
        <v>1634634835</v>
      </c>
      <c r="F8" s="107">
        <v>1504427744</v>
      </c>
      <c r="G8" s="16" t="s">
        <v>306</v>
      </c>
      <c r="H8" s="45" t="s">
        <v>16</v>
      </c>
      <c r="I8" s="16" t="s">
        <v>328</v>
      </c>
      <c r="J8" s="139" t="s">
        <v>326</v>
      </c>
    </row>
    <row r="9" spans="1:10" ht="15.75">
      <c r="A9" s="10">
        <v>8</v>
      </c>
      <c r="B9" s="14">
        <v>12668042</v>
      </c>
      <c r="C9" s="33" t="s">
        <v>335</v>
      </c>
      <c r="D9" s="107">
        <v>1009079000</v>
      </c>
      <c r="E9" s="107">
        <v>1009079000</v>
      </c>
      <c r="F9" s="107">
        <v>1006709858</v>
      </c>
      <c r="G9" s="16" t="s">
        <v>306</v>
      </c>
      <c r="H9" s="45" t="s">
        <v>16</v>
      </c>
      <c r="I9" s="16" t="s">
        <v>328</v>
      </c>
      <c r="J9" s="139" t="s">
        <v>326</v>
      </c>
    </row>
    <row r="10" spans="1:10" ht="15.75">
      <c r="A10" s="10">
        <v>9</v>
      </c>
      <c r="B10" s="14">
        <v>12669042</v>
      </c>
      <c r="C10" s="33" t="s">
        <v>336</v>
      </c>
      <c r="D10" s="107">
        <v>1847100000</v>
      </c>
      <c r="E10" s="107">
        <v>1666009000</v>
      </c>
      <c r="F10" s="107">
        <v>1547228000</v>
      </c>
      <c r="G10" s="16" t="s">
        <v>306</v>
      </c>
      <c r="H10" s="45" t="s">
        <v>16</v>
      </c>
      <c r="I10" s="16" t="s">
        <v>328</v>
      </c>
      <c r="J10" s="139" t="s">
        <v>326</v>
      </c>
    </row>
    <row r="11" spans="1:10" ht="15.75">
      <c r="A11" s="10">
        <v>10</v>
      </c>
      <c r="B11" s="14">
        <v>12671042</v>
      </c>
      <c r="C11" s="33" t="s">
        <v>337</v>
      </c>
      <c r="D11" s="107">
        <v>1642450000</v>
      </c>
      <c r="E11" s="107">
        <v>1481419000</v>
      </c>
      <c r="F11" s="107">
        <v>1375537000</v>
      </c>
      <c r="G11" s="16" t="s">
        <v>306</v>
      </c>
      <c r="H11" s="45" t="s">
        <v>16</v>
      </c>
      <c r="I11" s="16" t="s">
        <v>328</v>
      </c>
      <c r="J11" s="139" t="s">
        <v>326</v>
      </c>
    </row>
    <row r="12" spans="1:10" ht="15.75">
      <c r="A12" s="10">
        <v>11</v>
      </c>
      <c r="B12" s="14">
        <v>12678042</v>
      </c>
      <c r="C12" s="33" t="s">
        <v>338</v>
      </c>
      <c r="D12" s="107">
        <v>1061400000</v>
      </c>
      <c r="E12" s="107">
        <v>1061000000</v>
      </c>
      <c r="F12" s="107">
        <v>1020320170</v>
      </c>
      <c r="G12" s="16" t="s">
        <v>11</v>
      </c>
      <c r="H12" s="48" t="s">
        <v>339</v>
      </c>
      <c r="I12" s="16" t="s">
        <v>328</v>
      </c>
      <c r="J12" s="139" t="s">
        <v>326</v>
      </c>
    </row>
    <row r="13" spans="1:10" ht="15.75">
      <c r="A13" s="10">
        <v>12</v>
      </c>
      <c r="B13" s="14">
        <v>12679042</v>
      </c>
      <c r="C13" s="33" t="s">
        <v>340</v>
      </c>
      <c r="D13" s="107">
        <v>1861200000</v>
      </c>
      <c r="E13" s="107">
        <v>1860400000</v>
      </c>
      <c r="F13" s="107">
        <v>1738708000</v>
      </c>
      <c r="G13" s="16" t="s">
        <v>11</v>
      </c>
      <c r="H13" s="48" t="s">
        <v>339</v>
      </c>
      <c r="I13" s="16" t="s">
        <v>328</v>
      </c>
      <c r="J13" s="139" t="s">
        <v>326</v>
      </c>
    </row>
    <row r="14" spans="1:10" ht="15.75">
      <c r="A14" s="10">
        <v>13</v>
      </c>
      <c r="B14" s="108">
        <v>12680042</v>
      </c>
      <c r="C14" s="34" t="s">
        <v>341</v>
      </c>
      <c r="D14" s="109">
        <v>1275000000</v>
      </c>
      <c r="E14" s="109">
        <v>1249848800</v>
      </c>
      <c r="F14" s="109">
        <v>1061090000</v>
      </c>
      <c r="G14" s="17" t="s">
        <v>306</v>
      </c>
      <c r="H14" s="45" t="s">
        <v>16</v>
      </c>
      <c r="I14" s="17" t="s">
        <v>325</v>
      </c>
      <c r="J14" s="139" t="s">
        <v>326</v>
      </c>
    </row>
    <row r="15" spans="1:10" ht="15.75">
      <c r="A15" s="10">
        <v>14</v>
      </c>
      <c r="B15" s="108">
        <v>12681042</v>
      </c>
      <c r="C15" s="34" t="s">
        <v>342</v>
      </c>
      <c r="D15" s="109">
        <v>375000000</v>
      </c>
      <c r="E15" s="109">
        <v>367537850</v>
      </c>
      <c r="F15" s="109">
        <v>330821000</v>
      </c>
      <c r="G15" s="17" t="s">
        <v>306</v>
      </c>
      <c r="H15" s="45" t="s">
        <v>16</v>
      </c>
      <c r="I15" s="17" t="s">
        <v>325</v>
      </c>
      <c r="J15" s="139" t="s">
        <v>326</v>
      </c>
    </row>
    <row r="16" spans="1:10" ht="15.75">
      <c r="A16" s="10">
        <v>15</v>
      </c>
      <c r="B16" s="14">
        <v>12685042</v>
      </c>
      <c r="C16" s="33" t="s">
        <v>343</v>
      </c>
      <c r="D16" s="107">
        <v>858120000</v>
      </c>
      <c r="E16" s="107">
        <v>857864842</v>
      </c>
      <c r="F16" s="107">
        <v>699192062</v>
      </c>
      <c r="G16" s="16" t="s">
        <v>11</v>
      </c>
      <c r="H16" s="49" t="s">
        <v>344</v>
      </c>
      <c r="I16" s="16" t="s">
        <v>328</v>
      </c>
      <c r="J16" s="139" t="s">
        <v>326</v>
      </c>
    </row>
    <row r="17" spans="1:10" ht="15.75">
      <c r="A17" s="10">
        <v>16</v>
      </c>
      <c r="B17" s="14">
        <v>12686042</v>
      </c>
      <c r="C17" s="33" t="s">
        <v>345</v>
      </c>
      <c r="D17" s="107">
        <v>283812000</v>
      </c>
      <c r="E17" s="107">
        <v>283772746</v>
      </c>
      <c r="F17" s="107">
        <v>249702000</v>
      </c>
      <c r="G17" s="16" t="s">
        <v>11</v>
      </c>
      <c r="H17" s="49" t="s">
        <v>344</v>
      </c>
      <c r="I17" s="16" t="s">
        <v>328</v>
      </c>
      <c r="J17" s="139" t="s">
        <v>326</v>
      </c>
    </row>
    <row r="18" spans="1:10" ht="15.75">
      <c r="A18" s="10">
        <v>17</v>
      </c>
      <c r="B18" s="14">
        <v>12688042</v>
      </c>
      <c r="C18" s="33" t="s">
        <v>346</v>
      </c>
      <c r="D18" s="107">
        <v>1195908000</v>
      </c>
      <c r="E18" s="107">
        <v>1181377000</v>
      </c>
      <c r="F18" s="107">
        <v>1081653000</v>
      </c>
      <c r="G18" s="16" t="s">
        <v>306</v>
      </c>
      <c r="H18" s="49" t="s">
        <v>16</v>
      </c>
      <c r="I18" s="16" t="s">
        <v>328</v>
      </c>
      <c r="J18" s="139" t="s">
        <v>326</v>
      </c>
    </row>
    <row r="19" spans="1:10" ht="15.75">
      <c r="A19" s="10">
        <v>18</v>
      </c>
      <c r="B19" s="14">
        <v>12689042</v>
      </c>
      <c r="C19" s="33" t="s">
        <v>347</v>
      </c>
      <c r="D19" s="107">
        <v>1724300000</v>
      </c>
      <c r="E19" s="107">
        <v>1555255000</v>
      </c>
      <c r="F19" s="107">
        <v>1416768000</v>
      </c>
      <c r="G19" s="16" t="s">
        <v>306</v>
      </c>
      <c r="H19" s="49" t="s">
        <v>16</v>
      </c>
      <c r="I19" s="16" t="s">
        <v>328</v>
      </c>
      <c r="J19" s="139" t="s">
        <v>326</v>
      </c>
    </row>
    <row r="20" spans="1:10" ht="15.75">
      <c r="A20" s="10">
        <v>19</v>
      </c>
      <c r="B20" s="108">
        <v>12693042</v>
      </c>
      <c r="C20" s="34" t="s">
        <v>348</v>
      </c>
      <c r="D20" s="109">
        <v>1500000000</v>
      </c>
      <c r="E20" s="109">
        <v>1499998300</v>
      </c>
      <c r="F20" s="109">
        <v>1306633000</v>
      </c>
      <c r="G20" s="17" t="s">
        <v>11</v>
      </c>
      <c r="H20" s="49" t="s">
        <v>349</v>
      </c>
      <c r="I20" s="17" t="s">
        <v>325</v>
      </c>
      <c r="J20" s="139" t="s">
        <v>326</v>
      </c>
    </row>
    <row r="21" spans="1:10" ht="15.75">
      <c r="A21" s="10">
        <v>20</v>
      </c>
      <c r="B21" s="14">
        <v>12695042</v>
      </c>
      <c r="C21" s="33" t="s">
        <v>350</v>
      </c>
      <c r="D21" s="107">
        <v>540000000</v>
      </c>
      <c r="E21" s="107">
        <v>539999047</v>
      </c>
      <c r="F21" s="107">
        <v>532009560</v>
      </c>
      <c r="G21" s="16" t="s">
        <v>11</v>
      </c>
      <c r="H21" s="50" t="s">
        <v>351</v>
      </c>
      <c r="I21" s="16" t="s">
        <v>328</v>
      </c>
      <c r="J21" s="139" t="s">
        <v>326</v>
      </c>
    </row>
    <row r="22" spans="1:10" ht="15.75">
      <c r="A22" s="10">
        <v>21</v>
      </c>
      <c r="B22" s="14">
        <v>12696042</v>
      </c>
      <c r="C22" s="33" t="s">
        <v>352</v>
      </c>
      <c r="D22" s="107">
        <v>1860000000</v>
      </c>
      <c r="E22" s="107">
        <v>1858950662</v>
      </c>
      <c r="F22" s="107">
        <v>1786683466</v>
      </c>
      <c r="G22" s="16" t="s">
        <v>11</v>
      </c>
      <c r="H22" s="50" t="s">
        <v>339</v>
      </c>
      <c r="I22" s="16" t="s">
        <v>328</v>
      </c>
      <c r="J22" s="139" t="s">
        <v>326</v>
      </c>
    </row>
    <row r="23" spans="1:10" ht="15.75">
      <c r="A23" s="10">
        <v>22</v>
      </c>
      <c r="B23" s="14">
        <v>12700042</v>
      </c>
      <c r="C23" s="33" t="s">
        <v>353</v>
      </c>
      <c r="D23" s="107">
        <v>604800000</v>
      </c>
      <c r="E23" s="107">
        <v>603828000</v>
      </c>
      <c r="F23" s="107">
        <v>578905000</v>
      </c>
      <c r="G23" s="16" t="s">
        <v>11</v>
      </c>
      <c r="H23" s="50" t="s">
        <v>59</v>
      </c>
      <c r="I23" s="16" t="s">
        <v>328</v>
      </c>
      <c r="J23" s="139" t="s">
        <v>326</v>
      </c>
    </row>
    <row r="24" spans="1:10" ht="15.75">
      <c r="A24" s="10">
        <v>23</v>
      </c>
      <c r="B24" s="14">
        <v>12701042</v>
      </c>
      <c r="C24" s="33" t="s">
        <v>354</v>
      </c>
      <c r="D24" s="107">
        <v>417600000</v>
      </c>
      <c r="E24" s="107">
        <v>417314000</v>
      </c>
      <c r="F24" s="107">
        <v>404396000</v>
      </c>
      <c r="G24" s="16" t="s">
        <v>11</v>
      </c>
      <c r="H24" s="50" t="s">
        <v>59</v>
      </c>
      <c r="I24" s="16" t="s">
        <v>328</v>
      </c>
      <c r="J24" s="139" t="s">
        <v>326</v>
      </c>
    </row>
    <row r="25" spans="1:10" ht="15.75">
      <c r="A25" s="10">
        <v>24</v>
      </c>
      <c r="B25" s="14">
        <v>12703042</v>
      </c>
      <c r="C25" s="33" t="s">
        <v>355</v>
      </c>
      <c r="D25" s="107">
        <v>2442080000</v>
      </c>
      <c r="E25" s="107">
        <v>2433600000</v>
      </c>
      <c r="F25" s="107">
        <v>2066220000</v>
      </c>
      <c r="G25" s="16" t="s">
        <v>11</v>
      </c>
      <c r="H25" s="50" t="s">
        <v>18</v>
      </c>
      <c r="I25" s="16" t="s">
        <v>328</v>
      </c>
      <c r="J25" s="139" t="s">
        <v>326</v>
      </c>
    </row>
    <row r="26" spans="1:10" ht="15.75">
      <c r="A26" s="10">
        <v>25</v>
      </c>
      <c r="B26" s="14">
        <v>12705042</v>
      </c>
      <c r="C26" s="33" t="s">
        <v>356</v>
      </c>
      <c r="D26" s="107">
        <v>4642040000</v>
      </c>
      <c r="E26" s="107">
        <v>4444700000</v>
      </c>
      <c r="F26" s="107">
        <v>3817327500</v>
      </c>
      <c r="G26" s="16" t="s">
        <v>11</v>
      </c>
      <c r="H26" s="50" t="s">
        <v>18</v>
      </c>
      <c r="I26" s="16" t="s">
        <v>328</v>
      </c>
      <c r="J26" s="139" t="s">
        <v>326</v>
      </c>
    </row>
    <row r="27" spans="1:10" ht="15.75">
      <c r="A27" s="10">
        <v>26</v>
      </c>
      <c r="B27" s="14">
        <v>12706042</v>
      </c>
      <c r="C27" s="33" t="s">
        <v>357</v>
      </c>
      <c r="D27" s="107">
        <v>655128000</v>
      </c>
      <c r="E27" s="107">
        <v>654627500</v>
      </c>
      <c r="F27" s="107">
        <v>623607000</v>
      </c>
      <c r="G27" s="16" t="s">
        <v>11</v>
      </c>
      <c r="H27" s="50" t="s">
        <v>172</v>
      </c>
      <c r="I27" s="16" t="s">
        <v>328</v>
      </c>
      <c r="J27" s="139" t="s">
        <v>326</v>
      </c>
    </row>
    <row r="28" spans="1:10" ht="15.75">
      <c r="A28" s="10">
        <v>27</v>
      </c>
      <c r="B28" s="14">
        <v>12708042</v>
      </c>
      <c r="C28" s="33" t="s">
        <v>358</v>
      </c>
      <c r="D28" s="107">
        <v>605309000</v>
      </c>
      <c r="E28" s="107">
        <v>605278000</v>
      </c>
      <c r="F28" s="107">
        <v>604512510</v>
      </c>
      <c r="G28" s="16" t="s">
        <v>11</v>
      </c>
      <c r="H28" s="50" t="s">
        <v>83</v>
      </c>
      <c r="I28" s="16" t="s">
        <v>328</v>
      </c>
      <c r="J28" s="139" t="s">
        <v>326</v>
      </c>
    </row>
    <row r="29" spans="1:10" ht="15.75">
      <c r="A29" s="10">
        <v>28</v>
      </c>
      <c r="B29" s="14">
        <v>12710042</v>
      </c>
      <c r="C29" s="33" t="s">
        <v>359</v>
      </c>
      <c r="D29" s="107">
        <v>350000000</v>
      </c>
      <c r="E29" s="107">
        <v>349200000</v>
      </c>
      <c r="F29" s="107">
        <v>318122000</v>
      </c>
      <c r="G29" s="16" t="s">
        <v>11</v>
      </c>
      <c r="H29" s="50" t="s">
        <v>172</v>
      </c>
      <c r="I29" s="16" t="s">
        <v>328</v>
      </c>
      <c r="J29" s="139" t="s">
        <v>326</v>
      </c>
    </row>
    <row r="30" spans="1:10" ht="15.75">
      <c r="A30" s="10">
        <v>29</v>
      </c>
      <c r="B30" s="14">
        <v>12763042</v>
      </c>
      <c r="C30" s="33" t="s">
        <v>360</v>
      </c>
      <c r="D30" s="107">
        <v>350000000</v>
      </c>
      <c r="E30" s="107">
        <v>335000000</v>
      </c>
      <c r="F30" s="107">
        <v>295000000</v>
      </c>
      <c r="G30" s="16" t="s">
        <v>11</v>
      </c>
      <c r="H30" s="50" t="s">
        <v>72</v>
      </c>
      <c r="I30" s="16" t="s">
        <v>328</v>
      </c>
      <c r="J30" s="139" t="s">
        <v>326</v>
      </c>
    </row>
    <row r="31" spans="1:10" ht="15.75">
      <c r="A31" s="10">
        <v>30</v>
      </c>
      <c r="B31" s="14">
        <v>12770042</v>
      </c>
      <c r="C31" s="33" t="s">
        <v>361</v>
      </c>
      <c r="D31" s="107">
        <v>223200000</v>
      </c>
      <c r="E31" s="107">
        <v>204575100</v>
      </c>
      <c r="F31" s="107">
        <v>198375000</v>
      </c>
      <c r="G31" s="16" t="s">
        <v>11</v>
      </c>
      <c r="H31" s="50" t="s">
        <v>33</v>
      </c>
      <c r="I31" s="16" t="s">
        <v>328</v>
      </c>
      <c r="J31" s="139" t="s">
        <v>326</v>
      </c>
    </row>
    <row r="32" spans="1:10" ht="15.75">
      <c r="A32" s="10">
        <v>31</v>
      </c>
      <c r="B32" s="14">
        <v>12771042</v>
      </c>
      <c r="C32" s="33" t="s">
        <v>362</v>
      </c>
      <c r="D32" s="107">
        <v>297600000</v>
      </c>
      <c r="E32" s="107">
        <v>272766800</v>
      </c>
      <c r="F32" s="107">
        <v>269000000</v>
      </c>
      <c r="G32" s="16" t="s">
        <v>11</v>
      </c>
      <c r="H32" s="50" t="s">
        <v>33</v>
      </c>
      <c r="I32" s="16" t="s">
        <v>328</v>
      </c>
      <c r="J32" s="139" t="s">
        <v>326</v>
      </c>
    </row>
    <row r="33" spans="1:10" ht="15.75">
      <c r="A33" s="10">
        <v>32</v>
      </c>
      <c r="B33" s="14">
        <v>12773042</v>
      </c>
      <c r="C33" s="33" t="s">
        <v>363</v>
      </c>
      <c r="D33" s="107">
        <v>260400000</v>
      </c>
      <c r="E33" s="107">
        <v>238670900</v>
      </c>
      <c r="F33" s="107">
        <v>233000000</v>
      </c>
      <c r="G33" s="16" t="s">
        <v>11</v>
      </c>
      <c r="H33" s="50" t="s">
        <v>33</v>
      </c>
      <c r="I33" s="16" t="s">
        <v>328</v>
      </c>
      <c r="J33" s="139" t="s">
        <v>326</v>
      </c>
    </row>
    <row r="34" spans="1:10" ht="15.75">
      <c r="A34" s="10">
        <v>33</v>
      </c>
      <c r="B34" s="14">
        <v>12774042</v>
      </c>
      <c r="C34" s="33" t="s">
        <v>364</v>
      </c>
      <c r="D34" s="107">
        <v>334800000</v>
      </c>
      <c r="E34" s="107">
        <v>306862600</v>
      </c>
      <c r="F34" s="107">
        <v>302000000</v>
      </c>
      <c r="G34" s="16" t="s">
        <v>11</v>
      </c>
      <c r="H34" s="50" t="s">
        <v>33</v>
      </c>
      <c r="I34" s="16" t="s">
        <v>328</v>
      </c>
      <c r="J34" s="139" t="s">
        <v>326</v>
      </c>
    </row>
    <row r="35" spans="1:10" ht="15.75">
      <c r="A35" s="10">
        <v>34</v>
      </c>
      <c r="B35" s="14">
        <v>12775042</v>
      </c>
      <c r="C35" s="33" t="s">
        <v>365</v>
      </c>
      <c r="D35" s="107">
        <v>372000000</v>
      </c>
      <c r="E35" s="107">
        <v>340958500</v>
      </c>
      <c r="F35" s="107">
        <v>336000000</v>
      </c>
      <c r="G35" s="16" t="s">
        <v>11</v>
      </c>
      <c r="H35" s="50" t="s">
        <v>33</v>
      </c>
      <c r="I35" s="16" t="s">
        <v>328</v>
      </c>
      <c r="J35" s="139" t="s">
        <v>326</v>
      </c>
    </row>
    <row r="36" spans="1:10" ht="15.75">
      <c r="A36" s="10">
        <v>35</v>
      </c>
      <c r="B36" s="14">
        <v>12776042</v>
      </c>
      <c r="C36" s="33" t="s">
        <v>366</v>
      </c>
      <c r="D36" s="107">
        <v>260400000</v>
      </c>
      <c r="E36" s="107">
        <v>238670900</v>
      </c>
      <c r="F36" s="107">
        <v>228990600</v>
      </c>
      <c r="G36" s="16" t="s">
        <v>11</v>
      </c>
      <c r="H36" s="50" t="s">
        <v>33</v>
      </c>
      <c r="I36" s="16" t="s">
        <v>328</v>
      </c>
      <c r="J36" s="139" t="s">
        <v>326</v>
      </c>
    </row>
    <row r="37" spans="1:10" ht="15.75">
      <c r="A37" s="10">
        <v>36</v>
      </c>
      <c r="B37" s="14">
        <v>12777042</v>
      </c>
      <c r="C37" s="33" t="s">
        <v>367</v>
      </c>
      <c r="D37" s="107">
        <v>372000000</v>
      </c>
      <c r="E37" s="107">
        <v>340958500</v>
      </c>
      <c r="F37" s="107">
        <v>330625000</v>
      </c>
      <c r="G37" s="16" t="s">
        <v>11</v>
      </c>
      <c r="H37" s="50" t="s">
        <v>33</v>
      </c>
      <c r="I37" s="16" t="s">
        <v>328</v>
      </c>
      <c r="J37" s="139" t="s">
        <v>326</v>
      </c>
    </row>
    <row r="38" spans="1:10" ht="15.75">
      <c r="A38" s="10">
        <v>37</v>
      </c>
      <c r="B38" s="14">
        <v>12778042</v>
      </c>
      <c r="C38" s="33" t="s">
        <v>368</v>
      </c>
      <c r="D38" s="107">
        <v>372000000</v>
      </c>
      <c r="E38" s="107">
        <v>340958500</v>
      </c>
      <c r="F38" s="107">
        <v>330625000</v>
      </c>
      <c r="G38" s="16" t="s">
        <v>11</v>
      </c>
      <c r="H38" s="50" t="s">
        <v>33</v>
      </c>
      <c r="I38" s="16" t="s">
        <v>328</v>
      </c>
      <c r="J38" s="139" t="s">
        <v>326</v>
      </c>
    </row>
    <row r="39" spans="1:10" ht="15.75">
      <c r="A39" s="10">
        <v>38</v>
      </c>
      <c r="B39" s="14">
        <v>12780042</v>
      </c>
      <c r="C39" s="33" t="s">
        <v>369</v>
      </c>
      <c r="D39" s="107">
        <v>334800000</v>
      </c>
      <c r="E39" s="114">
        <v>306862600</v>
      </c>
      <c r="F39" s="107">
        <v>302737360</v>
      </c>
      <c r="G39" s="16" t="s">
        <v>11</v>
      </c>
      <c r="H39" s="50" t="s">
        <v>33</v>
      </c>
      <c r="I39" s="16" t="s">
        <v>328</v>
      </c>
      <c r="J39" s="139" t="s">
        <v>326</v>
      </c>
    </row>
    <row r="40" spans="1:10" ht="15.75">
      <c r="A40" s="10">
        <v>39</v>
      </c>
      <c r="B40" s="14">
        <v>12781042</v>
      </c>
      <c r="C40" s="33" t="s">
        <v>370</v>
      </c>
      <c r="D40" s="107">
        <v>240000000</v>
      </c>
      <c r="E40" s="107">
        <v>219548361</v>
      </c>
      <c r="F40" s="107">
        <v>202000000</v>
      </c>
      <c r="G40" s="16" t="s">
        <v>11</v>
      </c>
      <c r="H40" s="50" t="s">
        <v>18</v>
      </c>
      <c r="I40" s="16" t="s">
        <v>328</v>
      </c>
      <c r="J40" s="139" t="s">
        <v>326</v>
      </c>
    </row>
    <row r="41" spans="1:10" ht="15.75">
      <c r="A41" s="10">
        <v>40</v>
      </c>
      <c r="B41" s="14">
        <v>12782042</v>
      </c>
      <c r="C41" s="33" t="s">
        <v>371</v>
      </c>
      <c r="D41" s="107">
        <v>268800000</v>
      </c>
      <c r="E41" s="107">
        <v>238670900</v>
      </c>
      <c r="F41" s="107">
        <v>228517000</v>
      </c>
      <c r="G41" s="16" t="s">
        <v>11</v>
      </c>
      <c r="H41" s="50" t="s">
        <v>33</v>
      </c>
      <c r="I41" s="16" t="s">
        <v>328</v>
      </c>
      <c r="J41" s="139" t="s">
        <v>326</v>
      </c>
    </row>
    <row r="42" spans="1:10" ht="15.75">
      <c r="A42" s="10">
        <v>41</v>
      </c>
      <c r="B42" s="14">
        <v>12784042</v>
      </c>
      <c r="C42" s="33" t="s">
        <v>372</v>
      </c>
      <c r="D42" s="107">
        <v>595200000</v>
      </c>
      <c r="E42" s="107">
        <v>550569000</v>
      </c>
      <c r="F42" s="107">
        <v>497407700</v>
      </c>
      <c r="G42" s="16" t="s">
        <v>11</v>
      </c>
      <c r="H42" s="50" t="s">
        <v>83</v>
      </c>
      <c r="I42" s="16" t="s">
        <v>328</v>
      </c>
      <c r="J42" s="139" t="s">
        <v>326</v>
      </c>
    </row>
    <row r="43" spans="1:10" ht="15.75">
      <c r="A43" s="10">
        <v>42</v>
      </c>
      <c r="B43" s="14">
        <v>12786042</v>
      </c>
      <c r="C43" s="33" t="s">
        <v>373</v>
      </c>
      <c r="D43" s="107">
        <v>334800000</v>
      </c>
      <c r="E43" s="107">
        <v>306862600</v>
      </c>
      <c r="F43" s="107">
        <v>293540000</v>
      </c>
      <c r="G43" s="16" t="s">
        <v>11</v>
      </c>
      <c r="H43" s="50" t="s">
        <v>33</v>
      </c>
      <c r="I43" s="16" t="s">
        <v>328</v>
      </c>
      <c r="J43" s="139" t="s">
        <v>326</v>
      </c>
    </row>
    <row r="44" spans="1:10" ht="15.75">
      <c r="A44" s="10">
        <v>43</v>
      </c>
      <c r="B44" s="108">
        <v>12788042</v>
      </c>
      <c r="C44" s="34" t="s">
        <v>374</v>
      </c>
      <c r="D44" s="109">
        <v>3300000000</v>
      </c>
      <c r="E44" s="109">
        <v>2829000000</v>
      </c>
      <c r="F44" s="109">
        <v>2697000000</v>
      </c>
      <c r="G44" s="17" t="s">
        <v>11</v>
      </c>
      <c r="H44" s="50" t="s">
        <v>230</v>
      </c>
      <c r="I44" s="17" t="s">
        <v>325</v>
      </c>
      <c r="J44" s="139" t="s">
        <v>326</v>
      </c>
    </row>
    <row r="45" spans="1:10" ht="15.75">
      <c r="A45" s="10">
        <v>44</v>
      </c>
      <c r="B45" s="14">
        <v>12789042</v>
      </c>
      <c r="C45" s="33" t="s">
        <v>375</v>
      </c>
      <c r="D45" s="107">
        <v>579600000</v>
      </c>
      <c r="E45" s="107">
        <v>534613000</v>
      </c>
      <c r="F45" s="107">
        <v>508889000</v>
      </c>
      <c r="G45" s="16" t="s">
        <v>11</v>
      </c>
      <c r="H45" s="50" t="s">
        <v>33</v>
      </c>
      <c r="I45" s="16" t="s">
        <v>328</v>
      </c>
      <c r="J45" s="139" t="s">
        <v>326</v>
      </c>
    </row>
    <row r="46" spans="1:10" ht="15.75">
      <c r="A46" s="10">
        <v>45</v>
      </c>
      <c r="B46" s="14">
        <v>12790042</v>
      </c>
      <c r="C46" s="33" t="s">
        <v>376</v>
      </c>
      <c r="D46" s="107">
        <v>781200000</v>
      </c>
      <c r="E46" s="107">
        <v>545533600</v>
      </c>
      <c r="F46" s="107">
        <v>518727000</v>
      </c>
      <c r="G46" s="16" t="s">
        <v>11</v>
      </c>
      <c r="H46" s="50" t="s">
        <v>33</v>
      </c>
      <c r="I46" s="16" t="s">
        <v>328</v>
      </c>
      <c r="J46" s="139" t="s">
        <v>326</v>
      </c>
    </row>
    <row r="47" spans="1:10" ht="15.75">
      <c r="A47" s="10">
        <v>46</v>
      </c>
      <c r="B47" s="14">
        <v>12791042</v>
      </c>
      <c r="C47" s="33" t="s">
        <v>377</v>
      </c>
      <c r="D47" s="107">
        <v>483600000</v>
      </c>
      <c r="E47" s="107">
        <v>443246000</v>
      </c>
      <c r="F47" s="107">
        <v>422000000</v>
      </c>
      <c r="G47" s="16" t="s">
        <v>11</v>
      </c>
      <c r="H47" s="50" t="s">
        <v>33</v>
      </c>
      <c r="I47" s="16" t="s">
        <v>328</v>
      </c>
      <c r="J47" s="139" t="s">
        <v>326</v>
      </c>
    </row>
    <row r="48" spans="1:10" ht="15.75">
      <c r="A48" s="10">
        <v>47</v>
      </c>
      <c r="B48" s="14">
        <v>12792042</v>
      </c>
      <c r="C48" s="33" t="s">
        <v>378</v>
      </c>
      <c r="D48" s="107">
        <v>297600000</v>
      </c>
      <c r="E48" s="107">
        <v>272766800</v>
      </c>
      <c r="F48" s="107">
        <v>266000000</v>
      </c>
      <c r="G48" s="16" t="s">
        <v>11</v>
      </c>
      <c r="H48" s="50" t="s">
        <v>33</v>
      </c>
      <c r="I48" s="16" t="s">
        <v>328</v>
      </c>
      <c r="J48" s="139" t="s">
        <v>326</v>
      </c>
    </row>
    <row r="49" spans="1:10" ht="15.75">
      <c r="A49" s="10">
        <v>48</v>
      </c>
      <c r="B49" s="14">
        <v>12793042</v>
      </c>
      <c r="C49" s="33" t="s">
        <v>379</v>
      </c>
      <c r="D49" s="107">
        <v>334800000</v>
      </c>
      <c r="E49" s="107">
        <v>306862600</v>
      </c>
      <c r="F49" s="107">
        <v>293540000</v>
      </c>
      <c r="G49" s="16" t="s">
        <v>11</v>
      </c>
      <c r="H49" s="50" t="s">
        <v>33</v>
      </c>
      <c r="I49" s="16" t="s">
        <v>328</v>
      </c>
      <c r="J49" s="139" t="s">
        <v>326</v>
      </c>
    </row>
    <row r="50" spans="1:10" ht="15.75">
      <c r="A50" s="10">
        <v>49</v>
      </c>
      <c r="B50" s="108">
        <v>12796042</v>
      </c>
      <c r="C50" s="34" t="s">
        <v>380</v>
      </c>
      <c r="D50" s="109">
        <v>599000000</v>
      </c>
      <c r="E50" s="109">
        <v>595790000</v>
      </c>
      <c r="F50" s="109">
        <v>579434000</v>
      </c>
      <c r="G50" s="17" t="s">
        <v>11</v>
      </c>
      <c r="H50" s="50" t="s">
        <v>61</v>
      </c>
      <c r="I50" s="17" t="s">
        <v>325</v>
      </c>
      <c r="J50" s="139" t="s">
        <v>326</v>
      </c>
    </row>
    <row r="51" spans="1:10" ht="15.75">
      <c r="A51" s="10">
        <v>50</v>
      </c>
      <c r="B51" s="14">
        <v>12798042</v>
      </c>
      <c r="C51" s="33" t="s">
        <v>381</v>
      </c>
      <c r="D51" s="107">
        <v>252000000</v>
      </c>
      <c r="E51" s="107">
        <v>230632500</v>
      </c>
      <c r="F51" s="107">
        <v>223480000</v>
      </c>
      <c r="G51" s="16" t="s">
        <v>11</v>
      </c>
      <c r="H51" s="50" t="s">
        <v>33</v>
      </c>
      <c r="I51" s="16" t="s">
        <v>328</v>
      </c>
      <c r="J51" s="139" t="s">
        <v>326</v>
      </c>
    </row>
    <row r="52" spans="1:10" ht="15.75">
      <c r="A52" s="10">
        <v>51</v>
      </c>
      <c r="B52" s="14">
        <v>12809042</v>
      </c>
      <c r="C52" s="33" t="s">
        <v>382</v>
      </c>
      <c r="D52" s="107">
        <v>297600000</v>
      </c>
      <c r="E52" s="107">
        <v>272766800</v>
      </c>
      <c r="F52" s="107">
        <v>264500000</v>
      </c>
      <c r="G52" s="16" t="s">
        <v>11</v>
      </c>
      <c r="H52" s="50" t="s">
        <v>33</v>
      </c>
      <c r="I52" s="16" t="s">
        <v>328</v>
      </c>
      <c r="J52" s="139" t="s">
        <v>326</v>
      </c>
    </row>
    <row r="53" spans="1:10" ht="15.75">
      <c r="A53" s="10">
        <v>52</v>
      </c>
      <c r="B53" s="14">
        <v>12822042</v>
      </c>
      <c r="C53" s="33" t="s">
        <v>383</v>
      </c>
      <c r="D53" s="107">
        <v>260400000</v>
      </c>
      <c r="E53" s="107">
        <v>238670900</v>
      </c>
      <c r="F53" s="107">
        <v>231437500</v>
      </c>
      <c r="G53" s="16" t="s">
        <v>11</v>
      </c>
      <c r="H53" s="50" t="s">
        <v>33</v>
      </c>
      <c r="I53" s="16" t="s">
        <v>328</v>
      </c>
      <c r="J53" s="139" t="s">
        <v>326</v>
      </c>
    </row>
    <row r="54" spans="1:10" ht="15.75">
      <c r="A54" s="10">
        <v>53</v>
      </c>
      <c r="B54" s="14">
        <v>12825042</v>
      </c>
      <c r="C54" s="33" t="s">
        <v>384</v>
      </c>
      <c r="D54" s="107">
        <v>297600000</v>
      </c>
      <c r="E54" s="107">
        <v>272766800</v>
      </c>
      <c r="F54" s="107">
        <v>218876900</v>
      </c>
      <c r="G54" s="16" t="s">
        <v>11</v>
      </c>
      <c r="H54" s="50" t="s">
        <v>33</v>
      </c>
      <c r="I54" s="16" t="s">
        <v>328</v>
      </c>
      <c r="J54" s="139" t="s">
        <v>326</v>
      </c>
    </row>
    <row r="55" spans="1:10" ht="15.75">
      <c r="A55" s="10">
        <v>54</v>
      </c>
      <c r="B55" s="14">
        <v>12826042</v>
      </c>
      <c r="C55" s="33" t="s">
        <v>385</v>
      </c>
      <c r="D55" s="107">
        <v>260400000</v>
      </c>
      <c r="E55" s="107">
        <v>238670900</v>
      </c>
      <c r="F55" s="107">
        <v>185499400</v>
      </c>
      <c r="G55" s="16" t="s">
        <v>11</v>
      </c>
      <c r="H55" s="50" t="s">
        <v>33</v>
      </c>
      <c r="I55" s="16" t="s">
        <v>328</v>
      </c>
      <c r="J55" s="139" t="s">
        <v>326</v>
      </c>
    </row>
    <row r="56" spans="1:10" ht="15.75">
      <c r="A56" s="10">
        <v>55</v>
      </c>
      <c r="B56" s="14">
        <v>12827042</v>
      </c>
      <c r="C56" s="33" t="s">
        <v>386</v>
      </c>
      <c r="D56" s="107">
        <v>334800000</v>
      </c>
      <c r="E56" s="107">
        <v>306862600</v>
      </c>
      <c r="F56" s="107">
        <v>255056000</v>
      </c>
      <c r="G56" s="16" t="s">
        <v>11</v>
      </c>
      <c r="H56" s="50" t="s">
        <v>33</v>
      </c>
      <c r="I56" s="16" t="s">
        <v>328</v>
      </c>
      <c r="J56" s="139" t="s">
        <v>326</v>
      </c>
    </row>
    <row r="57" spans="1:10" ht="15.75">
      <c r="A57" s="10">
        <v>56</v>
      </c>
      <c r="B57" s="14">
        <v>12829042</v>
      </c>
      <c r="C57" s="33" t="s">
        <v>387</v>
      </c>
      <c r="D57" s="107">
        <v>260400000</v>
      </c>
      <c r="E57" s="107">
        <v>240578207</v>
      </c>
      <c r="F57" s="107">
        <v>231437500</v>
      </c>
      <c r="G57" s="16" t="s">
        <v>11</v>
      </c>
      <c r="H57" s="50" t="s">
        <v>33</v>
      </c>
      <c r="I57" s="16" t="s">
        <v>328</v>
      </c>
      <c r="J57" s="139" t="s">
        <v>326</v>
      </c>
    </row>
    <row r="58" spans="1:10" ht="15.75">
      <c r="A58" s="10">
        <v>57</v>
      </c>
      <c r="B58" s="14">
        <v>12831042</v>
      </c>
      <c r="C58" s="33" t="s">
        <v>388</v>
      </c>
      <c r="D58" s="107">
        <v>558000000</v>
      </c>
      <c r="E58" s="107">
        <v>511437700</v>
      </c>
      <c r="F58" s="107">
        <v>495937500</v>
      </c>
      <c r="G58" s="16" t="s">
        <v>11</v>
      </c>
      <c r="H58" s="50" t="s">
        <v>33</v>
      </c>
      <c r="I58" s="16" t="s">
        <v>328</v>
      </c>
      <c r="J58" s="139" t="s">
        <v>326</v>
      </c>
    </row>
    <row r="59" spans="1:10" ht="15.75">
      <c r="A59" s="10">
        <v>58</v>
      </c>
      <c r="B59" s="14">
        <v>12837042</v>
      </c>
      <c r="C59" s="33" t="s">
        <v>389</v>
      </c>
      <c r="D59" s="107">
        <v>372000000</v>
      </c>
      <c r="E59" s="107">
        <v>340958500</v>
      </c>
      <c r="F59" s="107">
        <v>329767000</v>
      </c>
      <c r="G59" s="16" t="s">
        <v>11</v>
      </c>
      <c r="H59" s="50" t="s">
        <v>33</v>
      </c>
      <c r="I59" s="16" t="s">
        <v>328</v>
      </c>
      <c r="J59" s="139" t="s">
        <v>326</v>
      </c>
    </row>
    <row r="60" spans="1:10" ht="15.75">
      <c r="A60" s="10">
        <v>59</v>
      </c>
      <c r="B60" s="14">
        <v>12838042</v>
      </c>
      <c r="C60" s="33" t="s">
        <v>390</v>
      </c>
      <c r="D60" s="107">
        <v>216000000</v>
      </c>
      <c r="E60" s="107">
        <v>199087400</v>
      </c>
      <c r="F60" s="107">
        <v>192294000</v>
      </c>
      <c r="G60" s="16" t="s">
        <v>11</v>
      </c>
      <c r="H60" s="50" t="s">
        <v>33</v>
      </c>
      <c r="I60" s="16" t="s">
        <v>328</v>
      </c>
      <c r="J60" s="139" t="s">
        <v>326</v>
      </c>
    </row>
    <row r="61" spans="1:10" ht="15.75">
      <c r="A61" s="10">
        <v>60</v>
      </c>
      <c r="B61" s="14">
        <v>12849042</v>
      </c>
      <c r="C61" s="33" t="s">
        <v>391</v>
      </c>
      <c r="D61" s="107">
        <v>260400000</v>
      </c>
      <c r="E61" s="107">
        <v>219063700</v>
      </c>
      <c r="F61" s="107">
        <v>200977700</v>
      </c>
      <c r="G61" s="16" t="s">
        <v>11</v>
      </c>
      <c r="H61" s="50" t="s">
        <v>33</v>
      </c>
      <c r="I61" s="16" t="s">
        <v>328</v>
      </c>
      <c r="J61" s="139" t="s">
        <v>326</v>
      </c>
    </row>
    <row r="62" spans="1:10" ht="15.75">
      <c r="A62" s="10">
        <v>61</v>
      </c>
      <c r="B62" s="14">
        <v>12850042</v>
      </c>
      <c r="C62" s="33" t="s">
        <v>392</v>
      </c>
      <c r="D62" s="107">
        <v>383616000</v>
      </c>
      <c r="E62" s="107">
        <v>319568000</v>
      </c>
      <c r="F62" s="107">
        <v>310638000</v>
      </c>
      <c r="G62" s="16" t="s">
        <v>11</v>
      </c>
      <c r="H62" s="50" t="s">
        <v>55</v>
      </c>
      <c r="I62" s="16" t="s">
        <v>328</v>
      </c>
      <c r="J62" s="139" t="s">
        <v>326</v>
      </c>
    </row>
    <row r="63" spans="1:10" ht="15.75">
      <c r="A63" s="10">
        <v>62</v>
      </c>
      <c r="B63" s="14">
        <v>12863042</v>
      </c>
      <c r="C63" s="33" t="s">
        <v>393</v>
      </c>
      <c r="D63" s="107">
        <v>790323000</v>
      </c>
      <c r="E63" s="107">
        <v>703209000</v>
      </c>
      <c r="F63" s="107">
        <v>650943900</v>
      </c>
      <c r="G63" s="16" t="s">
        <v>11</v>
      </c>
      <c r="H63" s="50" t="s">
        <v>110</v>
      </c>
      <c r="I63" s="16" t="s">
        <v>328</v>
      </c>
      <c r="J63" s="139" t="s">
        <v>326</v>
      </c>
    </row>
    <row r="64" spans="1:10" ht="15.75">
      <c r="A64" s="10">
        <v>63</v>
      </c>
      <c r="B64" s="14">
        <v>12866042</v>
      </c>
      <c r="C64" s="33" t="s">
        <v>394</v>
      </c>
      <c r="D64" s="107">
        <v>226800000</v>
      </c>
      <c r="E64" s="107">
        <v>189510000</v>
      </c>
      <c r="F64" s="107">
        <v>183361000</v>
      </c>
      <c r="G64" s="16" t="s">
        <v>11</v>
      </c>
      <c r="H64" s="50" t="s">
        <v>33</v>
      </c>
      <c r="I64" s="16" t="s">
        <v>328</v>
      </c>
      <c r="J64" s="139" t="s">
        <v>326</v>
      </c>
    </row>
    <row r="65" spans="1:10" ht="15.75">
      <c r="A65" s="10">
        <v>64</v>
      </c>
      <c r="B65" s="14">
        <v>12878042</v>
      </c>
      <c r="C65" s="33" t="s">
        <v>395</v>
      </c>
      <c r="D65" s="107">
        <v>265850000</v>
      </c>
      <c r="E65" s="107">
        <v>243552000</v>
      </c>
      <c r="F65" s="107">
        <v>232476900</v>
      </c>
      <c r="G65" s="16" t="s">
        <v>11</v>
      </c>
      <c r="H65" s="50" t="s">
        <v>22</v>
      </c>
      <c r="I65" s="16" t="s">
        <v>328</v>
      </c>
      <c r="J65" s="139" t="s">
        <v>326</v>
      </c>
    </row>
    <row r="66" spans="1:10" ht="15.75">
      <c r="A66" s="10">
        <v>65</v>
      </c>
      <c r="B66" s="14">
        <v>12879042</v>
      </c>
      <c r="C66" s="33" t="s">
        <v>396</v>
      </c>
      <c r="D66" s="107">
        <v>459910000</v>
      </c>
      <c r="E66" s="107">
        <v>417923000</v>
      </c>
      <c r="F66" s="107">
        <v>404724000</v>
      </c>
      <c r="G66" s="16" t="s">
        <v>11</v>
      </c>
      <c r="H66" s="50" t="s">
        <v>22</v>
      </c>
      <c r="I66" s="16" t="s">
        <v>328</v>
      </c>
      <c r="J66" s="139" t="s">
        <v>326</v>
      </c>
    </row>
    <row r="67" spans="1:10" ht="15.75">
      <c r="A67" s="10">
        <v>66</v>
      </c>
      <c r="B67" s="14">
        <v>12880042</v>
      </c>
      <c r="C67" s="33" t="s">
        <v>397</v>
      </c>
      <c r="D67" s="107">
        <v>1897200000</v>
      </c>
      <c r="E67" s="107">
        <v>1558738000</v>
      </c>
      <c r="F67" s="107">
        <v>1492130000</v>
      </c>
      <c r="G67" s="16" t="s">
        <v>11</v>
      </c>
      <c r="H67" s="50" t="s">
        <v>398</v>
      </c>
      <c r="I67" s="16" t="s">
        <v>328</v>
      </c>
      <c r="J67" s="139" t="s">
        <v>326</v>
      </c>
    </row>
    <row r="68" spans="1:10" ht="15.75">
      <c r="A68" s="10">
        <v>67</v>
      </c>
      <c r="B68" s="108">
        <v>12882042</v>
      </c>
      <c r="C68" s="34" t="s">
        <v>399</v>
      </c>
      <c r="D68" s="109">
        <v>1593750000</v>
      </c>
      <c r="E68" s="109">
        <v>1260177000</v>
      </c>
      <c r="F68" s="109">
        <v>899250000</v>
      </c>
      <c r="G68" s="17" t="s">
        <v>11</v>
      </c>
      <c r="H68" s="50" t="s">
        <v>110</v>
      </c>
      <c r="I68" s="17" t="s">
        <v>325</v>
      </c>
      <c r="J68" s="139" t="s">
        <v>326</v>
      </c>
    </row>
    <row r="69" spans="1:10" ht="15.75">
      <c r="A69" s="10">
        <v>68</v>
      </c>
      <c r="B69" s="14">
        <v>12885042</v>
      </c>
      <c r="C69" s="33" t="s">
        <v>400</v>
      </c>
      <c r="D69" s="107">
        <v>409200000</v>
      </c>
      <c r="E69" s="107">
        <v>344243100</v>
      </c>
      <c r="F69" s="107">
        <v>315822200</v>
      </c>
      <c r="G69" s="16" t="s">
        <v>11</v>
      </c>
      <c r="H69" s="50" t="s">
        <v>33</v>
      </c>
      <c r="I69" s="16" t="s">
        <v>328</v>
      </c>
      <c r="J69" s="139" t="s">
        <v>326</v>
      </c>
    </row>
    <row r="70" spans="1:10" ht="15.75">
      <c r="A70" s="10">
        <v>69</v>
      </c>
      <c r="B70" s="14">
        <v>12896042</v>
      </c>
      <c r="C70" s="33" t="s">
        <v>401</v>
      </c>
      <c r="D70" s="107">
        <v>566000000</v>
      </c>
      <c r="E70" s="107">
        <v>530142000</v>
      </c>
      <c r="F70" s="107">
        <v>487246100</v>
      </c>
      <c r="G70" s="16" t="s">
        <v>11</v>
      </c>
      <c r="H70" s="50" t="s">
        <v>110</v>
      </c>
      <c r="I70" s="16" t="s">
        <v>328</v>
      </c>
      <c r="J70" s="139" t="s">
        <v>326</v>
      </c>
    </row>
    <row r="71" spans="1:10" ht="15.75">
      <c r="A71" s="10">
        <v>70</v>
      </c>
      <c r="B71" s="14">
        <v>12897042</v>
      </c>
      <c r="C71" s="33" t="s">
        <v>402</v>
      </c>
      <c r="D71" s="107">
        <v>332000000</v>
      </c>
      <c r="E71" s="107">
        <v>307408000</v>
      </c>
      <c r="F71" s="107">
        <v>292227000</v>
      </c>
      <c r="G71" s="16" t="s">
        <v>11</v>
      </c>
      <c r="H71" s="50" t="s">
        <v>110</v>
      </c>
      <c r="I71" s="16" t="s">
        <v>328</v>
      </c>
      <c r="J71" s="139" t="s">
        <v>326</v>
      </c>
    </row>
    <row r="72" spans="1:10" ht="15.75">
      <c r="A72" s="10">
        <v>71</v>
      </c>
      <c r="B72" s="14">
        <v>12898042</v>
      </c>
      <c r="C72" s="33" t="s">
        <v>403</v>
      </c>
      <c r="D72" s="107">
        <v>360000000</v>
      </c>
      <c r="E72" s="107">
        <v>296530000</v>
      </c>
      <c r="F72" s="107">
        <v>279480000</v>
      </c>
      <c r="G72" s="16" t="s">
        <v>11</v>
      </c>
      <c r="H72" s="50" t="s">
        <v>404</v>
      </c>
      <c r="I72" s="16" t="s">
        <v>328</v>
      </c>
      <c r="J72" s="139" t="s">
        <v>326</v>
      </c>
    </row>
    <row r="73" spans="1:10" ht="15.75">
      <c r="A73" s="10">
        <v>72</v>
      </c>
      <c r="B73" s="14">
        <v>12899042</v>
      </c>
      <c r="C73" s="33" t="s">
        <v>405</v>
      </c>
      <c r="D73" s="107">
        <v>260400000</v>
      </c>
      <c r="E73" s="107">
        <v>217432000</v>
      </c>
      <c r="F73" s="107">
        <v>199467300</v>
      </c>
      <c r="G73" s="16" t="s">
        <v>11</v>
      </c>
      <c r="H73" s="50" t="s">
        <v>33</v>
      </c>
      <c r="I73" s="16" t="s">
        <v>328</v>
      </c>
      <c r="J73" s="139" t="s">
        <v>326</v>
      </c>
    </row>
    <row r="74" spans="1:10" ht="15.75">
      <c r="A74" s="10">
        <v>73</v>
      </c>
      <c r="B74" s="108">
        <v>12901042</v>
      </c>
      <c r="C74" s="34" t="s">
        <v>406</v>
      </c>
      <c r="D74" s="109">
        <v>435000000</v>
      </c>
      <c r="E74" s="109">
        <v>396500000</v>
      </c>
      <c r="F74" s="109">
        <v>395350000</v>
      </c>
      <c r="G74" s="17" t="s">
        <v>218</v>
      </c>
      <c r="H74" s="50" t="s">
        <v>20</v>
      </c>
      <c r="I74" s="17" t="s">
        <v>325</v>
      </c>
      <c r="J74" s="139" t="s">
        <v>326</v>
      </c>
    </row>
    <row r="75" spans="1:10" ht="15.75">
      <c r="A75" s="10">
        <v>74</v>
      </c>
      <c r="B75" s="14">
        <v>12906042</v>
      </c>
      <c r="C75" s="33" t="s">
        <v>407</v>
      </c>
      <c r="D75" s="107">
        <v>260400000</v>
      </c>
      <c r="E75" s="107">
        <v>220372700</v>
      </c>
      <c r="F75" s="107">
        <v>211157500</v>
      </c>
      <c r="G75" s="16" t="s">
        <v>11</v>
      </c>
      <c r="H75" s="50" t="s">
        <v>33</v>
      </c>
      <c r="I75" s="16" t="s">
        <v>328</v>
      </c>
      <c r="J75" s="139" t="s">
        <v>326</v>
      </c>
    </row>
    <row r="76" spans="1:10" ht="15.75">
      <c r="A76" s="10">
        <v>75</v>
      </c>
      <c r="B76" s="14">
        <v>12907042</v>
      </c>
      <c r="C76" s="33" t="s">
        <v>408</v>
      </c>
      <c r="D76" s="107">
        <v>260400000</v>
      </c>
      <c r="E76" s="107">
        <v>219063700</v>
      </c>
      <c r="F76" s="107">
        <v>200977700</v>
      </c>
      <c r="G76" s="16" t="s">
        <v>11</v>
      </c>
      <c r="H76" s="50" t="s">
        <v>33</v>
      </c>
      <c r="I76" s="16" t="s">
        <v>328</v>
      </c>
      <c r="J76" s="139" t="s">
        <v>326</v>
      </c>
    </row>
    <row r="77" spans="1:10" ht="15.75">
      <c r="A77" s="10">
        <v>76</v>
      </c>
      <c r="B77" s="14">
        <v>12908042</v>
      </c>
      <c r="C77" s="33" t="s">
        <v>409</v>
      </c>
      <c r="D77" s="107">
        <v>252000000</v>
      </c>
      <c r="E77" s="107">
        <v>211545200</v>
      </c>
      <c r="F77" s="107">
        <v>206386000</v>
      </c>
      <c r="G77" s="16" t="s">
        <v>11</v>
      </c>
      <c r="H77" s="50" t="s">
        <v>33</v>
      </c>
      <c r="I77" s="16" t="s">
        <v>328</v>
      </c>
      <c r="J77" s="139" t="s">
        <v>326</v>
      </c>
    </row>
    <row r="78" spans="1:10" ht="15.75">
      <c r="A78" s="10">
        <v>77</v>
      </c>
      <c r="B78" s="14">
        <v>12909042</v>
      </c>
      <c r="C78" s="33" t="s">
        <v>410</v>
      </c>
      <c r="D78" s="107">
        <v>260400000</v>
      </c>
      <c r="E78" s="107">
        <v>219193800</v>
      </c>
      <c r="F78" s="107">
        <v>214034000</v>
      </c>
      <c r="G78" s="16" t="s">
        <v>11</v>
      </c>
      <c r="H78" s="50" t="s">
        <v>213</v>
      </c>
      <c r="I78" s="16" t="s">
        <v>328</v>
      </c>
      <c r="J78" s="139" t="s">
        <v>326</v>
      </c>
    </row>
    <row r="79" spans="1:10" ht="15.75">
      <c r="A79" s="10">
        <v>78</v>
      </c>
      <c r="B79" s="14">
        <v>12910042</v>
      </c>
      <c r="C79" s="33" t="s">
        <v>411</v>
      </c>
      <c r="D79" s="107">
        <v>577200000</v>
      </c>
      <c r="E79" s="107">
        <v>575420300</v>
      </c>
      <c r="F79" s="107">
        <v>548885000</v>
      </c>
      <c r="G79" s="16" t="s">
        <v>11</v>
      </c>
      <c r="H79" s="50" t="s">
        <v>213</v>
      </c>
      <c r="I79" s="16" t="s">
        <v>328</v>
      </c>
      <c r="J79" s="139" t="s">
        <v>326</v>
      </c>
    </row>
    <row r="80" spans="1:10" ht="15.75">
      <c r="A80" s="10">
        <v>79</v>
      </c>
      <c r="B80" s="14">
        <v>12912042</v>
      </c>
      <c r="C80" s="33" t="s">
        <v>412</v>
      </c>
      <c r="D80" s="107">
        <v>223200000</v>
      </c>
      <c r="E80" s="107">
        <v>187768900</v>
      </c>
      <c r="F80" s="107">
        <v>180347200</v>
      </c>
      <c r="G80" s="16" t="s">
        <v>11</v>
      </c>
      <c r="H80" s="50" t="s">
        <v>33</v>
      </c>
      <c r="I80" s="16" t="s">
        <v>328</v>
      </c>
      <c r="J80" s="139" t="s">
        <v>326</v>
      </c>
    </row>
    <row r="81" spans="1:10" ht="15.75">
      <c r="A81" s="10">
        <v>80</v>
      </c>
      <c r="B81" s="14">
        <v>12913042</v>
      </c>
      <c r="C81" s="33" t="s">
        <v>413</v>
      </c>
      <c r="D81" s="107">
        <v>226800000</v>
      </c>
      <c r="E81" s="107">
        <v>187194800</v>
      </c>
      <c r="F81" s="107">
        <v>180631000</v>
      </c>
      <c r="G81" s="16" t="s">
        <v>11</v>
      </c>
      <c r="H81" s="50" t="s">
        <v>33</v>
      </c>
      <c r="I81" s="16" t="s">
        <v>328</v>
      </c>
      <c r="J81" s="139" t="s">
        <v>326</v>
      </c>
    </row>
    <row r="82" spans="1:10" ht="15.75">
      <c r="A82" s="10">
        <v>81</v>
      </c>
      <c r="B82" s="108">
        <v>12920042</v>
      </c>
      <c r="C82" s="34" t="s">
        <v>414</v>
      </c>
      <c r="D82" s="109">
        <v>1006639000</v>
      </c>
      <c r="E82" s="109">
        <v>1006217000</v>
      </c>
      <c r="F82" s="109">
        <v>916518000</v>
      </c>
      <c r="G82" s="17" t="s">
        <v>11</v>
      </c>
      <c r="H82" s="50" t="s">
        <v>110</v>
      </c>
      <c r="I82" s="17" t="s">
        <v>325</v>
      </c>
      <c r="J82" s="139" t="s">
        <v>326</v>
      </c>
    </row>
    <row r="83" spans="1:10" ht="15.75">
      <c r="A83" s="10">
        <v>82</v>
      </c>
      <c r="B83" s="14">
        <v>12923042</v>
      </c>
      <c r="C83" s="33" t="s">
        <v>415</v>
      </c>
      <c r="D83" s="107">
        <v>297600000</v>
      </c>
      <c r="E83" s="107">
        <v>248493800</v>
      </c>
      <c r="F83" s="107">
        <v>234413300</v>
      </c>
      <c r="G83" s="16" t="s">
        <v>11</v>
      </c>
      <c r="H83" s="50" t="s">
        <v>416</v>
      </c>
      <c r="I83" s="16" t="s">
        <v>328</v>
      </c>
      <c r="J83" s="139" t="s">
        <v>326</v>
      </c>
    </row>
    <row r="84" spans="1:10" ht="15.75">
      <c r="A84" s="10">
        <v>83</v>
      </c>
      <c r="B84" s="108">
        <v>12937042</v>
      </c>
      <c r="C84" s="34" t="s">
        <v>417</v>
      </c>
      <c r="D84" s="109">
        <v>662607000</v>
      </c>
      <c r="E84" s="109">
        <v>662605000</v>
      </c>
      <c r="F84" s="109">
        <v>480362000</v>
      </c>
      <c r="G84" s="17" t="s">
        <v>11</v>
      </c>
      <c r="H84" s="50" t="s">
        <v>110</v>
      </c>
      <c r="I84" s="17" t="s">
        <v>325</v>
      </c>
      <c r="J84" s="139" t="s">
        <v>326</v>
      </c>
    </row>
    <row r="85" spans="1:10" ht="15.75">
      <c r="A85" s="10">
        <v>84</v>
      </c>
      <c r="B85" s="108">
        <v>12938042</v>
      </c>
      <c r="C85" s="34" t="s">
        <v>418</v>
      </c>
      <c r="D85" s="109">
        <v>1869816000</v>
      </c>
      <c r="E85" s="109">
        <v>1869815000</v>
      </c>
      <c r="F85" s="109">
        <v>1417208000</v>
      </c>
      <c r="G85" s="17" t="s">
        <v>11</v>
      </c>
      <c r="H85" s="50" t="s">
        <v>110</v>
      </c>
      <c r="I85" s="17" t="s">
        <v>325</v>
      </c>
      <c r="J85" s="139" t="s">
        <v>326</v>
      </c>
    </row>
    <row r="86" spans="1:10" ht="15.75">
      <c r="A86" s="10">
        <v>85</v>
      </c>
      <c r="B86" s="14">
        <v>12942042</v>
      </c>
      <c r="C86" s="33" t="s">
        <v>419</v>
      </c>
      <c r="D86" s="107">
        <v>274085000</v>
      </c>
      <c r="E86" s="107">
        <v>274085000</v>
      </c>
      <c r="F86" s="107">
        <v>261902895</v>
      </c>
      <c r="G86" s="16" t="s">
        <v>11</v>
      </c>
      <c r="H86" s="50" t="s">
        <v>105</v>
      </c>
      <c r="I86" s="16" t="s">
        <v>328</v>
      </c>
      <c r="J86" s="139" t="s">
        <v>326</v>
      </c>
    </row>
    <row r="87" spans="1:10" ht="15.75">
      <c r="A87" s="10">
        <v>86</v>
      </c>
      <c r="B87" s="14">
        <v>12943042</v>
      </c>
      <c r="C87" s="33" t="s">
        <v>420</v>
      </c>
      <c r="D87" s="107">
        <v>230197000</v>
      </c>
      <c r="E87" s="107">
        <v>230197000</v>
      </c>
      <c r="F87" s="107">
        <v>201899463</v>
      </c>
      <c r="G87" s="16" t="s">
        <v>11</v>
      </c>
      <c r="H87" s="50" t="s">
        <v>105</v>
      </c>
      <c r="I87" s="16" t="s">
        <v>328</v>
      </c>
      <c r="J87" s="139" t="s">
        <v>326</v>
      </c>
    </row>
    <row r="88" spans="1:10" ht="15.75">
      <c r="A88" s="10">
        <v>87</v>
      </c>
      <c r="B88" s="14">
        <v>12949042</v>
      </c>
      <c r="C88" s="33" t="s">
        <v>421</v>
      </c>
      <c r="D88" s="107">
        <v>759036000</v>
      </c>
      <c r="E88" s="107">
        <v>759036000</v>
      </c>
      <c r="F88" s="107">
        <v>699604839</v>
      </c>
      <c r="G88" s="16" t="s">
        <v>11</v>
      </c>
      <c r="H88" s="50" t="s">
        <v>105</v>
      </c>
      <c r="I88" s="16" t="s">
        <v>328</v>
      </c>
      <c r="J88" s="139" t="s">
        <v>326</v>
      </c>
    </row>
    <row r="89" spans="1:10" ht="15.75">
      <c r="A89" s="10">
        <v>88</v>
      </c>
      <c r="B89" s="14">
        <v>12950042</v>
      </c>
      <c r="C89" s="33" t="s">
        <v>422</v>
      </c>
      <c r="D89" s="107">
        <v>240182000</v>
      </c>
      <c r="E89" s="107">
        <v>240182000</v>
      </c>
      <c r="F89" s="107">
        <v>226963904</v>
      </c>
      <c r="G89" s="16" t="s">
        <v>11</v>
      </c>
      <c r="H89" s="50" t="s">
        <v>105</v>
      </c>
      <c r="I89" s="16" t="s">
        <v>328</v>
      </c>
      <c r="J89" s="139" t="s">
        <v>326</v>
      </c>
    </row>
    <row r="90" spans="1:10" ht="15.75">
      <c r="A90" s="10">
        <v>89</v>
      </c>
      <c r="B90" s="108">
        <v>12953042</v>
      </c>
      <c r="C90" s="34" t="s">
        <v>423</v>
      </c>
      <c r="D90" s="109">
        <v>230000000</v>
      </c>
      <c r="E90" s="109">
        <v>229417000</v>
      </c>
      <c r="F90" s="109">
        <v>211000000</v>
      </c>
      <c r="G90" s="17" t="s">
        <v>11</v>
      </c>
      <c r="H90" s="50" t="s">
        <v>110</v>
      </c>
      <c r="I90" s="17" t="s">
        <v>325</v>
      </c>
      <c r="J90" s="139" t="s">
        <v>326</v>
      </c>
    </row>
    <row r="91" spans="1:10" ht="15.75">
      <c r="A91" s="10">
        <v>90</v>
      </c>
      <c r="B91" s="108">
        <v>12956042</v>
      </c>
      <c r="C91" s="34" t="s">
        <v>424</v>
      </c>
      <c r="D91" s="109">
        <v>620000000</v>
      </c>
      <c r="E91" s="109">
        <v>619426000</v>
      </c>
      <c r="F91" s="109">
        <v>495544000</v>
      </c>
      <c r="G91" s="17" t="s">
        <v>11</v>
      </c>
      <c r="H91" s="50" t="s">
        <v>110</v>
      </c>
      <c r="I91" s="17" t="s">
        <v>325</v>
      </c>
      <c r="J91" s="139" t="s">
        <v>326</v>
      </c>
    </row>
    <row r="92" spans="1:10" ht="15.75">
      <c r="A92" s="10">
        <v>91</v>
      </c>
      <c r="B92" s="108">
        <v>12958042</v>
      </c>
      <c r="C92" s="34" t="s">
        <v>425</v>
      </c>
      <c r="D92" s="109">
        <v>280000000</v>
      </c>
      <c r="E92" s="109">
        <v>280000000</v>
      </c>
      <c r="F92" s="109">
        <v>250975000</v>
      </c>
      <c r="G92" s="17" t="s">
        <v>11</v>
      </c>
      <c r="H92" s="50" t="s">
        <v>110</v>
      </c>
      <c r="I92" s="17" t="s">
        <v>325</v>
      </c>
      <c r="J92" s="139" t="s">
        <v>326</v>
      </c>
    </row>
    <row r="93" spans="1:10" ht="15.75">
      <c r="A93" s="10">
        <v>92</v>
      </c>
      <c r="B93" s="14">
        <v>12959042</v>
      </c>
      <c r="C93" s="33" t="s">
        <v>426</v>
      </c>
      <c r="D93" s="107">
        <v>3963960000</v>
      </c>
      <c r="E93" s="107">
        <v>3833629000</v>
      </c>
      <c r="F93" s="107">
        <v>3813183000</v>
      </c>
      <c r="G93" s="16" t="s">
        <v>11</v>
      </c>
      <c r="H93" s="50" t="s">
        <v>24</v>
      </c>
      <c r="I93" s="16" t="s">
        <v>328</v>
      </c>
      <c r="J93" s="139" t="s">
        <v>326</v>
      </c>
    </row>
    <row r="94" spans="1:10" ht="15.75">
      <c r="A94" s="10">
        <v>93</v>
      </c>
      <c r="B94" s="108">
        <v>12962042</v>
      </c>
      <c r="C94" s="34" t="s">
        <v>427</v>
      </c>
      <c r="D94" s="109">
        <v>842564000</v>
      </c>
      <c r="E94" s="109">
        <v>842295300</v>
      </c>
      <c r="F94" s="109">
        <v>810359000</v>
      </c>
      <c r="G94" s="17" t="s">
        <v>11</v>
      </c>
      <c r="H94" s="50" t="s">
        <v>20</v>
      </c>
      <c r="I94" s="17" t="s">
        <v>325</v>
      </c>
      <c r="J94" s="139" t="s">
        <v>326</v>
      </c>
    </row>
    <row r="95" spans="1:10" ht="15.75">
      <c r="A95" s="10">
        <v>94</v>
      </c>
      <c r="B95" s="108">
        <v>12963042</v>
      </c>
      <c r="C95" s="34" t="s">
        <v>428</v>
      </c>
      <c r="D95" s="109">
        <v>481732000</v>
      </c>
      <c r="E95" s="109">
        <v>481682000</v>
      </c>
      <c r="F95" s="109">
        <v>444652000</v>
      </c>
      <c r="G95" s="17" t="s">
        <v>11</v>
      </c>
      <c r="H95" s="50" t="s">
        <v>110</v>
      </c>
      <c r="I95" s="17" t="s">
        <v>325</v>
      </c>
      <c r="J95" s="139" t="s">
        <v>326</v>
      </c>
    </row>
    <row r="96" spans="1:10" ht="15.75">
      <c r="A96" s="10">
        <v>95</v>
      </c>
      <c r="B96" s="108">
        <v>12970042</v>
      </c>
      <c r="C96" s="34" t="s">
        <v>429</v>
      </c>
      <c r="D96" s="109">
        <v>1064363000</v>
      </c>
      <c r="E96" s="109">
        <v>1064363000</v>
      </c>
      <c r="F96" s="109">
        <v>964544000</v>
      </c>
      <c r="G96" s="17" t="s">
        <v>11</v>
      </c>
      <c r="H96" s="50" t="s">
        <v>110</v>
      </c>
      <c r="I96" s="17" t="s">
        <v>325</v>
      </c>
      <c r="J96" s="139" t="s">
        <v>326</v>
      </c>
    </row>
    <row r="97" spans="1:10" ht="15.75">
      <c r="A97" s="10">
        <v>96</v>
      </c>
      <c r="B97" s="14">
        <v>12971042</v>
      </c>
      <c r="C97" s="33" t="s">
        <v>430</v>
      </c>
      <c r="D97" s="107">
        <v>297600000</v>
      </c>
      <c r="E97" s="107">
        <v>248493800</v>
      </c>
      <c r="F97" s="107">
        <v>232770000</v>
      </c>
      <c r="G97" s="16" t="s">
        <v>11</v>
      </c>
      <c r="H97" s="50" t="s">
        <v>33</v>
      </c>
      <c r="I97" s="16" t="s">
        <v>328</v>
      </c>
      <c r="J97" s="139" t="s">
        <v>326</v>
      </c>
    </row>
    <row r="98" spans="1:10" ht="15.75">
      <c r="A98" s="10">
        <v>97</v>
      </c>
      <c r="B98" s="14">
        <v>12973042</v>
      </c>
      <c r="C98" s="33" t="s">
        <v>431</v>
      </c>
      <c r="D98" s="107">
        <v>334800000</v>
      </c>
      <c r="E98" s="107">
        <v>281504900</v>
      </c>
      <c r="F98" s="107">
        <v>269310000</v>
      </c>
      <c r="G98" s="16" t="s">
        <v>11</v>
      </c>
      <c r="H98" s="50" t="s">
        <v>33</v>
      </c>
      <c r="I98" s="16" t="s">
        <v>328</v>
      </c>
      <c r="J98" s="139" t="s">
        <v>326</v>
      </c>
    </row>
    <row r="99" spans="1:10" ht="15.75">
      <c r="A99" s="10">
        <v>98</v>
      </c>
      <c r="B99" s="14">
        <v>12974042</v>
      </c>
      <c r="C99" s="33" t="s">
        <v>432</v>
      </c>
      <c r="D99" s="107">
        <v>226800000</v>
      </c>
      <c r="E99" s="107">
        <v>190239000</v>
      </c>
      <c r="F99" s="107">
        <v>177295000</v>
      </c>
      <c r="G99" s="16" t="s">
        <v>11</v>
      </c>
      <c r="H99" s="50" t="s">
        <v>33</v>
      </c>
      <c r="I99" s="16" t="s">
        <v>328</v>
      </c>
      <c r="J99" s="139" t="s">
        <v>326</v>
      </c>
    </row>
    <row r="100" spans="1:10" ht="15.75">
      <c r="A100" s="10">
        <v>99</v>
      </c>
      <c r="B100" s="108">
        <v>12975042</v>
      </c>
      <c r="C100" s="34" t="s">
        <v>433</v>
      </c>
      <c r="D100" s="109">
        <v>777400000</v>
      </c>
      <c r="E100" s="109">
        <v>776780000</v>
      </c>
      <c r="F100" s="109">
        <v>693039000</v>
      </c>
      <c r="G100" s="17" t="s">
        <v>11</v>
      </c>
      <c r="H100" s="50" t="s">
        <v>110</v>
      </c>
      <c r="I100" s="17" t="s">
        <v>325</v>
      </c>
      <c r="J100" s="139" t="s">
        <v>326</v>
      </c>
    </row>
    <row r="101" spans="1:10" ht="15.75">
      <c r="A101" s="10">
        <v>100</v>
      </c>
      <c r="B101" s="108">
        <v>12976042</v>
      </c>
      <c r="C101" s="34" t="s">
        <v>434</v>
      </c>
      <c r="D101" s="109">
        <v>400000000</v>
      </c>
      <c r="E101" s="109">
        <v>399964000</v>
      </c>
      <c r="F101" s="109">
        <v>363451000</v>
      </c>
      <c r="G101" s="17" t="s">
        <v>11</v>
      </c>
      <c r="H101" s="50" t="s">
        <v>155</v>
      </c>
      <c r="I101" s="17" t="s">
        <v>325</v>
      </c>
      <c r="J101" s="139" t="s">
        <v>326</v>
      </c>
    </row>
    <row r="102" spans="1:10" ht="15.75">
      <c r="A102" s="10">
        <v>101</v>
      </c>
      <c r="B102" s="108">
        <v>12979042</v>
      </c>
      <c r="C102" s="34" t="s">
        <v>435</v>
      </c>
      <c r="D102" s="109">
        <v>525000000</v>
      </c>
      <c r="E102" s="109">
        <v>524535000</v>
      </c>
      <c r="F102" s="109">
        <v>515100000</v>
      </c>
      <c r="G102" s="17" t="s">
        <v>11</v>
      </c>
      <c r="H102" s="50" t="s">
        <v>24</v>
      </c>
      <c r="I102" s="17" t="s">
        <v>325</v>
      </c>
      <c r="J102" s="139" t="s">
        <v>326</v>
      </c>
    </row>
    <row r="103" spans="1:10" ht="15.75">
      <c r="A103" s="10">
        <v>102</v>
      </c>
      <c r="B103" s="108">
        <v>12981042</v>
      </c>
      <c r="C103" s="34" t="s">
        <v>436</v>
      </c>
      <c r="D103" s="109">
        <v>350000000</v>
      </c>
      <c r="E103" s="109">
        <v>349992000</v>
      </c>
      <c r="F103" s="109">
        <v>299381000</v>
      </c>
      <c r="G103" s="17" t="s">
        <v>11</v>
      </c>
      <c r="H103" s="50" t="s">
        <v>110</v>
      </c>
      <c r="I103" s="17" t="s">
        <v>325</v>
      </c>
      <c r="J103" s="139" t="s">
        <v>326</v>
      </c>
    </row>
    <row r="104" spans="1:10" ht="15.75">
      <c r="A104" s="10">
        <v>103</v>
      </c>
      <c r="B104" s="108">
        <v>12987042</v>
      </c>
      <c r="C104" s="34" t="s">
        <v>437</v>
      </c>
      <c r="D104" s="109">
        <v>296630000</v>
      </c>
      <c r="E104" s="109">
        <v>296620000</v>
      </c>
      <c r="F104" s="109">
        <v>211369000</v>
      </c>
      <c r="G104" s="17" t="s">
        <v>11</v>
      </c>
      <c r="H104" s="50" t="s">
        <v>110</v>
      </c>
      <c r="I104" s="17" t="s">
        <v>325</v>
      </c>
      <c r="J104" s="139" t="s">
        <v>326</v>
      </c>
    </row>
    <row r="105" spans="1:10" ht="15.75">
      <c r="A105" s="10">
        <v>104</v>
      </c>
      <c r="B105" s="108">
        <v>12988042</v>
      </c>
      <c r="C105" s="34" t="s">
        <v>438</v>
      </c>
      <c r="D105" s="109">
        <v>293016000</v>
      </c>
      <c r="E105" s="109">
        <v>292951000</v>
      </c>
      <c r="F105" s="109">
        <v>224080000</v>
      </c>
      <c r="G105" s="17" t="s">
        <v>11</v>
      </c>
      <c r="H105" s="50" t="s">
        <v>110</v>
      </c>
      <c r="I105" s="17" t="s">
        <v>325</v>
      </c>
      <c r="J105" s="139" t="s">
        <v>326</v>
      </c>
    </row>
    <row r="106" spans="1:10" ht="15.75">
      <c r="A106" s="10">
        <v>105</v>
      </c>
      <c r="B106" s="14">
        <v>12990042</v>
      </c>
      <c r="C106" s="33" t="s">
        <v>439</v>
      </c>
      <c r="D106" s="107">
        <v>523327627</v>
      </c>
      <c r="E106" s="107">
        <v>523173000</v>
      </c>
      <c r="F106" s="107">
        <v>482883500</v>
      </c>
      <c r="G106" s="16" t="s">
        <v>11</v>
      </c>
      <c r="H106" s="50" t="s">
        <v>440</v>
      </c>
      <c r="I106" s="16" t="s">
        <v>328</v>
      </c>
      <c r="J106" s="139" t="s">
        <v>326</v>
      </c>
    </row>
    <row r="107" spans="1:10" ht="15.75">
      <c r="A107" s="10">
        <v>106</v>
      </c>
      <c r="B107" s="14">
        <v>12992042</v>
      </c>
      <c r="C107" s="33" t="s">
        <v>441</v>
      </c>
      <c r="D107" s="107">
        <v>774747852</v>
      </c>
      <c r="E107" s="107">
        <v>774258000</v>
      </c>
      <c r="F107" s="107">
        <v>745741000</v>
      </c>
      <c r="G107" s="16" t="s">
        <v>11</v>
      </c>
      <c r="H107" s="50" t="s">
        <v>440</v>
      </c>
      <c r="I107" s="16" t="s">
        <v>328</v>
      </c>
      <c r="J107" s="139" t="s">
        <v>326</v>
      </c>
    </row>
    <row r="108" spans="1:10" ht="15.75">
      <c r="A108" s="10">
        <v>107</v>
      </c>
      <c r="B108" s="14">
        <v>13000042</v>
      </c>
      <c r="C108" s="33" t="s">
        <v>442</v>
      </c>
      <c r="D108" s="107">
        <v>286507039</v>
      </c>
      <c r="E108" s="107">
        <v>286505000</v>
      </c>
      <c r="F108" s="107">
        <v>272191500</v>
      </c>
      <c r="G108" s="16" t="s">
        <v>11</v>
      </c>
      <c r="H108" s="50" t="s">
        <v>440</v>
      </c>
      <c r="I108" s="16" t="s">
        <v>328</v>
      </c>
      <c r="J108" s="139" t="s">
        <v>326</v>
      </c>
    </row>
    <row r="109" spans="1:10" ht="15.75">
      <c r="A109" s="10">
        <v>108</v>
      </c>
      <c r="B109" s="14">
        <v>13001042</v>
      </c>
      <c r="C109" s="33" t="s">
        <v>443</v>
      </c>
      <c r="D109" s="107">
        <v>478013295</v>
      </c>
      <c r="E109" s="107">
        <v>477952000</v>
      </c>
      <c r="F109" s="107">
        <v>470385500</v>
      </c>
      <c r="G109" s="16" t="s">
        <v>11</v>
      </c>
      <c r="H109" s="50" t="s">
        <v>440</v>
      </c>
      <c r="I109" s="16" t="s">
        <v>328</v>
      </c>
      <c r="J109" s="139" t="s">
        <v>326</v>
      </c>
    </row>
    <row r="110" spans="1:10" ht="15.75">
      <c r="A110" s="10">
        <v>109</v>
      </c>
      <c r="B110" s="14">
        <v>13005042</v>
      </c>
      <c r="C110" s="33" t="s">
        <v>444</v>
      </c>
      <c r="D110" s="107">
        <v>490517045</v>
      </c>
      <c r="E110" s="107">
        <v>490407000</v>
      </c>
      <c r="F110" s="107">
        <v>449032500</v>
      </c>
      <c r="G110" s="16" t="s">
        <v>11</v>
      </c>
      <c r="H110" s="50" t="s">
        <v>440</v>
      </c>
      <c r="I110" s="16" t="s">
        <v>328</v>
      </c>
      <c r="J110" s="139" t="s">
        <v>326</v>
      </c>
    </row>
    <row r="111" spans="1:10" ht="15.75">
      <c r="A111" s="10">
        <v>110</v>
      </c>
      <c r="B111" s="14">
        <v>13018042</v>
      </c>
      <c r="C111" s="33" t="s">
        <v>445</v>
      </c>
      <c r="D111" s="107">
        <v>241290000</v>
      </c>
      <c r="E111" s="107">
        <v>240240000</v>
      </c>
      <c r="F111" s="107">
        <v>205598400</v>
      </c>
      <c r="G111" s="16" t="s">
        <v>11</v>
      </c>
      <c r="H111" s="50" t="s">
        <v>12</v>
      </c>
      <c r="I111" s="16" t="s">
        <v>328</v>
      </c>
      <c r="J111" s="139" t="s">
        <v>326</v>
      </c>
    </row>
    <row r="112" spans="1:10" ht="15.75">
      <c r="A112" s="10">
        <v>111</v>
      </c>
      <c r="B112" s="108">
        <v>13030042</v>
      </c>
      <c r="C112" s="34" t="s">
        <v>446</v>
      </c>
      <c r="D112" s="109">
        <v>504000000</v>
      </c>
      <c r="E112" s="109">
        <v>503280000</v>
      </c>
      <c r="F112" s="109">
        <v>468000000</v>
      </c>
      <c r="G112" s="17" t="s">
        <v>218</v>
      </c>
      <c r="H112" s="50" t="s">
        <v>219</v>
      </c>
      <c r="I112" s="17" t="s">
        <v>325</v>
      </c>
      <c r="J112" s="139" t="s">
        <v>326</v>
      </c>
    </row>
    <row r="113" spans="1:10" ht="15.75">
      <c r="A113" s="10">
        <v>112</v>
      </c>
      <c r="B113" s="108">
        <v>13031042</v>
      </c>
      <c r="C113" s="34" t="s">
        <v>447</v>
      </c>
      <c r="D113" s="109">
        <v>2540880000</v>
      </c>
      <c r="E113" s="109">
        <v>2467905000</v>
      </c>
      <c r="F113" s="109">
        <v>2067125000</v>
      </c>
      <c r="G113" s="17" t="s">
        <v>11</v>
      </c>
      <c r="H113" s="50" t="s">
        <v>20</v>
      </c>
      <c r="I113" s="17" t="s">
        <v>325</v>
      </c>
      <c r="J113" s="139" t="s">
        <v>326</v>
      </c>
    </row>
    <row r="114" spans="1:10" ht="15.75">
      <c r="A114" s="10">
        <v>113</v>
      </c>
      <c r="B114" s="108">
        <v>13032042</v>
      </c>
      <c r="C114" s="34" t="s">
        <v>448</v>
      </c>
      <c r="D114" s="109">
        <v>961917000</v>
      </c>
      <c r="E114" s="109">
        <v>961916000</v>
      </c>
      <c r="F114" s="109">
        <v>826173000</v>
      </c>
      <c r="G114" s="17" t="s">
        <v>11</v>
      </c>
      <c r="H114" s="50" t="s">
        <v>110</v>
      </c>
      <c r="I114" s="17" t="s">
        <v>325</v>
      </c>
      <c r="J114" s="139" t="s">
        <v>326</v>
      </c>
    </row>
    <row r="115" spans="1:10" ht="15.75">
      <c r="A115" s="10">
        <v>114</v>
      </c>
      <c r="B115" s="108">
        <v>13033042</v>
      </c>
      <c r="C115" s="34" t="s">
        <v>449</v>
      </c>
      <c r="D115" s="109">
        <v>400000000</v>
      </c>
      <c r="E115" s="109">
        <v>399964000</v>
      </c>
      <c r="F115" s="109">
        <v>355800000</v>
      </c>
      <c r="G115" s="17" t="s">
        <v>11</v>
      </c>
      <c r="H115" s="50" t="s">
        <v>110</v>
      </c>
      <c r="I115" s="17" t="s">
        <v>325</v>
      </c>
      <c r="J115" s="139" t="s">
        <v>326</v>
      </c>
    </row>
    <row r="116" spans="1:10" ht="15.75">
      <c r="A116" s="10">
        <v>115</v>
      </c>
      <c r="B116" s="108">
        <v>13034042</v>
      </c>
      <c r="C116" s="34" t="s">
        <v>450</v>
      </c>
      <c r="D116" s="109">
        <v>653845000</v>
      </c>
      <c r="E116" s="109">
        <v>653569000</v>
      </c>
      <c r="F116" s="109">
        <v>584320000</v>
      </c>
      <c r="G116" s="17" t="s">
        <v>11</v>
      </c>
      <c r="H116" s="50" t="s">
        <v>110</v>
      </c>
      <c r="I116" s="17" t="s">
        <v>325</v>
      </c>
      <c r="J116" s="139" t="s">
        <v>326</v>
      </c>
    </row>
    <row r="117" spans="1:10" ht="15.75">
      <c r="A117" s="10">
        <v>116</v>
      </c>
      <c r="B117" s="108">
        <v>13035042</v>
      </c>
      <c r="C117" s="34" t="s">
        <v>451</v>
      </c>
      <c r="D117" s="109">
        <v>416523000</v>
      </c>
      <c r="E117" s="109">
        <v>416335000</v>
      </c>
      <c r="F117" s="109">
        <v>361608000</v>
      </c>
      <c r="G117" s="17" t="s">
        <v>11</v>
      </c>
      <c r="H117" s="50" t="s">
        <v>110</v>
      </c>
      <c r="I117" s="17" t="s">
        <v>325</v>
      </c>
      <c r="J117" s="139" t="s">
        <v>326</v>
      </c>
    </row>
    <row r="118" spans="1:10" ht="15.75">
      <c r="A118" s="10">
        <v>117</v>
      </c>
      <c r="B118" s="14">
        <v>13041042</v>
      </c>
      <c r="C118" s="33" t="s">
        <v>452</v>
      </c>
      <c r="D118" s="107">
        <v>558000000</v>
      </c>
      <c r="E118" s="107">
        <v>419448000</v>
      </c>
      <c r="F118" s="107">
        <v>381263400</v>
      </c>
      <c r="G118" s="16" t="s">
        <v>11</v>
      </c>
      <c r="H118" s="50" t="s">
        <v>20</v>
      </c>
      <c r="I118" s="16" t="s">
        <v>328</v>
      </c>
      <c r="J118" s="139" t="s">
        <v>326</v>
      </c>
    </row>
    <row r="119" spans="1:10" ht="15.75">
      <c r="A119" s="10">
        <v>118</v>
      </c>
      <c r="B119" s="108">
        <v>13047042</v>
      </c>
      <c r="C119" s="34" t="s">
        <v>453</v>
      </c>
      <c r="D119" s="109">
        <v>256230000</v>
      </c>
      <c r="E119" s="109">
        <v>256230000</v>
      </c>
      <c r="F119" s="109">
        <v>185395100</v>
      </c>
      <c r="G119" s="17" t="s">
        <v>11</v>
      </c>
      <c r="H119" s="50" t="s">
        <v>110</v>
      </c>
      <c r="I119" s="17" t="s">
        <v>325</v>
      </c>
      <c r="J119" s="139" t="s">
        <v>326</v>
      </c>
    </row>
    <row r="120" spans="1:10" ht="15.75">
      <c r="A120" s="10">
        <v>119</v>
      </c>
      <c r="B120" s="108">
        <v>13048042</v>
      </c>
      <c r="C120" s="34" t="s">
        <v>454</v>
      </c>
      <c r="D120" s="109">
        <v>511153000</v>
      </c>
      <c r="E120" s="109">
        <v>511153000</v>
      </c>
      <c r="F120" s="109">
        <v>380581740</v>
      </c>
      <c r="G120" s="17" t="s">
        <v>11</v>
      </c>
      <c r="H120" s="50" t="s">
        <v>110</v>
      </c>
      <c r="I120" s="17" t="s">
        <v>325</v>
      </c>
      <c r="J120" s="139" t="s">
        <v>326</v>
      </c>
    </row>
    <row r="121" spans="1:10" ht="15.75">
      <c r="A121" s="10">
        <v>120</v>
      </c>
      <c r="B121" s="108">
        <v>13049042</v>
      </c>
      <c r="C121" s="34" t="s">
        <v>455</v>
      </c>
      <c r="D121" s="109">
        <v>885653000</v>
      </c>
      <c r="E121" s="109">
        <v>885653000</v>
      </c>
      <c r="F121" s="109">
        <v>648620000</v>
      </c>
      <c r="G121" s="17" t="s">
        <v>11</v>
      </c>
      <c r="H121" s="50" t="s">
        <v>110</v>
      </c>
      <c r="I121" s="17" t="s">
        <v>325</v>
      </c>
      <c r="J121" s="139" t="s">
        <v>326</v>
      </c>
    </row>
    <row r="122" spans="1:10" ht="15.75">
      <c r="A122" s="10">
        <v>121</v>
      </c>
      <c r="B122" s="108">
        <v>13050042</v>
      </c>
      <c r="C122" s="34" t="s">
        <v>456</v>
      </c>
      <c r="D122" s="109">
        <v>314520000</v>
      </c>
      <c r="E122" s="109">
        <v>309278000</v>
      </c>
      <c r="F122" s="109">
        <v>184518400</v>
      </c>
      <c r="G122" s="17" t="s">
        <v>218</v>
      </c>
      <c r="H122" s="50" t="s">
        <v>457</v>
      </c>
      <c r="I122" s="17" t="s">
        <v>325</v>
      </c>
      <c r="J122" s="139" t="s">
        <v>326</v>
      </c>
    </row>
    <row r="123" spans="1:10" ht="15.75">
      <c r="A123" s="10">
        <v>122</v>
      </c>
      <c r="B123" s="108">
        <v>13054042</v>
      </c>
      <c r="C123" s="34" t="s">
        <v>458</v>
      </c>
      <c r="D123" s="109">
        <v>471000000</v>
      </c>
      <c r="E123" s="109">
        <v>470384000</v>
      </c>
      <c r="F123" s="109">
        <v>117760000</v>
      </c>
      <c r="G123" s="17" t="s">
        <v>218</v>
      </c>
      <c r="H123" s="50" t="s">
        <v>20</v>
      </c>
      <c r="I123" s="17" t="s">
        <v>325</v>
      </c>
      <c r="J123" s="139" t="s">
        <v>326</v>
      </c>
    </row>
    <row r="124" spans="1:10" ht="15.75">
      <c r="A124" s="10">
        <v>123</v>
      </c>
      <c r="B124" s="108">
        <v>13060042</v>
      </c>
      <c r="C124" s="34" t="s">
        <v>459</v>
      </c>
      <c r="D124" s="109">
        <v>684317000</v>
      </c>
      <c r="E124" s="109">
        <v>684317000</v>
      </c>
      <c r="F124" s="109">
        <v>482362000</v>
      </c>
      <c r="G124" s="17" t="s">
        <v>11</v>
      </c>
      <c r="H124" s="50" t="s">
        <v>155</v>
      </c>
      <c r="I124" s="17" t="s">
        <v>325</v>
      </c>
      <c r="J124" s="139" t="s">
        <v>326</v>
      </c>
    </row>
    <row r="125" spans="1:10" ht="15.75">
      <c r="A125" s="10">
        <v>124</v>
      </c>
      <c r="B125" s="108">
        <v>13061042</v>
      </c>
      <c r="C125" s="34" t="s">
        <v>460</v>
      </c>
      <c r="D125" s="109">
        <v>352335000</v>
      </c>
      <c r="E125" s="109">
        <v>352335000</v>
      </c>
      <c r="F125" s="109">
        <v>250662940</v>
      </c>
      <c r="G125" s="17" t="s">
        <v>11</v>
      </c>
      <c r="H125" s="50" t="s">
        <v>110</v>
      </c>
      <c r="I125" s="17" t="s">
        <v>325</v>
      </c>
      <c r="J125" s="139" t="s">
        <v>326</v>
      </c>
    </row>
    <row r="126" spans="1:10" ht="15.75">
      <c r="A126" s="10">
        <v>125</v>
      </c>
      <c r="B126" s="14">
        <v>13065042</v>
      </c>
      <c r="C126" s="33" t="s">
        <v>461</v>
      </c>
      <c r="D126" s="107">
        <v>3339600000</v>
      </c>
      <c r="E126" s="107">
        <v>2207744000</v>
      </c>
      <c r="F126" s="107">
        <v>2207618560</v>
      </c>
      <c r="G126" s="16" t="s">
        <v>218</v>
      </c>
      <c r="H126" s="50" t="s">
        <v>12</v>
      </c>
      <c r="I126" s="16" t="s">
        <v>328</v>
      </c>
      <c r="J126" s="139" t="s">
        <v>326</v>
      </c>
    </row>
    <row r="127" spans="1:10" ht="15.75">
      <c r="A127" s="10">
        <v>126</v>
      </c>
      <c r="B127" s="108">
        <v>13071042</v>
      </c>
      <c r="C127" s="34" t="s">
        <v>462</v>
      </c>
      <c r="D127" s="109">
        <v>773360000</v>
      </c>
      <c r="E127" s="109">
        <v>772800000</v>
      </c>
      <c r="F127" s="109">
        <v>672000000</v>
      </c>
      <c r="G127" s="17" t="s">
        <v>218</v>
      </c>
      <c r="H127" s="50" t="s">
        <v>219</v>
      </c>
      <c r="I127" s="17" t="s">
        <v>325</v>
      </c>
      <c r="J127" s="139" t="s">
        <v>326</v>
      </c>
    </row>
    <row r="128" spans="1:10" ht="15.75">
      <c r="A128" s="10">
        <v>127</v>
      </c>
      <c r="B128" s="108">
        <v>13080042</v>
      </c>
      <c r="C128" s="34" t="s">
        <v>463</v>
      </c>
      <c r="D128" s="109">
        <v>352530000</v>
      </c>
      <c r="E128" s="109">
        <v>352530000</v>
      </c>
      <c r="F128" s="109">
        <v>250854120</v>
      </c>
      <c r="G128" s="17" t="s">
        <v>11</v>
      </c>
      <c r="H128" s="50" t="s">
        <v>110</v>
      </c>
      <c r="I128" s="17" t="s">
        <v>325</v>
      </c>
      <c r="J128" s="139" t="s">
        <v>326</v>
      </c>
    </row>
    <row r="129" spans="1:10" ht="15.75">
      <c r="A129" s="10">
        <v>128</v>
      </c>
      <c r="B129" s="108">
        <v>13081042</v>
      </c>
      <c r="C129" s="34" t="s">
        <v>464</v>
      </c>
      <c r="D129" s="109">
        <v>1068139000</v>
      </c>
      <c r="E129" s="109">
        <v>1068139000</v>
      </c>
      <c r="F129" s="109">
        <v>762230000</v>
      </c>
      <c r="G129" s="17" t="s">
        <v>11</v>
      </c>
      <c r="H129" s="50" t="s">
        <v>110</v>
      </c>
      <c r="I129" s="17" t="s">
        <v>325</v>
      </c>
      <c r="J129" s="139" t="s">
        <v>326</v>
      </c>
    </row>
    <row r="130" spans="1:10" ht="15.75">
      <c r="A130" s="10">
        <v>129</v>
      </c>
      <c r="B130" s="108">
        <v>13085042</v>
      </c>
      <c r="C130" s="34" t="s">
        <v>465</v>
      </c>
      <c r="D130" s="109">
        <v>1169710000</v>
      </c>
      <c r="E130" s="109">
        <v>1169500000</v>
      </c>
      <c r="F130" s="109">
        <v>1115983000</v>
      </c>
      <c r="G130" s="17" t="s">
        <v>11</v>
      </c>
      <c r="H130" s="50" t="s">
        <v>333</v>
      </c>
      <c r="I130" s="17" t="s">
        <v>325</v>
      </c>
      <c r="J130" s="139" t="s">
        <v>326</v>
      </c>
    </row>
    <row r="131" spans="1:10" ht="15.75">
      <c r="A131" s="10">
        <v>130</v>
      </c>
      <c r="B131" s="108">
        <v>13089042</v>
      </c>
      <c r="C131" s="34" t="s">
        <v>466</v>
      </c>
      <c r="D131" s="109">
        <v>375000000</v>
      </c>
      <c r="E131" s="109">
        <v>375000000</v>
      </c>
      <c r="F131" s="109">
        <v>346689000</v>
      </c>
      <c r="G131" s="17" t="s">
        <v>11</v>
      </c>
      <c r="H131" s="50" t="s">
        <v>467</v>
      </c>
      <c r="I131" s="17" t="s">
        <v>325</v>
      </c>
      <c r="J131" s="139" t="s">
        <v>326</v>
      </c>
    </row>
    <row r="132" spans="1:10" ht="15.75">
      <c r="A132" s="10">
        <v>131</v>
      </c>
      <c r="B132" s="108">
        <v>13092042</v>
      </c>
      <c r="C132" s="34" t="s">
        <v>468</v>
      </c>
      <c r="D132" s="109">
        <v>1195180000</v>
      </c>
      <c r="E132" s="109">
        <v>1175000000</v>
      </c>
      <c r="F132" s="109">
        <v>1063920000</v>
      </c>
      <c r="G132" s="17" t="s">
        <v>11</v>
      </c>
      <c r="H132" s="50" t="s">
        <v>467</v>
      </c>
      <c r="I132" s="17" t="s">
        <v>325</v>
      </c>
      <c r="J132" s="139" t="s">
        <v>326</v>
      </c>
    </row>
    <row r="133" spans="1:10" ht="15.75">
      <c r="A133" s="10">
        <v>132</v>
      </c>
      <c r="B133" s="108">
        <v>13099042</v>
      </c>
      <c r="C133" s="34" t="s">
        <v>469</v>
      </c>
      <c r="D133" s="109">
        <v>663700000</v>
      </c>
      <c r="E133" s="109">
        <v>663700000</v>
      </c>
      <c r="F133" s="109">
        <v>619850000</v>
      </c>
      <c r="G133" s="17" t="s">
        <v>11</v>
      </c>
      <c r="H133" s="50" t="s">
        <v>110</v>
      </c>
      <c r="I133" s="17" t="s">
        <v>325</v>
      </c>
      <c r="J133" s="139" t="s">
        <v>326</v>
      </c>
    </row>
    <row r="134" spans="1:10" ht="15.75">
      <c r="A134" s="10">
        <v>133</v>
      </c>
      <c r="B134" s="108">
        <v>13104042</v>
      </c>
      <c r="C134" s="34" t="s">
        <v>470</v>
      </c>
      <c r="D134" s="109">
        <v>480000000</v>
      </c>
      <c r="E134" s="109">
        <v>316400000</v>
      </c>
      <c r="F134" s="109">
        <v>286600000</v>
      </c>
      <c r="G134" s="17" t="s">
        <v>11</v>
      </c>
      <c r="H134" s="50" t="s">
        <v>230</v>
      </c>
      <c r="I134" s="17" t="s">
        <v>325</v>
      </c>
      <c r="J134" s="139" t="s">
        <v>326</v>
      </c>
    </row>
    <row r="135" spans="1:10" ht="15.75">
      <c r="A135" s="10">
        <v>134</v>
      </c>
      <c r="B135" s="108">
        <v>13106042</v>
      </c>
      <c r="C135" s="34" t="s">
        <v>471</v>
      </c>
      <c r="D135" s="109">
        <v>683000000</v>
      </c>
      <c r="E135" s="109">
        <v>681750000</v>
      </c>
      <c r="F135" s="109">
        <v>671523750</v>
      </c>
      <c r="G135" s="17" t="s">
        <v>11</v>
      </c>
      <c r="H135" s="50" t="s">
        <v>349</v>
      </c>
      <c r="I135" s="17" t="s">
        <v>325</v>
      </c>
      <c r="J135" s="139" t="s">
        <v>326</v>
      </c>
    </row>
    <row r="136" spans="1:10" ht="15.75">
      <c r="A136" s="10">
        <v>135</v>
      </c>
      <c r="B136" s="108">
        <v>13108042</v>
      </c>
      <c r="C136" s="34" t="s">
        <v>472</v>
      </c>
      <c r="D136" s="109">
        <v>450000000</v>
      </c>
      <c r="E136" s="109">
        <v>447750000</v>
      </c>
      <c r="F136" s="109">
        <v>435000000</v>
      </c>
      <c r="G136" s="17" t="s">
        <v>11</v>
      </c>
      <c r="H136" s="50" t="s">
        <v>20</v>
      </c>
      <c r="I136" s="17" t="s">
        <v>325</v>
      </c>
      <c r="J136" s="139" t="s">
        <v>326</v>
      </c>
    </row>
    <row r="137" spans="1:10" ht="15.75">
      <c r="A137" s="10">
        <v>136</v>
      </c>
      <c r="B137" s="108">
        <v>13118042</v>
      </c>
      <c r="C137" s="34" t="s">
        <v>473</v>
      </c>
      <c r="D137" s="109">
        <v>752000000</v>
      </c>
      <c r="E137" s="109">
        <v>747895000</v>
      </c>
      <c r="F137" s="109">
        <v>744245000</v>
      </c>
      <c r="G137" s="17" t="s">
        <v>11</v>
      </c>
      <c r="H137" s="50" t="s">
        <v>20</v>
      </c>
      <c r="I137" s="17" t="s">
        <v>325</v>
      </c>
      <c r="J137" s="139" t="s">
        <v>326</v>
      </c>
    </row>
    <row r="138" spans="1:10" ht="15.75">
      <c r="A138" s="10">
        <v>137</v>
      </c>
      <c r="B138" s="108">
        <v>13145042</v>
      </c>
      <c r="C138" s="34" t="s">
        <v>474</v>
      </c>
      <c r="D138" s="109">
        <v>271165000</v>
      </c>
      <c r="E138" s="109">
        <v>269765000</v>
      </c>
      <c r="F138" s="109">
        <v>258152500</v>
      </c>
      <c r="G138" s="17" t="s">
        <v>11</v>
      </c>
      <c r="H138" s="50" t="s">
        <v>20</v>
      </c>
      <c r="I138" s="17" t="s">
        <v>325</v>
      </c>
      <c r="J138" s="139" t="s">
        <v>326</v>
      </c>
    </row>
    <row r="139" spans="1:10" ht="15.75">
      <c r="A139" s="10">
        <v>138</v>
      </c>
      <c r="B139" s="108">
        <v>13147042</v>
      </c>
      <c r="C139" s="34" t="s">
        <v>475</v>
      </c>
      <c r="D139" s="109">
        <v>762000000</v>
      </c>
      <c r="E139" s="109">
        <v>757704000</v>
      </c>
      <c r="F139" s="109">
        <v>593120000</v>
      </c>
      <c r="G139" s="17" t="s">
        <v>11</v>
      </c>
      <c r="H139" s="50" t="s">
        <v>59</v>
      </c>
      <c r="I139" s="17" t="s">
        <v>325</v>
      </c>
      <c r="J139" s="139" t="s">
        <v>326</v>
      </c>
    </row>
    <row r="140" spans="1:10" ht="15.75">
      <c r="A140" s="10">
        <v>139</v>
      </c>
      <c r="B140" s="108">
        <v>13150042</v>
      </c>
      <c r="C140" s="34" t="s">
        <v>476</v>
      </c>
      <c r="D140" s="109">
        <v>595000000</v>
      </c>
      <c r="E140" s="109">
        <v>594996000</v>
      </c>
      <c r="F140" s="116">
        <v>459760000</v>
      </c>
      <c r="G140" s="17" t="s">
        <v>11</v>
      </c>
      <c r="H140" s="50" t="s">
        <v>110</v>
      </c>
      <c r="I140" s="17" t="s">
        <v>325</v>
      </c>
      <c r="J140" s="139" t="s">
        <v>326</v>
      </c>
    </row>
    <row r="141" spans="1:10" ht="15.75">
      <c r="A141" s="10">
        <v>140</v>
      </c>
      <c r="B141" s="108">
        <v>13189042</v>
      </c>
      <c r="C141" s="34" t="s">
        <v>477</v>
      </c>
      <c r="D141" s="109">
        <v>421846000</v>
      </c>
      <c r="E141" s="109">
        <v>419762000</v>
      </c>
      <c r="F141" s="109">
        <v>412882000</v>
      </c>
      <c r="G141" s="17" t="s">
        <v>11</v>
      </c>
      <c r="H141" s="50" t="s">
        <v>110</v>
      </c>
      <c r="I141" s="17" t="s">
        <v>325</v>
      </c>
      <c r="J141" s="139" t="s">
        <v>326</v>
      </c>
    </row>
    <row r="142" spans="1:10" ht="15.75">
      <c r="A142" s="10">
        <v>141</v>
      </c>
      <c r="B142" s="108">
        <v>13201042</v>
      </c>
      <c r="C142" s="34" t="s">
        <v>478</v>
      </c>
      <c r="D142" s="109">
        <v>1200000000</v>
      </c>
      <c r="E142" s="109">
        <v>1200000000</v>
      </c>
      <c r="F142" s="109">
        <v>885250000</v>
      </c>
      <c r="G142" s="17" t="s">
        <v>306</v>
      </c>
      <c r="H142" s="50" t="s">
        <v>479</v>
      </c>
      <c r="I142" s="17" t="s">
        <v>325</v>
      </c>
      <c r="J142" s="139" t="s">
        <v>326</v>
      </c>
    </row>
    <row r="143" spans="1:10" ht="15.75">
      <c r="A143" s="10">
        <v>142</v>
      </c>
      <c r="B143" s="108">
        <v>13202042</v>
      </c>
      <c r="C143" s="34" t="s">
        <v>480</v>
      </c>
      <c r="D143" s="109">
        <v>1852000000</v>
      </c>
      <c r="E143" s="109">
        <v>1852000000</v>
      </c>
      <c r="F143" s="109">
        <v>1503799000</v>
      </c>
      <c r="G143" s="17" t="s">
        <v>218</v>
      </c>
      <c r="H143" s="50" t="s">
        <v>20</v>
      </c>
      <c r="I143" s="17" t="s">
        <v>325</v>
      </c>
      <c r="J143" s="139" t="s">
        <v>326</v>
      </c>
    </row>
    <row r="144" spans="1:10" ht="15.75">
      <c r="A144" s="10">
        <v>143</v>
      </c>
      <c r="B144" s="108">
        <v>13206042</v>
      </c>
      <c r="C144" s="34" t="s">
        <v>481</v>
      </c>
      <c r="D144" s="109">
        <v>1050300000</v>
      </c>
      <c r="E144" s="109">
        <v>1048540000</v>
      </c>
      <c r="F144" s="109">
        <v>1023090000</v>
      </c>
      <c r="G144" s="17" t="s">
        <v>11</v>
      </c>
      <c r="H144" s="50" t="s">
        <v>20</v>
      </c>
      <c r="I144" s="17" t="s">
        <v>325</v>
      </c>
      <c r="J144" s="139" t="s">
        <v>326</v>
      </c>
    </row>
    <row r="145" spans="1:10" ht="15.75">
      <c r="A145" s="10">
        <v>144</v>
      </c>
      <c r="B145" s="108">
        <v>13220042</v>
      </c>
      <c r="C145" s="34" t="s">
        <v>482</v>
      </c>
      <c r="D145" s="109">
        <v>4460000000</v>
      </c>
      <c r="E145" s="109">
        <v>4460000000</v>
      </c>
      <c r="F145" s="109">
        <v>4382500000</v>
      </c>
      <c r="G145" s="17" t="s">
        <v>11</v>
      </c>
      <c r="H145" s="50" t="s">
        <v>20</v>
      </c>
      <c r="I145" s="17" t="s">
        <v>325</v>
      </c>
      <c r="J145" s="139" t="s">
        <v>326</v>
      </c>
    </row>
    <row r="146" spans="1:10" ht="15.75">
      <c r="A146" s="10">
        <v>145</v>
      </c>
      <c r="B146" s="108">
        <v>13224042</v>
      </c>
      <c r="C146" s="34" t="s">
        <v>483</v>
      </c>
      <c r="D146" s="109">
        <v>810000000</v>
      </c>
      <c r="E146" s="109">
        <v>808146000</v>
      </c>
      <c r="F146" s="109">
        <v>645645000</v>
      </c>
      <c r="G146" s="17" t="s">
        <v>11</v>
      </c>
      <c r="H146" s="50" t="s">
        <v>110</v>
      </c>
      <c r="I146" s="17" t="s">
        <v>325</v>
      </c>
      <c r="J146" s="139" t="s">
        <v>326</v>
      </c>
    </row>
    <row r="147" spans="1:10" ht="15.75">
      <c r="A147" s="10">
        <v>146</v>
      </c>
      <c r="B147" s="14">
        <v>13229042</v>
      </c>
      <c r="C147" s="33" t="s">
        <v>484</v>
      </c>
      <c r="D147" s="107">
        <v>840000000</v>
      </c>
      <c r="E147" s="107">
        <v>839550000</v>
      </c>
      <c r="F147" s="107">
        <v>757680000</v>
      </c>
      <c r="G147" s="16" t="s">
        <v>11</v>
      </c>
      <c r="H147" s="50" t="s">
        <v>398</v>
      </c>
      <c r="I147" s="16" t="s">
        <v>328</v>
      </c>
      <c r="J147" s="139" t="s">
        <v>326</v>
      </c>
    </row>
    <row r="148" spans="1:10" ht="15.75">
      <c r="A148" s="10">
        <v>147</v>
      </c>
      <c r="B148" s="108">
        <v>13239042</v>
      </c>
      <c r="C148" s="34" t="s">
        <v>485</v>
      </c>
      <c r="D148" s="109">
        <v>1750000000</v>
      </c>
      <c r="E148" s="109">
        <v>1738272690</v>
      </c>
      <c r="F148" s="109">
        <v>1553703020</v>
      </c>
      <c r="G148" s="17" t="s">
        <v>11</v>
      </c>
      <c r="H148" s="50" t="s">
        <v>467</v>
      </c>
      <c r="I148" s="17" t="s">
        <v>325</v>
      </c>
      <c r="J148" s="139" t="s">
        <v>326</v>
      </c>
    </row>
    <row r="149" spans="1:10" ht="15.75">
      <c r="A149" s="10">
        <v>148</v>
      </c>
      <c r="B149" s="14">
        <v>13241042</v>
      </c>
      <c r="C149" s="33" t="s">
        <v>486</v>
      </c>
      <c r="D149" s="107">
        <v>223200000</v>
      </c>
      <c r="E149" s="107">
        <v>154156600</v>
      </c>
      <c r="F149" s="107">
        <v>143927000</v>
      </c>
      <c r="G149" s="16" t="s">
        <v>11</v>
      </c>
      <c r="H149" s="50" t="s">
        <v>33</v>
      </c>
      <c r="I149" s="16" t="s">
        <v>328</v>
      </c>
      <c r="J149" s="139" t="s">
        <v>326</v>
      </c>
    </row>
    <row r="150" spans="1:10" ht="15.75">
      <c r="A150" s="10">
        <v>149</v>
      </c>
      <c r="B150" s="108">
        <v>13269042</v>
      </c>
      <c r="C150" s="34" t="s">
        <v>487</v>
      </c>
      <c r="D150" s="118">
        <v>400000000</v>
      </c>
      <c r="E150" s="118">
        <v>399980000</v>
      </c>
      <c r="F150" s="118">
        <v>398160000</v>
      </c>
      <c r="G150" s="17" t="s">
        <v>11</v>
      </c>
      <c r="H150" s="50" t="s">
        <v>89</v>
      </c>
      <c r="I150" s="17" t="s">
        <v>325</v>
      </c>
      <c r="J150" s="139" t="s">
        <v>326</v>
      </c>
    </row>
    <row r="151" spans="1:10" ht="15.75">
      <c r="A151" s="10">
        <v>150</v>
      </c>
      <c r="B151" s="108">
        <v>13271042</v>
      </c>
      <c r="C151" s="34" t="s">
        <v>488</v>
      </c>
      <c r="D151" s="118">
        <v>400000000</v>
      </c>
      <c r="E151" s="118">
        <v>398999900</v>
      </c>
      <c r="F151" s="118">
        <v>396979000</v>
      </c>
      <c r="G151" s="17" t="s">
        <v>11</v>
      </c>
      <c r="H151" s="50" t="s">
        <v>89</v>
      </c>
      <c r="I151" s="17" t="s">
        <v>325</v>
      </c>
      <c r="J151" s="139" t="s">
        <v>326</v>
      </c>
    </row>
    <row r="152" spans="1:10" ht="15.75">
      <c r="A152" s="10">
        <v>151</v>
      </c>
      <c r="B152" s="14">
        <v>13327042</v>
      </c>
      <c r="C152" s="33" t="s">
        <v>489</v>
      </c>
      <c r="D152" s="119">
        <v>4080000000</v>
      </c>
      <c r="E152" s="119">
        <v>4080000000</v>
      </c>
      <c r="F152" s="119">
        <v>3264000000</v>
      </c>
      <c r="G152" s="16" t="s">
        <v>11</v>
      </c>
      <c r="H152" s="50" t="s">
        <v>18</v>
      </c>
      <c r="I152" s="16" t="s">
        <v>328</v>
      </c>
      <c r="J152" s="139" t="s">
        <v>326</v>
      </c>
    </row>
    <row r="153" spans="1:10" ht="15.75">
      <c r="A153" s="10">
        <v>152</v>
      </c>
      <c r="B153" s="108">
        <v>13336042</v>
      </c>
      <c r="C153" s="34" t="s">
        <v>490</v>
      </c>
      <c r="D153" s="118">
        <v>700000000</v>
      </c>
      <c r="E153" s="118">
        <v>699247500</v>
      </c>
      <c r="F153" s="118">
        <v>695742500</v>
      </c>
      <c r="G153" s="17" t="s">
        <v>11</v>
      </c>
      <c r="H153" s="50" t="s">
        <v>89</v>
      </c>
      <c r="I153" s="17" t="s">
        <v>325</v>
      </c>
      <c r="J153" s="139" t="s">
        <v>326</v>
      </c>
    </row>
    <row r="154" spans="1:10" ht="15.75">
      <c r="A154" s="10">
        <v>153</v>
      </c>
      <c r="B154" s="108">
        <v>13346042</v>
      </c>
      <c r="C154" s="34" t="s">
        <v>491</v>
      </c>
      <c r="D154" s="118">
        <v>893750000</v>
      </c>
      <c r="E154" s="118">
        <v>790625000</v>
      </c>
      <c r="F154" s="118">
        <v>715000000</v>
      </c>
      <c r="G154" s="17" t="s">
        <v>218</v>
      </c>
      <c r="H154" s="50" t="s">
        <v>230</v>
      </c>
      <c r="I154" s="17" t="s">
        <v>325</v>
      </c>
      <c r="J154" s="139" t="s">
        <v>326</v>
      </c>
    </row>
    <row r="155" spans="1:10" ht="15.75">
      <c r="A155" s="10">
        <v>154</v>
      </c>
      <c r="B155" s="108">
        <v>13348042</v>
      </c>
      <c r="C155" s="34" t="s">
        <v>492</v>
      </c>
      <c r="D155" s="118">
        <v>599841000</v>
      </c>
      <c r="E155" s="118">
        <v>352706508</v>
      </c>
      <c r="F155" s="118">
        <v>328712868</v>
      </c>
      <c r="G155" s="17" t="s">
        <v>218</v>
      </c>
      <c r="H155" s="50" t="s">
        <v>230</v>
      </c>
      <c r="I155" s="17" t="s">
        <v>325</v>
      </c>
      <c r="J155" s="139" t="s">
        <v>326</v>
      </c>
    </row>
    <row r="156" spans="1:10" ht="15.75">
      <c r="A156" s="10">
        <v>155</v>
      </c>
      <c r="B156" s="108">
        <v>13351042</v>
      </c>
      <c r="C156" s="34" t="s">
        <v>493</v>
      </c>
      <c r="D156" s="118">
        <v>2172800000</v>
      </c>
      <c r="E156" s="118">
        <v>2172792000</v>
      </c>
      <c r="F156" s="118">
        <v>2058433300</v>
      </c>
      <c r="G156" s="17" t="s">
        <v>11</v>
      </c>
      <c r="H156" s="50" t="s">
        <v>89</v>
      </c>
      <c r="I156" s="17" t="s">
        <v>325</v>
      </c>
      <c r="J156" s="139" t="s">
        <v>326</v>
      </c>
    </row>
    <row r="157" spans="1:10" ht="15.75">
      <c r="A157" s="10">
        <v>156</v>
      </c>
      <c r="B157" s="108">
        <v>13359042</v>
      </c>
      <c r="C157" s="34" t="s">
        <v>494</v>
      </c>
      <c r="D157" s="118">
        <v>320000000</v>
      </c>
      <c r="E157" s="118">
        <v>319712000</v>
      </c>
      <c r="F157" s="118">
        <v>307296000</v>
      </c>
      <c r="G157" s="17" t="s">
        <v>11</v>
      </c>
      <c r="H157" s="50" t="s">
        <v>253</v>
      </c>
      <c r="I157" s="17" t="s">
        <v>325</v>
      </c>
      <c r="J157" s="139" t="s">
        <v>326</v>
      </c>
    </row>
    <row r="158" spans="1:10" ht="15.75">
      <c r="A158" s="10">
        <v>157</v>
      </c>
      <c r="B158" s="108">
        <v>13370042</v>
      </c>
      <c r="C158" s="34" t="s">
        <v>495</v>
      </c>
      <c r="D158" s="118">
        <v>242000000</v>
      </c>
      <c r="E158" s="118">
        <v>242000000</v>
      </c>
      <c r="F158" s="118">
        <v>217800000</v>
      </c>
      <c r="G158" s="17" t="s">
        <v>11</v>
      </c>
      <c r="H158" s="50" t="s">
        <v>440</v>
      </c>
      <c r="I158" s="17" t="s">
        <v>325</v>
      </c>
      <c r="J158" s="139" t="s">
        <v>326</v>
      </c>
    </row>
    <row r="159" spans="1:10" ht="15.75">
      <c r="A159" s="10">
        <v>158</v>
      </c>
      <c r="B159" s="108">
        <v>13371042</v>
      </c>
      <c r="C159" s="34" t="s">
        <v>496</v>
      </c>
      <c r="D159" s="118">
        <v>600000000</v>
      </c>
      <c r="E159" s="118">
        <v>600000000</v>
      </c>
      <c r="F159" s="118">
        <v>587700000</v>
      </c>
      <c r="G159" s="17" t="s">
        <v>11</v>
      </c>
      <c r="H159" s="50" t="s">
        <v>59</v>
      </c>
      <c r="I159" s="17" t="s">
        <v>325</v>
      </c>
      <c r="J159" s="139" t="s">
        <v>326</v>
      </c>
    </row>
    <row r="160" spans="1:10" ht="15.75">
      <c r="A160" s="10">
        <v>159</v>
      </c>
      <c r="B160" s="108">
        <v>13379042</v>
      </c>
      <c r="C160" s="34" t="s">
        <v>497</v>
      </c>
      <c r="D160" s="118">
        <v>437500000</v>
      </c>
      <c r="E160" s="118">
        <v>422625000</v>
      </c>
      <c r="F160" s="118">
        <v>419825000</v>
      </c>
      <c r="G160" s="17" t="s">
        <v>218</v>
      </c>
      <c r="H160" s="50" t="s">
        <v>230</v>
      </c>
      <c r="I160" s="17" t="s">
        <v>325</v>
      </c>
      <c r="J160" s="139" t="s">
        <v>326</v>
      </c>
    </row>
    <row r="161" spans="1:10" ht="15.75">
      <c r="A161" s="10">
        <v>160</v>
      </c>
      <c r="B161" s="108">
        <v>13380042</v>
      </c>
      <c r="C161" s="34" t="s">
        <v>498</v>
      </c>
      <c r="D161" s="118">
        <v>864000000</v>
      </c>
      <c r="E161" s="118">
        <v>622656000</v>
      </c>
      <c r="F161" s="118">
        <v>616320000</v>
      </c>
      <c r="G161" s="17" t="s">
        <v>218</v>
      </c>
      <c r="H161" s="50" t="s">
        <v>230</v>
      </c>
      <c r="I161" s="17" t="s">
        <v>325</v>
      </c>
      <c r="J161" s="139" t="s">
        <v>326</v>
      </c>
    </row>
    <row r="162" spans="1:10" ht="15.75">
      <c r="A162" s="10">
        <v>161</v>
      </c>
      <c r="B162" s="108">
        <v>13385042</v>
      </c>
      <c r="C162" s="34" t="s">
        <v>499</v>
      </c>
      <c r="D162" s="118">
        <v>1287520000</v>
      </c>
      <c r="E162" s="118">
        <v>1287520000</v>
      </c>
      <c r="F162" s="118">
        <v>1272745000</v>
      </c>
      <c r="G162" s="17" t="s">
        <v>11</v>
      </c>
      <c r="H162" s="50" t="s">
        <v>20</v>
      </c>
      <c r="I162" s="17" t="s">
        <v>325</v>
      </c>
      <c r="J162" s="139" t="s">
        <v>326</v>
      </c>
    </row>
    <row r="163" spans="1:10" ht="15.75">
      <c r="A163" s="10">
        <v>162</v>
      </c>
      <c r="B163" s="108">
        <v>13389042</v>
      </c>
      <c r="C163" s="34" t="s">
        <v>500</v>
      </c>
      <c r="D163" s="118">
        <v>1152000000</v>
      </c>
      <c r="E163" s="118">
        <v>1152000000</v>
      </c>
      <c r="F163" s="118">
        <v>940896000</v>
      </c>
      <c r="G163" s="17" t="s">
        <v>218</v>
      </c>
      <c r="H163" s="50" t="s">
        <v>89</v>
      </c>
      <c r="I163" s="17" t="s">
        <v>325</v>
      </c>
      <c r="J163" s="139" t="s">
        <v>326</v>
      </c>
    </row>
    <row r="164" spans="1:10" ht="15.75">
      <c r="A164" s="10">
        <v>163</v>
      </c>
      <c r="B164" s="108">
        <v>13392042</v>
      </c>
      <c r="C164" s="34" t="s">
        <v>501</v>
      </c>
      <c r="D164" s="118">
        <v>510000000</v>
      </c>
      <c r="E164" s="118">
        <v>354810000</v>
      </c>
      <c r="F164" s="118">
        <v>325000000</v>
      </c>
      <c r="G164" s="17" t="s">
        <v>11</v>
      </c>
      <c r="H164" s="53" t="s">
        <v>20</v>
      </c>
      <c r="I164" s="17" t="s">
        <v>325</v>
      </c>
      <c r="J164" s="139" t="s">
        <v>326</v>
      </c>
    </row>
    <row r="165" spans="1:10" ht="15.75">
      <c r="A165" s="10">
        <v>164</v>
      </c>
      <c r="B165" s="108">
        <v>13409042</v>
      </c>
      <c r="C165" s="34" t="s">
        <v>502</v>
      </c>
      <c r="D165" s="118">
        <v>623700000</v>
      </c>
      <c r="E165" s="118">
        <v>623700000</v>
      </c>
      <c r="F165" s="118">
        <v>490050000</v>
      </c>
      <c r="G165" s="17" t="s">
        <v>11</v>
      </c>
      <c r="H165" s="50" t="s">
        <v>110</v>
      </c>
      <c r="I165" s="17" t="s">
        <v>325</v>
      </c>
      <c r="J165" s="139" t="s">
        <v>326</v>
      </c>
    </row>
    <row r="166" spans="1:10" ht="15.75">
      <c r="A166" s="10">
        <v>165</v>
      </c>
      <c r="B166" s="108">
        <v>13429042</v>
      </c>
      <c r="C166" s="34" t="s">
        <v>503</v>
      </c>
      <c r="D166" s="118">
        <v>345800000</v>
      </c>
      <c r="E166" s="118">
        <v>342485000</v>
      </c>
      <c r="F166" s="118">
        <v>341412500</v>
      </c>
      <c r="G166" s="17" t="s">
        <v>11</v>
      </c>
      <c r="H166" s="50" t="s">
        <v>24</v>
      </c>
      <c r="I166" s="17" t="s">
        <v>325</v>
      </c>
      <c r="J166" s="139" t="s">
        <v>326</v>
      </c>
    </row>
    <row r="167" spans="1:10" ht="15.75">
      <c r="A167" s="10">
        <v>166</v>
      </c>
      <c r="B167" s="108">
        <v>13430042</v>
      </c>
      <c r="C167" s="34" t="s">
        <v>504</v>
      </c>
      <c r="D167" s="118">
        <v>580000000</v>
      </c>
      <c r="E167" s="118">
        <v>578985000</v>
      </c>
      <c r="F167" s="118">
        <v>552189000</v>
      </c>
      <c r="G167" s="17" t="s">
        <v>11</v>
      </c>
      <c r="H167" s="50" t="s">
        <v>505</v>
      </c>
      <c r="I167" s="17" t="s">
        <v>325</v>
      </c>
      <c r="J167" s="139" t="s">
        <v>326</v>
      </c>
    </row>
    <row r="168" spans="1:10" ht="15.75">
      <c r="A168" s="10">
        <v>167</v>
      </c>
      <c r="B168" s="108">
        <v>13433042</v>
      </c>
      <c r="C168" s="34" t="s">
        <v>506</v>
      </c>
      <c r="D168" s="118">
        <v>2025000000</v>
      </c>
      <c r="E168" s="118">
        <v>1628125000</v>
      </c>
      <c r="F168" s="118">
        <v>1498750000</v>
      </c>
      <c r="G168" s="17" t="s">
        <v>11</v>
      </c>
      <c r="H168" s="50" t="s">
        <v>20</v>
      </c>
      <c r="I168" s="17" t="s">
        <v>325</v>
      </c>
      <c r="J168" s="139" t="s">
        <v>326</v>
      </c>
    </row>
    <row r="169" spans="1:10" ht="15.75">
      <c r="A169" s="10">
        <v>168</v>
      </c>
      <c r="B169" s="108">
        <v>13435042</v>
      </c>
      <c r="C169" s="34" t="s">
        <v>507</v>
      </c>
      <c r="D169" s="118">
        <v>375000000</v>
      </c>
      <c r="E169" s="118">
        <v>354375000</v>
      </c>
      <c r="F169" s="118">
        <v>335000000</v>
      </c>
      <c r="G169" s="17" t="s">
        <v>11</v>
      </c>
      <c r="H169" s="50" t="s">
        <v>20</v>
      </c>
      <c r="I169" s="17" t="s">
        <v>325</v>
      </c>
      <c r="J169" s="139" t="s">
        <v>326</v>
      </c>
    </row>
    <row r="170" spans="1:10" ht="15.75">
      <c r="A170" s="10">
        <v>169</v>
      </c>
      <c r="B170" s="108">
        <v>13444042</v>
      </c>
      <c r="C170" s="34" t="s">
        <v>508</v>
      </c>
      <c r="D170" s="118">
        <v>1855000000</v>
      </c>
      <c r="E170" s="118">
        <v>1833000000</v>
      </c>
      <c r="F170" s="118">
        <v>1725652000</v>
      </c>
      <c r="G170" s="17" t="s">
        <v>11</v>
      </c>
      <c r="H170" s="50" t="s">
        <v>213</v>
      </c>
      <c r="I170" s="17" t="s">
        <v>325</v>
      </c>
      <c r="J170" s="139" t="s">
        <v>326</v>
      </c>
    </row>
    <row r="171" spans="1:10" ht="15.75">
      <c r="A171" s="10">
        <v>170</v>
      </c>
      <c r="B171" s="108">
        <v>13451042</v>
      </c>
      <c r="C171" s="34" t="s">
        <v>509</v>
      </c>
      <c r="D171" s="118">
        <v>1591200000</v>
      </c>
      <c r="E171" s="118">
        <v>1583550000</v>
      </c>
      <c r="F171" s="118">
        <v>1300500000</v>
      </c>
      <c r="G171" s="17" t="s">
        <v>11</v>
      </c>
      <c r="H171" s="50" t="s">
        <v>333</v>
      </c>
      <c r="I171" s="17" t="s">
        <v>325</v>
      </c>
      <c r="J171" s="139" t="s">
        <v>326</v>
      </c>
    </row>
    <row r="172" spans="1:10" ht="15.75">
      <c r="A172" s="10">
        <v>171</v>
      </c>
      <c r="B172" s="108">
        <v>13460042</v>
      </c>
      <c r="C172" s="34" t="s">
        <v>510</v>
      </c>
      <c r="D172" s="118">
        <v>985000000</v>
      </c>
      <c r="E172" s="118">
        <v>964200000</v>
      </c>
      <c r="F172" s="118">
        <v>959900000</v>
      </c>
      <c r="G172" s="17" t="s">
        <v>218</v>
      </c>
      <c r="H172" s="50" t="s">
        <v>241</v>
      </c>
      <c r="I172" s="17" t="s">
        <v>325</v>
      </c>
      <c r="J172" s="139" t="s">
        <v>326</v>
      </c>
    </row>
    <row r="173" spans="1:10" ht="15.75">
      <c r="A173" s="10">
        <v>172</v>
      </c>
      <c r="B173" s="123">
        <v>13461042</v>
      </c>
      <c r="C173" s="8" t="s">
        <v>511</v>
      </c>
      <c r="D173" s="124"/>
      <c r="E173" s="124"/>
      <c r="F173" s="124"/>
      <c r="G173" s="20" t="s">
        <v>218</v>
      </c>
      <c r="H173" s="50" t="s">
        <v>241</v>
      </c>
      <c r="I173" s="20" t="s">
        <v>325</v>
      </c>
      <c r="J173" s="139" t="s">
        <v>326</v>
      </c>
    </row>
    <row r="174" spans="1:10" ht="15.75">
      <c r="A174" s="10">
        <v>173</v>
      </c>
      <c r="B174" s="14">
        <v>13465042</v>
      </c>
      <c r="C174" s="33" t="s">
        <v>512</v>
      </c>
      <c r="D174" s="119">
        <v>500000000</v>
      </c>
      <c r="E174" s="119">
        <v>500000000</v>
      </c>
      <c r="F174" s="119">
        <v>412350000</v>
      </c>
      <c r="G174" s="16" t="s">
        <v>218</v>
      </c>
      <c r="H174" s="50" t="s">
        <v>12</v>
      </c>
      <c r="I174" s="16" t="s">
        <v>328</v>
      </c>
      <c r="J174" s="139" t="s">
        <v>326</v>
      </c>
    </row>
    <row r="175" spans="1:10" ht="15.75">
      <c r="A175" s="10">
        <v>174</v>
      </c>
      <c r="B175" s="14">
        <v>13466042</v>
      </c>
      <c r="C175" s="33" t="s">
        <v>513</v>
      </c>
      <c r="D175" s="119">
        <v>846650000</v>
      </c>
      <c r="E175" s="119">
        <v>846650000</v>
      </c>
      <c r="F175" s="119">
        <v>662000000</v>
      </c>
      <c r="G175" s="16" t="s">
        <v>11</v>
      </c>
      <c r="H175" s="50" t="s">
        <v>12</v>
      </c>
      <c r="I175" s="16" t="s">
        <v>328</v>
      </c>
      <c r="J175" s="139" t="s">
        <v>326</v>
      </c>
    </row>
    <row r="176" spans="1:10" ht="15.75">
      <c r="A176" s="10">
        <v>175</v>
      </c>
      <c r="B176" s="108">
        <v>13478042</v>
      </c>
      <c r="C176" s="34" t="s">
        <v>514</v>
      </c>
      <c r="D176" s="118">
        <v>550350000</v>
      </c>
      <c r="E176" s="118">
        <v>549192000</v>
      </c>
      <c r="F176" s="118">
        <v>479193000</v>
      </c>
      <c r="G176" s="17" t="s">
        <v>11</v>
      </c>
      <c r="H176" s="50" t="s">
        <v>20</v>
      </c>
      <c r="I176" s="17" t="s">
        <v>325</v>
      </c>
      <c r="J176" s="139" t="s">
        <v>326</v>
      </c>
    </row>
    <row r="177" spans="1:10" ht="15.75">
      <c r="A177" s="10">
        <v>176</v>
      </c>
      <c r="B177" s="108">
        <v>13479042</v>
      </c>
      <c r="C177" s="34" t="s">
        <v>515</v>
      </c>
      <c r="D177" s="118">
        <v>674652500</v>
      </c>
      <c r="E177" s="118">
        <v>602591250</v>
      </c>
      <c r="F177" s="118">
        <v>580500000</v>
      </c>
      <c r="G177" s="17" t="s">
        <v>218</v>
      </c>
      <c r="H177" s="50" t="s">
        <v>230</v>
      </c>
      <c r="I177" s="17" t="s">
        <v>325</v>
      </c>
      <c r="J177" s="139" t="s">
        <v>326</v>
      </c>
    </row>
    <row r="178" spans="1:10" ht="15.75">
      <c r="A178" s="10">
        <v>177</v>
      </c>
      <c r="B178" s="108">
        <v>13480042</v>
      </c>
      <c r="C178" s="34" t="s">
        <v>516</v>
      </c>
      <c r="D178" s="118">
        <v>284000000</v>
      </c>
      <c r="E178" s="118">
        <v>270300000</v>
      </c>
      <c r="F178" s="118">
        <v>200000000</v>
      </c>
      <c r="G178" s="17" t="s">
        <v>11</v>
      </c>
      <c r="H178" s="50" t="s">
        <v>20</v>
      </c>
      <c r="I178" s="17" t="s">
        <v>325</v>
      </c>
      <c r="J178" s="139" t="s">
        <v>326</v>
      </c>
    </row>
    <row r="179" spans="1:10" ht="15.75">
      <c r="A179" s="10">
        <v>178</v>
      </c>
      <c r="B179" s="108">
        <v>13481042</v>
      </c>
      <c r="C179" s="34" t="s">
        <v>517</v>
      </c>
      <c r="D179" s="118">
        <v>2100000000</v>
      </c>
      <c r="E179" s="118">
        <v>1347360000</v>
      </c>
      <c r="F179" s="118">
        <v>1122240000</v>
      </c>
      <c r="G179" s="17" t="s">
        <v>11</v>
      </c>
      <c r="H179" s="50" t="s">
        <v>20</v>
      </c>
      <c r="I179" s="17" t="s">
        <v>325</v>
      </c>
      <c r="J179" s="139" t="s">
        <v>326</v>
      </c>
    </row>
    <row r="180" spans="1:10" ht="15.75">
      <c r="A180" s="10">
        <v>179</v>
      </c>
      <c r="B180" s="108">
        <v>13486042</v>
      </c>
      <c r="C180" s="34" t="s">
        <v>518</v>
      </c>
      <c r="D180" s="118">
        <v>1400000000</v>
      </c>
      <c r="E180" s="118">
        <v>1387538000</v>
      </c>
      <c r="F180" s="118">
        <v>1387484000</v>
      </c>
      <c r="G180" s="17" t="s">
        <v>11</v>
      </c>
      <c r="H180" s="50" t="s">
        <v>155</v>
      </c>
      <c r="I180" s="17" t="s">
        <v>325</v>
      </c>
      <c r="J180" s="139" t="s">
        <v>326</v>
      </c>
    </row>
    <row r="181" spans="1:10" ht="15.75">
      <c r="A181" s="10">
        <v>180</v>
      </c>
      <c r="B181" s="108">
        <v>13500042</v>
      </c>
      <c r="C181" s="34" t="s">
        <v>519</v>
      </c>
      <c r="D181" s="118">
        <v>538200000</v>
      </c>
      <c r="E181" s="118">
        <v>538200000</v>
      </c>
      <c r="F181" s="118">
        <v>370260000</v>
      </c>
      <c r="G181" s="17" t="s">
        <v>11</v>
      </c>
      <c r="H181" s="50" t="s">
        <v>20</v>
      </c>
      <c r="I181" s="17" t="s">
        <v>325</v>
      </c>
      <c r="J181" s="139" t="s">
        <v>326</v>
      </c>
    </row>
    <row r="182" spans="1:10" ht="15.75">
      <c r="A182" s="10">
        <v>181</v>
      </c>
      <c r="B182" s="14">
        <v>13507042</v>
      </c>
      <c r="C182" s="33" t="s">
        <v>520</v>
      </c>
      <c r="D182" s="119">
        <v>2447850000</v>
      </c>
      <c r="E182" s="119">
        <v>2446059000</v>
      </c>
      <c r="F182" s="119">
        <v>1888898000</v>
      </c>
      <c r="G182" s="16" t="s">
        <v>11</v>
      </c>
      <c r="H182" s="54" t="s">
        <v>12</v>
      </c>
      <c r="I182" s="16" t="s">
        <v>328</v>
      </c>
      <c r="J182" s="139" t="s">
        <v>326</v>
      </c>
    </row>
    <row r="183" spans="1:10" ht="15.75">
      <c r="A183" s="10">
        <v>182</v>
      </c>
      <c r="B183" s="108">
        <v>13508042</v>
      </c>
      <c r="C183" s="34" t="s">
        <v>521</v>
      </c>
      <c r="D183" s="118">
        <v>1325000000</v>
      </c>
      <c r="E183" s="118">
        <v>1324252000</v>
      </c>
      <c r="F183" s="118">
        <v>1168850000</v>
      </c>
      <c r="G183" s="17" t="s">
        <v>11</v>
      </c>
      <c r="H183" s="50" t="s">
        <v>522</v>
      </c>
      <c r="I183" s="17" t="s">
        <v>325</v>
      </c>
      <c r="J183" s="139" t="s">
        <v>326</v>
      </c>
    </row>
    <row r="184" spans="1:10" ht="15.75">
      <c r="A184" s="10">
        <v>183</v>
      </c>
      <c r="B184" s="108">
        <v>13515042</v>
      </c>
      <c r="C184" s="34" t="s">
        <v>523</v>
      </c>
      <c r="D184" s="118">
        <v>524910000</v>
      </c>
      <c r="E184" s="118">
        <v>524818000</v>
      </c>
      <c r="F184" s="118">
        <v>492376500</v>
      </c>
      <c r="G184" s="17" t="s">
        <v>11</v>
      </c>
      <c r="H184" s="50" t="s">
        <v>22</v>
      </c>
      <c r="I184" s="17" t="s">
        <v>325</v>
      </c>
      <c r="J184" s="139" t="s">
        <v>326</v>
      </c>
    </row>
    <row r="185" spans="1:10" ht="15.75">
      <c r="A185" s="10">
        <v>184</v>
      </c>
      <c r="B185" s="108">
        <v>13520042</v>
      </c>
      <c r="C185" s="34" t="s">
        <v>524</v>
      </c>
      <c r="D185" s="118">
        <v>1170000000</v>
      </c>
      <c r="E185" s="118">
        <v>1138500000</v>
      </c>
      <c r="F185" s="129">
        <v>1125000000</v>
      </c>
      <c r="G185" s="17" t="s">
        <v>218</v>
      </c>
      <c r="H185" s="50" t="s">
        <v>230</v>
      </c>
      <c r="I185" s="17" t="s">
        <v>325</v>
      </c>
      <c r="J185" s="139" t="s">
        <v>326</v>
      </c>
    </row>
    <row r="186" spans="1:10" ht="15.75">
      <c r="A186" s="10">
        <v>185</v>
      </c>
      <c r="B186" s="108">
        <v>13525042</v>
      </c>
      <c r="C186" s="34" t="s">
        <v>525</v>
      </c>
      <c r="D186" s="129">
        <v>374100000</v>
      </c>
      <c r="E186" s="129">
        <v>281865000</v>
      </c>
      <c r="F186" s="130">
        <v>278253000</v>
      </c>
      <c r="G186" s="17" t="s">
        <v>218</v>
      </c>
      <c r="H186" s="50" t="s">
        <v>230</v>
      </c>
      <c r="I186" s="17" t="s">
        <v>325</v>
      </c>
      <c r="J186" s="139" t="s">
        <v>326</v>
      </c>
    </row>
    <row r="187" spans="1:10" ht="15.75">
      <c r="A187" s="10">
        <v>186</v>
      </c>
      <c r="B187" s="108">
        <v>13530042</v>
      </c>
      <c r="C187" s="34" t="s">
        <v>526</v>
      </c>
      <c r="D187" s="118">
        <v>2018500000</v>
      </c>
      <c r="E187" s="118">
        <v>1981278250</v>
      </c>
      <c r="F187" s="118">
        <v>1593303000</v>
      </c>
      <c r="G187" s="17" t="s">
        <v>11</v>
      </c>
      <c r="H187" s="50" t="s">
        <v>18</v>
      </c>
      <c r="I187" s="17" t="s">
        <v>325</v>
      </c>
      <c r="J187" s="139" t="s">
        <v>326</v>
      </c>
    </row>
    <row r="188" spans="1:10" ht="15.75">
      <c r="A188" s="10">
        <v>187</v>
      </c>
      <c r="B188" s="108">
        <v>13531042</v>
      </c>
      <c r="C188" s="34" t="s">
        <v>527</v>
      </c>
      <c r="D188" s="118">
        <v>1008000000</v>
      </c>
      <c r="E188" s="118">
        <v>1008000000</v>
      </c>
      <c r="F188" s="118">
        <v>674280000</v>
      </c>
      <c r="G188" s="17" t="s">
        <v>11</v>
      </c>
      <c r="H188" s="50" t="s">
        <v>20</v>
      </c>
      <c r="I188" s="17" t="s">
        <v>325</v>
      </c>
      <c r="J188" s="139" t="s">
        <v>326</v>
      </c>
    </row>
    <row r="189" spans="1:10" ht="15.75">
      <c r="A189" s="10">
        <v>188</v>
      </c>
      <c r="B189" s="108">
        <v>13532042</v>
      </c>
      <c r="C189" s="34" t="s">
        <v>528</v>
      </c>
      <c r="D189" s="118">
        <v>1300000000</v>
      </c>
      <c r="E189" s="118">
        <v>1271257000</v>
      </c>
      <c r="F189" s="129">
        <v>1080059500</v>
      </c>
      <c r="G189" s="17" t="s">
        <v>306</v>
      </c>
      <c r="H189" s="50" t="s">
        <v>16</v>
      </c>
      <c r="I189" s="17" t="s">
        <v>325</v>
      </c>
      <c r="J189" s="139" t="s">
        <v>326</v>
      </c>
    </row>
    <row r="190" spans="1:10" ht="15.75">
      <c r="A190" s="10">
        <v>189</v>
      </c>
      <c r="B190" s="108">
        <v>13547042</v>
      </c>
      <c r="C190" s="34" t="s">
        <v>529</v>
      </c>
      <c r="D190" s="118">
        <v>480000000</v>
      </c>
      <c r="E190" s="118">
        <v>421905000</v>
      </c>
      <c r="F190" s="118">
        <v>317982500</v>
      </c>
      <c r="G190" s="17" t="s">
        <v>11</v>
      </c>
      <c r="H190" s="50" t="s">
        <v>253</v>
      </c>
      <c r="I190" s="17" t="s">
        <v>325</v>
      </c>
      <c r="J190" s="139" t="s">
        <v>326</v>
      </c>
    </row>
    <row r="191" spans="1:10" ht="15.75">
      <c r="A191" s="10">
        <v>190</v>
      </c>
      <c r="B191" s="108">
        <v>13548042</v>
      </c>
      <c r="C191" s="34" t="s">
        <v>530</v>
      </c>
      <c r="D191" s="118">
        <v>3400000000</v>
      </c>
      <c r="E191" s="118">
        <v>3385000000</v>
      </c>
      <c r="F191" s="118">
        <v>3198825000</v>
      </c>
      <c r="G191" s="17" t="s">
        <v>11</v>
      </c>
      <c r="H191" s="50" t="s">
        <v>307</v>
      </c>
      <c r="I191" s="17" t="s">
        <v>325</v>
      </c>
      <c r="J191" s="139" t="s">
        <v>326</v>
      </c>
    </row>
    <row r="192" spans="1:10" ht="15.75">
      <c r="A192" s="10">
        <v>191</v>
      </c>
      <c r="B192" s="108">
        <v>13550042</v>
      </c>
      <c r="C192" s="34" t="s">
        <v>531</v>
      </c>
      <c r="D192" s="118">
        <v>1001000000</v>
      </c>
      <c r="E192" s="118">
        <v>1001000000</v>
      </c>
      <c r="F192" s="118">
        <v>846745900</v>
      </c>
      <c r="G192" s="17" t="s">
        <v>11</v>
      </c>
      <c r="H192" s="53" t="s">
        <v>213</v>
      </c>
      <c r="I192" s="17" t="s">
        <v>325</v>
      </c>
      <c r="J192" s="141" t="s">
        <v>326</v>
      </c>
    </row>
    <row r="193" spans="1:10" ht="15.75">
      <c r="A193" s="10">
        <v>192</v>
      </c>
      <c r="B193" s="108">
        <v>13554042</v>
      </c>
      <c r="C193" s="34" t="s">
        <v>532</v>
      </c>
      <c r="D193" s="118">
        <v>1000000000</v>
      </c>
      <c r="E193" s="118">
        <v>998172500</v>
      </c>
      <c r="F193" s="118">
        <v>998169500</v>
      </c>
      <c r="G193" s="17" t="s">
        <v>240</v>
      </c>
      <c r="H193" s="50" t="s">
        <v>533</v>
      </c>
      <c r="I193" s="17" t="s">
        <v>325</v>
      </c>
      <c r="J193" s="139" t="s">
        <v>326</v>
      </c>
    </row>
    <row r="194" spans="1:10" ht="15.75">
      <c r="A194" s="10">
        <v>193</v>
      </c>
      <c r="B194" s="108">
        <v>13556042</v>
      </c>
      <c r="C194" s="34" t="s">
        <v>534</v>
      </c>
      <c r="D194" s="129">
        <v>3500000000</v>
      </c>
      <c r="E194" s="129">
        <v>2773056000</v>
      </c>
      <c r="F194" s="130">
        <v>2605517000</v>
      </c>
      <c r="G194" s="17" t="s">
        <v>11</v>
      </c>
      <c r="H194" s="50" t="s">
        <v>89</v>
      </c>
      <c r="I194" s="17" t="s">
        <v>325</v>
      </c>
      <c r="J194" s="139" t="s">
        <v>326</v>
      </c>
    </row>
    <row r="195" spans="1:10" ht="15.75">
      <c r="A195" s="10">
        <v>194</v>
      </c>
      <c r="B195" s="108">
        <v>13558042</v>
      </c>
      <c r="C195" s="34" t="s">
        <v>535</v>
      </c>
      <c r="D195" s="118">
        <v>2029500000</v>
      </c>
      <c r="E195" s="118">
        <v>2021600000</v>
      </c>
      <c r="F195" s="118">
        <v>1957980000</v>
      </c>
      <c r="G195" s="17" t="s">
        <v>11</v>
      </c>
      <c r="H195" s="50" t="s">
        <v>253</v>
      </c>
      <c r="I195" s="17" t="s">
        <v>325</v>
      </c>
      <c r="J195" s="139" t="s">
        <v>326</v>
      </c>
    </row>
    <row r="196" spans="1:10" ht="15.75">
      <c r="A196" s="10">
        <v>195</v>
      </c>
      <c r="B196" s="108">
        <v>13563042</v>
      </c>
      <c r="C196" s="34" t="s">
        <v>536</v>
      </c>
      <c r="D196" s="118">
        <v>1080000000</v>
      </c>
      <c r="E196" s="118">
        <v>1080000000</v>
      </c>
      <c r="F196" s="118">
        <v>624294000</v>
      </c>
      <c r="G196" s="17" t="s">
        <v>218</v>
      </c>
      <c r="H196" s="50" t="s">
        <v>89</v>
      </c>
      <c r="I196" s="17" t="s">
        <v>325</v>
      </c>
      <c r="J196" s="139" t="s">
        <v>326</v>
      </c>
    </row>
    <row r="197" spans="1:10" ht="15.75">
      <c r="A197" s="10">
        <v>196</v>
      </c>
      <c r="B197" s="108">
        <v>13568042</v>
      </c>
      <c r="C197" s="34" t="s">
        <v>537</v>
      </c>
      <c r="D197" s="118">
        <v>430108700</v>
      </c>
      <c r="E197" s="118">
        <v>421100000</v>
      </c>
      <c r="F197" s="118">
        <v>315535000</v>
      </c>
      <c r="G197" s="17" t="s">
        <v>11</v>
      </c>
      <c r="H197" s="50" t="s">
        <v>89</v>
      </c>
      <c r="I197" s="17" t="s">
        <v>325</v>
      </c>
      <c r="J197" s="139" t="s">
        <v>326</v>
      </c>
    </row>
    <row r="198" spans="1:10" ht="15.75">
      <c r="A198" s="10">
        <v>197</v>
      </c>
      <c r="B198" s="108">
        <v>13574042</v>
      </c>
      <c r="C198" s="34" t="s">
        <v>538</v>
      </c>
      <c r="D198" s="130">
        <v>1175000000</v>
      </c>
      <c r="E198" s="130">
        <v>1092850000</v>
      </c>
      <c r="F198" s="130">
        <v>955200000</v>
      </c>
      <c r="G198" s="17" t="s">
        <v>11</v>
      </c>
      <c r="H198" s="50" t="s">
        <v>467</v>
      </c>
      <c r="I198" s="17" t="s">
        <v>325</v>
      </c>
      <c r="J198" s="139" t="s">
        <v>326</v>
      </c>
    </row>
    <row r="199" spans="1:10" ht="15.75">
      <c r="A199" s="10">
        <v>198</v>
      </c>
      <c r="B199" s="108">
        <v>13576042</v>
      </c>
      <c r="C199" s="34" t="s">
        <v>539</v>
      </c>
      <c r="D199" s="118">
        <v>1693367000</v>
      </c>
      <c r="E199" s="118">
        <v>1693366000</v>
      </c>
      <c r="F199" s="118">
        <v>1413059100</v>
      </c>
      <c r="G199" s="17" t="s">
        <v>11</v>
      </c>
      <c r="H199" s="50" t="s">
        <v>540</v>
      </c>
      <c r="I199" s="17" t="s">
        <v>325</v>
      </c>
      <c r="J199" s="139" t="s">
        <v>326</v>
      </c>
    </row>
    <row r="200" spans="1:10" ht="15.75">
      <c r="A200" s="10">
        <v>199</v>
      </c>
      <c r="B200" s="14">
        <v>13578042</v>
      </c>
      <c r="C200" s="33" t="s">
        <v>541</v>
      </c>
      <c r="D200" s="131">
        <v>1422360000</v>
      </c>
      <c r="E200" s="131">
        <v>1422360000</v>
      </c>
      <c r="F200" s="131">
        <v>1212765000</v>
      </c>
      <c r="G200" s="16" t="s">
        <v>11</v>
      </c>
      <c r="H200" s="50" t="s">
        <v>542</v>
      </c>
      <c r="I200" s="16" t="s">
        <v>328</v>
      </c>
      <c r="J200" s="139" t="s">
        <v>326</v>
      </c>
    </row>
    <row r="201" spans="1:10" ht="15.75">
      <c r="A201" s="10">
        <v>200</v>
      </c>
      <c r="B201" s="108">
        <v>13581042</v>
      </c>
      <c r="C201" s="34" t="s">
        <v>543</v>
      </c>
      <c r="D201" s="130">
        <v>460000000</v>
      </c>
      <c r="E201" s="130">
        <v>38338750</v>
      </c>
      <c r="F201" s="130">
        <v>340110000</v>
      </c>
      <c r="G201" s="17" t="s">
        <v>306</v>
      </c>
      <c r="H201" s="50" t="s">
        <v>16</v>
      </c>
      <c r="I201" s="17" t="s">
        <v>325</v>
      </c>
      <c r="J201" s="139" t="s">
        <v>326</v>
      </c>
    </row>
    <row r="202" spans="1:10" ht="15.75">
      <c r="A202" s="10">
        <v>201</v>
      </c>
      <c r="B202" s="108">
        <v>13584042</v>
      </c>
      <c r="C202" s="34" t="s">
        <v>544</v>
      </c>
      <c r="D202" s="129">
        <v>600000000</v>
      </c>
      <c r="E202" s="129">
        <v>598600000</v>
      </c>
      <c r="F202" s="129">
        <v>585640000</v>
      </c>
      <c r="G202" s="17" t="s">
        <v>240</v>
      </c>
      <c r="H202" s="50" t="s">
        <v>241</v>
      </c>
      <c r="I202" s="17" t="s">
        <v>325</v>
      </c>
      <c r="J202" s="139" t="s">
        <v>326</v>
      </c>
    </row>
    <row r="203" spans="1:10" ht="15.75">
      <c r="A203" s="10">
        <v>202</v>
      </c>
      <c r="B203" s="108">
        <v>13592042</v>
      </c>
      <c r="C203" s="34" t="s">
        <v>545</v>
      </c>
      <c r="D203" s="130">
        <v>755000000</v>
      </c>
      <c r="E203" s="130">
        <v>754812500</v>
      </c>
      <c r="F203" s="130">
        <v>749510080</v>
      </c>
      <c r="G203" s="17" t="s">
        <v>11</v>
      </c>
      <c r="H203" s="50" t="s">
        <v>440</v>
      </c>
      <c r="I203" s="17" t="s">
        <v>325</v>
      </c>
      <c r="J203" s="139" t="s">
        <v>326</v>
      </c>
    </row>
    <row r="204" spans="1:10" ht="15.75">
      <c r="A204" s="10">
        <v>203</v>
      </c>
      <c r="B204" s="108">
        <v>13593042</v>
      </c>
      <c r="C204" s="34" t="s">
        <v>546</v>
      </c>
      <c r="D204" s="130">
        <v>459000000</v>
      </c>
      <c r="E204" s="130">
        <v>372600000</v>
      </c>
      <c r="F204" s="130">
        <v>267030000</v>
      </c>
      <c r="G204" s="17" t="s">
        <v>218</v>
      </c>
      <c r="H204" s="50" t="s">
        <v>230</v>
      </c>
      <c r="I204" s="17" t="s">
        <v>325</v>
      </c>
      <c r="J204" s="139" t="s">
        <v>326</v>
      </c>
    </row>
    <row r="205" spans="1:10" ht="15.75">
      <c r="A205" s="10">
        <v>204</v>
      </c>
      <c r="B205" s="108">
        <v>13594042</v>
      </c>
      <c r="C205" s="34" t="s">
        <v>447</v>
      </c>
      <c r="D205" s="130">
        <v>555786000</v>
      </c>
      <c r="E205" s="130">
        <v>483112915</v>
      </c>
      <c r="F205" s="130">
        <v>481220850</v>
      </c>
      <c r="G205" s="17" t="s">
        <v>11</v>
      </c>
      <c r="H205" s="50" t="s">
        <v>89</v>
      </c>
      <c r="I205" s="17" t="s">
        <v>325</v>
      </c>
      <c r="J205" s="139" t="s">
        <v>326</v>
      </c>
    </row>
    <row r="206" spans="1:10" ht="15.75">
      <c r="A206" s="10">
        <v>205</v>
      </c>
      <c r="B206" s="108">
        <v>13602042</v>
      </c>
      <c r="C206" s="34" t="s">
        <v>547</v>
      </c>
      <c r="D206" s="129">
        <v>250000000</v>
      </c>
      <c r="E206" s="129">
        <v>250000000</v>
      </c>
      <c r="F206" s="129">
        <v>174900000</v>
      </c>
      <c r="G206" s="17" t="s">
        <v>11</v>
      </c>
      <c r="H206" s="50" t="s">
        <v>22</v>
      </c>
      <c r="I206" s="17" t="s">
        <v>325</v>
      </c>
      <c r="J206" s="139" t="s">
        <v>326</v>
      </c>
    </row>
    <row r="207" spans="1:10" ht="15.75">
      <c r="A207" s="10">
        <v>206</v>
      </c>
      <c r="B207" s="14">
        <v>13613042</v>
      </c>
      <c r="C207" s="33" t="s">
        <v>548</v>
      </c>
      <c r="D207" s="131">
        <v>800000000</v>
      </c>
      <c r="E207" s="131">
        <v>800000000</v>
      </c>
      <c r="F207" s="131">
        <v>798920000</v>
      </c>
      <c r="G207" s="16" t="s">
        <v>11</v>
      </c>
      <c r="H207" s="50" t="s">
        <v>18</v>
      </c>
      <c r="I207" s="16" t="s">
        <v>328</v>
      </c>
      <c r="J207" s="139" t="s">
        <v>326</v>
      </c>
    </row>
    <row r="208" spans="1:10" ht="15.75">
      <c r="A208" s="10">
        <v>207</v>
      </c>
      <c r="B208" s="108">
        <v>13618042</v>
      </c>
      <c r="C208" s="34" t="s">
        <v>549</v>
      </c>
      <c r="D208" s="130">
        <v>1400000000</v>
      </c>
      <c r="E208" s="130">
        <v>1096755000</v>
      </c>
      <c r="F208" s="130">
        <v>1059300000</v>
      </c>
      <c r="G208" s="17" t="s">
        <v>11</v>
      </c>
      <c r="H208" s="53" t="s">
        <v>33</v>
      </c>
      <c r="I208" s="17" t="s">
        <v>325</v>
      </c>
      <c r="J208" s="139" t="s">
        <v>326</v>
      </c>
    </row>
    <row r="209" spans="1:10" ht="15.75">
      <c r="A209" s="10">
        <v>208</v>
      </c>
      <c r="B209" s="108">
        <v>13621042</v>
      </c>
      <c r="C209" s="34" t="s">
        <v>550</v>
      </c>
      <c r="D209" s="129">
        <v>1000000000</v>
      </c>
      <c r="E209" s="129">
        <v>884200000</v>
      </c>
      <c r="F209" s="129">
        <v>751039000</v>
      </c>
      <c r="G209" s="17" t="s">
        <v>11</v>
      </c>
      <c r="H209" s="50" t="s">
        <v>89</v>
      </c>
      <c r="I209" s="17" t="s">
        <v>325</v>
      </c>
      <c r="J209" s="139" t="s">
        <v>326</v>
      </c>
    </row>
    <row r="210" spans="1:10" ht="15.75">
      <c r="A210" s="10">
        <v>209</v>
      </c>
      <c r="B210" s="108">
        <v>13622042</v>
      </c>
      <c r="C210" s="34" t="s">
        <v>551</v>
      </c>
      <c r="D210" s="130">
        <v>1844000000</v>
      </c>
      <c r="E210" s="130">
        <v>1157204100</v>
      </c>
      <c r="F210" s="130">
        <v>1147747300</v>
      </c>
      <c r="G210" s="17" t="s">
        <v>306</v>
      </c>
      <c r="H210" s="50" t="s">
        <v>479</v>
      </c>
      <c r="I210" s="17" t="s">
        <v>325</v>
      </c>
      <c r="J210" s="139" t="s">
        <v>326</v>
      </c>
    </row>
    <row r="211" spans="1:10" ht="15.75">
      <c r="A211" s="10">
        <v>210</v>
      </c>
      <c r="B211" s="108">
        <v>13624042</v>
      </c>
      <c r="C211" s="34" t="s">
        <v>552</v>
      </c>
      <c r="D211" s="130">
        <v>400000000</v>
      </c>
      <c r="E211" s="130">
        <v>396248000</v>
      </c>
      <c r="F211" s="130">
        <v>377228000</v>
      </c>
      <c r="G211" s="17" t="s">
        <v>11</v>
      </c>
      <c r="H211" s="50" t="s">
        <v>16</v>
      </c>
      <c r="I211" s="17" t="s">
        <v>325</v>
      </c>
      <c r="J211" s="139" t="s">
        <v>326</v>
      </c>
    </row>
    <row r="212" spans="1:10" ht="15.75">
      <c r="A212" s="10">
        <v>211</v>
      </c>
      <c r="B212" s="14">
        <v>13628042</v>
      </c>
      <c r="C212" s="33" t="s">
        <v>553</v>
      </c>
      <c r="D212" s="131">
        <v>760696875</v>
      </c>
      <c r="E212" s="131">
        <v>760696875</v>
      </c>
      <c r="F212" s="131">
        <v>740809375</v>
      </c>
      <c r="G212" s="16" t="s">
        <v>218</v>
      </c>
      <c r="H212" s="50" t="s">
        <v>554</v>
      </c>
      <c r="I212" s="16" t="s">
        <v>328</v>
      </c>
      <c r="J212" s="139" t="s">
        <v>326</v>
      </c>
    </row>
    <row r="213" spans="1:10" ht="15.75">
      <c r="A213" s="10">
        <v>212</v>
      </c>
      <c r="B213" s="108">
        <v>13629042</v>
      </c>
      <c r="C213" s="34" t="s">
        <v>555</v>
      </c>
      <c r="D213" s="130">
        <v>1000000000</v>
      </c>
      <c r="E213" s="130">
        <v>995779400</v>
      </c>
      <c r="F213" s="130">
        <v>916680000</v>
      </c>
      <c r="G213" s="17" t="s">
        <v>11</v>
      </c>
      <c r="H213" s="50" t="s">
        <v>349</v>
      </c>
      <c r="I213" s="17" t="s">
        <v>325</v>
      </c>
      <c r="J213" s="139" t="s">
        <v>326</v>
      </c>
    </row>
    <row r="214" spans="1:10" ht="15.75">
      <c r="A214" s="10">
        <v>213</v>
      </c>
      <c r="B214" s="108">
        <v>13643042</v>
      </c>
      <c r="C214" s="34" t="s">
        <v>556</v>
      </c>
      <c r="D214" s="130">
        <v>247500000</v>
      </c>
      <c r="E214" s="130">
        <v>246450000</v>
      </c>
      <c r="F214" s="130">
        <v>227160000</v>
      </c>
      <c r="G214" s="17" t="s">
        <v>11</v>
      </c>
      <c r="H214" s="50" t="s">
        <v>20</v>
      </c>
      <c r="I214" s="17" t="s">
        <v>325</v>
      </c>
      <c r="J214" s="139" t="s">
        <v>326</v>
      </c>
    </row>
    <row r="215" spans="1:10" ht="15.75">
      <c r="A215" s="10">
        <v>214</v>
      </c>
      <c r="B215" s="108">
        <v>13645042</v>
      </c>
      <c r="C215" s="34" t="s">
        <v>557</v>
      </c>
      <c r="D215" s="130">
        <v>450000000</v>
      </c>
      <c r="E215" s="130">
        <v>421290000</v>
      </c>
      <c r="F215" s="130">
        <v>379500000</v>
      </c>
      <c r="G215" s="17" t="s">
        <v>11</v>
      </c>
      <c r="H215" s="50" t="s">
        <v>16</v>
      </c>
      <c r="I215" s="17" t="s">
        <v>325</v>
      </c>
      <c r="J215" s="139" t="s">
        <v>326</v>
      </c>
    </row>
    <row r="216" spans="1:10" ht="15.75">
      <c r="A216" s="10">
        <v>215</v>
      </c>
      <c r="B216" s="14">
        <v>13652042</v>
      </c>
      <c r="C216" s="33" t="s">
        <v>558</v>
      </c>
      <c r="D216" s="131">
        <v>474950000</v>
      </c>
      <c r="E216" s="131">
        <v>474900000</v>
      </c>
      <c r="F216" s="131">
        <v>466800000</v>
      </c>
      <c r="G216" s="16" t="s">
        <v>11</v>
      </c>
      <c r="H216" s="50" t="s">
        <v>12</v>
      </c>
      <c r="I216" s="16" t="s">
        <v>328</v>
      </c>
      <c r="J216" s="139" t="s">
        <v>326</v>
      </c>
    </row>
    <row r="217" spans="1:10" ht="15.75">
      <c r="A217" s="10">
        <v>216</v>
      </c>
      <c r="B217" s="108">
        <v>13653042</v>
      </c>
      <c r="C217" s="34" t="s">
        <v>559</v>
      </c>
      <c r="D217" s="130">
        <v>848036000</v>
      </c>
      <c r="E217" s="130">
        <v>747725500</v>
      </c>
      <c r="F217" s="130">
        <v>679445000</v>
      </c>
      <c r="G217" s="17" t="s">
        <v>306</v>
      </c>
      <c r="H217" s="50" t="s">
        <v>479</v>
      </c>
      <c r="I217" s="17" t="s">
        <v>325</v>
      </c>
      <c r="J217" s="139" t="s">
        <v>326</v>
      </c>
    </row>
    <row r="218" spans="1:10" ht="15.75">
      <c r="A218" s="10">
        <v>217</v>
      </c>
      <c r="B218" s="108">
        <v>13660042</v>
      </c>
      <c r="C218" s="34" t="s">
        <v>560</v>
      </c>
      <c r="D218" s="130">
        <v>980000000</v>
      </c>
      <c r="E218" s="130">
        <v>978216000</v>
      </c>
      <c r="F218" s="130">
        <v>924250000</v>
      </c>
      <c r="G218" s="17" t="s">
        <v>11</v>
      </c>
      <c r="H218" s="53" t="s">
        <v>89</v>
      </c>
      <c r="I218" s="17" t="s">
        <v>325</v>
      </c>
      <c r="J218" s="139" t="s">
        <v>326</v>
      </c>
    </row>
    <row r="219" spans="1:10" ht="15.75">
      <c r="A219" s="10">
        <v>218</v>
      </c>
      <c r="B219" s="108">
        <v>13668042</v>
      </c>
      <c r="C219" s="34" t="s">
        <v>561</v>
      </c>
      <c r="D219" s="130">
        <v>890000000</v>
      </c>
      <c r="E219" s="130">
        <v>889498500</v>
      </c>
      <c r="F219" s="130">
        <v>819104000</v>
      </c>
      <c r="G219" s="17" t="s">
        <v>306</v>
      </c>
      <c r="H219" s="50" t="s">
        <v>479</v>
      </c>
      <c r="I219" s="17" t="s">
        <v>325</v>
      </c>
      <c r="J219" s="139" t="s">
        <v>326</v>
      </c>
    </row>
    <row r="220" spans="1:10" ht="15.75">
      <c r="A220" s="10">
        <v>219</v>
      </c>
      <c r="B220" s="108">
        <v>13669042</v>
      </c>
      <c r="C220" s="34" t="s">
        <v>562</v>
      </c>
      <c r="D220" s="130">
        <v>450744000</v>
      </c>
      <c r="E220" s="130">
        <v>442780800</v>
      </c>
      <c r="F220" s="130">
        <v>401544000</v>
      </c>
      <c r="G220" s="17" t="s">
        <v>11</v>
      </c>
      <c r="H220" s="50" t="s">
        <v>253</v>
      </c>
      <c r="I220" s="17" t="s">
        <v>325</v>
      </c>
      <c r="J220" s="139" t="s">
        <v>326</v>
      </c>
    </row>
    <row r="221" spans="1:10" ht="15.75">
      <c r="A221" s="10">
        <v>220</v>
      </c>
      <c r="B221" s="108">
        <v>13674042</v>
      </c>
      <c r="C221" s="34" t="s">
        <v>563</v>
      </c>
      <c r="D221" s="130">
        <v>349200000</v>
      </c>
      <c r="E221" s="130">
        <v>348898000</v>
      </c>
      <c r="F221" s="130">
        <v>343800000</v>
      </c>
      <c r="G221" s="17" t="s">
        <v>11</v>
      </c>
      <c r="H221" s="50" t="s">
        <v>253</v>
      </c>
      <c r="I221" s="17" t="s">
        <v>325</v>
      </c>
      <c r="J221" s="139" t="s">
        <v>326</v>
      </c>
    </row>
    <row r="222" spans="1:10" ht="15.75">
      <c r="A222" s="10">
        <v>221</v>
      </c>
      <c r="B222" s="108">
        <v>13689042</v>
      </c>
      <c r="C222" s="34" t="s">
        <v>564</v>
      </c>
      <c r="D222" s="130">
        <v>2750200000</v>
      </c>
      <c r="E222" s="130">
        <v>2695117000</v>
      </c>
      <c r="F222" s="130">
        <v>2640000000</v>
      </c>
      <c r="G222" s="17" t="s">
        <v>11</v>
      </c>
      <c r="H222" s="50" t="s">
        <v>72</v>
      </c>
      <c r="I222" s="17" t="s">
        <v>325</v>
      </c>
      <c r="J222" s="139" t="s">
        <v>326</v>
      </c>
    </row>
    <row r="223" spans="1:10" ht="15.75">
      <c r="A223" s="10">
        <v>222</v>
      </c>
      <c r="B223" s="108">
        <v>13703042</v>
      </c>
      <c r="C223" s="34" t="s">
        <v>565</v>
      </c>
      <c r="D223" s="130">
        <v>545840000</v>
      </c>
      <c r="E223" s="130">
        <v>539870000</v>
      </c>
      <c r="F223" s="130">
        <v>520068000</v>
      </c>
      <c r="G223" s="17" t="s">
        <v>11</v>
      </c>
      <c r="H223" s="50" t="s">
        <v>12</v>
      </c>
      <c r="I223" s="17" t="s">
        <v>325</v>
      </c>
      <c r="J223" s="139" t="s">
        <v>326</v>
      </c>
    </row>
    <row r="224" spans="1:10" ht="15.75">
      <c r="A224" s="10">
        <v>223</v>
      </c>
      <c r="B224" s="132">
        <v>13708042</v>
      </c>
      <c r="C224" s="37" t="s">
        <v>566</v>
      </c>
      <c r="D224" s="130">
        <v>430500000</v>
      </c>
      <c r="E224" s="130">
        <v>428581000</v>
      </c>
      <c r="F224" s="130">
        <v>216480000</v>
      </c>
      <c r="G224" s="17" t="s">
        <v>11</v>
      </c>
      <c r="H224" s="50" t="s">
        <v>59</v>
      </c>
      <c r="I224" s="17" t="s">
        <v>325</v>
      </c>
      <c r="J224" s="139" t="s">
        <v>326</v>
      </c>
    </row>
    <row r="225" spans="1:10" ht="15.75">
      <c r="A225" s="10">
        <v>224</v>
      </c>
      <c r="B225" s="132">
        <v>13709042</v>
      </c>
      <c r="C225" s="37" t="s">
        <v>567</v>
      </c>
      <c r="D225" s="130">
        <v>307500000</v>
      </c>
      <c r="E225" s="130">
        <v>305439000</v>
      </c>
      <c r="F225" s="130">
        <v>169125000</v>
      </c>
      <c r="G225" s="17" t="s">
        <v>11</v>
      </c>
      <c r="H225" s="50" t="s">
        <v>59</v>
      </c>
      <c r="I225" s="17" t="s">
        <v>325</v>
      </c>
      <c r="J225" s="139" t="s">
        <v>326</v>
      </c>
    </row>
    <row r="226" spans="1:10" ht="15.75">
      <c r="A226" s="10">
        <v>225</v>
      </c>
      <c r="B226" s="132">
        <v>13710042</v>
      </c>
      <c r="C226" s="37" t="s">
        <v>568</v>
      </c>
      <c r="D226" s="130">
        <v>360000000</v>
      </c>
      <c r="E226" s="130">
        <v>360000000</v>
      </c>
      <c r="F226" s="130">
        <v>314344000</v>
      </c>
      <c r="G226" s="17" t="s">
        <v>11</v>
      </c>
      <c r="H226" s="50" t="s">
        <v>253</v>
      </c>
      <c r="I226" s="17" t="s">
        <v>325</v>
      </c>
      <c r="J226" s="139" t="s">
        <v>326</v>
      </c>
    </row>
    <row r="227" spans="1:10" ht="15.75">
      <c r="A227" s="10">
        <v>226</v>
      </c>
      <c r="B227" s="132">
        <v>13711042</v>
      </c>
      <c r="C227" s="37" t="s">
        <v>569</v>
      </c>
      <c r="D227" s="130">
        <v>1932381000</v>
      </c>
      <c r="E227" s="130">
        <v>1932377525</v>
      </c>
      <c r="F227" s="130">
        <v>1747079000</v>
      </c>
      <c r="G227" s="17" t="s">
        <v>306</v>
      </c>
      <c r="H227" s="50" t="s">
        <v>479</v>
      </c>
      <c r="I227" s="17" t="s">
        <v>325</v>
      </c>
      <c r="J227" s="139" t="s">
        <v>326</v>
      </c>
    </row>
    <row r="228" spans="1:10" ht="15.75">
      <c r="A228" s="10">
        <v>227</v>
      </c>
      <c r="B228" s="108">
        <v>13733042</v>
      </c>
      <c r="C228" s="34" t="s">
        <v>570</v>
      </c>
      <c r="D228" s="129">
        <v>3000000000</v>
      </c>
      <c r="E228" s="129">
        <v>2993232000</v>
      </c>
      <c r="F228" s="130">
        <v>2943033000</v>
      </c>
      <c r="G228" s="17" t="s">
        <v>11</v>
      </c>
      <c r="H228" s="50" t="s">
        <v>31</v>
      </c>
      <c r="I228" s="17" t="s">
        <v>325</v>
      </c>
      <c r="J228" s="139" t="s">
        <v>326</v>
      </c>
    </row>
    <row r="229" spans="1:10" ht="15.75">
      <c r="A229" s="10">
        <v>228</v>
      </c>
      <c r="B229" s="108">
        <v>13751042</v>
      </c>
      <c r="C229" s="34" t="s">
        <v>571</v>
      </c>
      <c r="D229" s="130">
        <v>787500000</v>
      </c>
      <c r="E229" s="130">
        <v>786583000</v>
      </c>
      <c r="F229" s="130">
        <v>751462000</v>
      </c>
      <c r="G229" s="17" t="s">
        <v>11</v>
      </c>
      <c r="H229" s="50" t="s">
        <v>103</v>
      </c>
      <c r="I229" s="17" t="s">
        <v>325</v>
      </c>
      <c r="J229" s="139" t="s">
        <v>326</v>
      </c>
    </row>
    <row r="230" spans="1:10" ht="15.75">
      <c r="A230" s="10">
        <v>229</v>
      </c>
      <c r="B230" s="108">
        <v>13754042</v>
      </c>
      <c r="C230" s="34" t="s">
        <v>572</v>
      </c>
      <c r="D230" s="130">
        <v>438000000</v>
      </c>
      <c r="E230" s="130">
        <v>231840000</v>
      </c>
      <c r="F230" s="130">
        <v>230580000</v>
      </c>
      <c r="G230" s="17" t="s">
        <v>218</v>
      </c>
      <c r="H230" s="50" t="s">
        <v>573</v>
      </c>
      <c r="I230" s="17" t="s">
        <v>325</v>
      </c>
      <c r="J230" s="139" t="s">
        <v>326</v>
      </c>
    </row>
    <row r="231" spans="1:10" ht="15.75">
      <c r="A231" s="10">
        <v>230</v>
      </c>
      <c r="B231" s="108">
        <v>13758042</v>
      </c>
      <c r="C231" s="34" t="s">
        <v>574</v>
      </c>
      <c r="D231" s="130">
        <v>408000000</v>
      </c>
      <c r="E231" s="130">
        <v>408000000</v>
      </c>
      <c r="F231" s="22">
        <v>375309000</v>
      </c>
      <c r="G231" s="17" t="s">
        <v>11</v>
      </c>
      <c r="H231" s="50" t="s">
        <v>31</v>
      </c>
      <c r="I231" s="17" t="s">
        <v>325</v>
      </c>
      <c r="J231" s="139" t="s">
        <v>326</v>
      </c>
    </row>
    <row r="232" spans="1:10" ht="15.75">
      <c r="A232" s="10">
        <v>231</v>
      </c>
      <c r="B232" s="108">
        <v>13766042</v>
      </c>
      <c r="C232" s="34" t="s">
        <v>575</v>
      </c>
      <c r="D232" s="109">
        <v>6693000000</v>
      </c>
      <c r="E232" s="109">
        <v>1867280470</v>
      </c>
      <c r="F232" s="130">
        <v>1866722000</v>
      </c>
      <c r="G232" s="17" t="s">
        <v>11</v>
      </c>
      <c r="H232" s="50" t="s">
        <v>230</v>
      </c>
      <c r="I232" s="17" t="s">
        <v>325</v>
      </c>
      <c r="J232" s="139" t="s">
        <v>326</v>
      </c>
    </row>
    <row r="233" spans="1:10" ht="15.75">
      <c r="A233" s="10">
        <v>232</v>
      </c>
      <c r="B233" s="14">
        <v>13767042</v>
      </c>
      <c r="C233" s="40" t="s">
        <v>576</v>
      </c>
      <c r="D233" s="136">
        <v>600000000</v>
      </c>
      <c r="E233" s="136">
        <v>597300000</v>
      </c>
      <c r="F233" s="28">
        <v>507500000</v>
      </c>
      <c r="G233" s="16" t="s">
        <v>11</v>
      </c>
      <c r="H233" s="50" t="s">
        <v>105</v>
      </c>
      <c r="I233" s="16" t="s">
        <v>328</v>
      </c>
      <c r="J233" s="139" t="s">
        <v>326</v>
      </c>
    </row>
    <row r="234" spans="1:10" ht="15.75">
      <c r="A234" s="10">
        <v>233</v>
      </c>
      <c r="B234" s="108">
        <v>13772042</v>
      </c>
      <c r="C234" s="37" t="s">
        <v>577</v>
      </c>
      <c r="D234" s="137">
        <v>450000000</v>
      </c>
      <c r="E234" s="137">
        <v>430470000</v>
      </c>
      <c r="F234" s="22">
        <v>416121000</v>
      </c>
      <c r="G234" s="17" t="s">
        <v>11</v>
      </c>
      <c r="H234" s="50" t="s">
        <v>12</v>
      </c>
      <c r="I234" s="17" t="s">
        <v>325</v>
      </c>
      <c r="J234" s="139" t="s">
        <v>326</v>
      </c>
    </row>
    <row r="235" spans="1:10" ht="15.75">
      <c r="A235" s="10">
        <v>234</v>
      </c>
      <c r="B235" s="108">
        <v>13774042</v>
      </c>
      <c r="C235" s="37" t="s">
        <v>578</v>
      </c>
      <c r="D235" s="137">
        <v>520000000</v>
      </c>
      <c r="E235" s="137">
        <v>519994000</v>
      </c>
      <c r="F235" s="22">
        <v>391145000</v>
      </c>
      <c r="G235" s="17" t="s">
        <v>11</v>
      </c>
      <c r="H235" s="50" t="s">
        <v>110</v>
      </c>
      <c r="I235" s="17" t="s">
        <v>325</v>
      </c>
      <c r="J235" s="139" t="s">
        <v>326</v>
      </c>
    </row>
    <row r="236" spans="1:10" ht="15.75">
      <c r="A236" s="10">
        <v>235</v>
      </c>
      <c r="B236" s="108">
        <v>13777042</v>
      </c>
      <c r="C236" s="37" t="s">
        <v>579</v>
      </c>
      <c r="D236" s="137">
        <v>1640000000</v>
      </c>
      <c r="E236" s="137">
        <v>1522180000</v>
      </c>
      <c r="F236" s="22">
        <v>1458750000</v>
      </c>
      <c r="G236" s="17" t="s">
        <v>11</v>
      </c>
      <c r="H236" s="50" t="s">
        <v>230</v>
      </c>
      <c r="I236" s="17" t="s">
        <v>325</v>
      </c>
      <c r="J236" s="139" t="s">
        <v>326</v>
      </c>
    </row>
    <row r="237" spans="1:10" ht="15.75">
      <c r="A237" s="10">
        <v>236</v>
      </c>
      <c r="B237" s="108">
        <v>13778042</v>
      </c>
      <c r="C237" s="37" t="s">
        <v>580</v>
      </c>
      <c r="D237" s="137">
        <v>390000000</v>
      </c>
      <c r="E237" s="137">
        <v>388734000</v>
      </c>
      <c r="F237" s="22">
        <v>349864000</v>
      </c>
      <c r="G237" s="17" t="s">
        <v>11</v>
      </c>
      <c r="H237" s="50" t="s">
        <v>110</v>
      </c>
      <c r="I237" s="17" t="s">
        <v>325</v>
      </c>
      <c r="J237" s="139" t="s">
        <v>326</v>
      </c>
    </row>
    <row r="238" spans="1:10" ht="15.75">
      <c r="A238" s="10">
        <v>237</v>
      </c>
      <c r="B238" s="108">
        <v>13779042</v>
      </c>
      <c r="C238" s="37" t="s">
        <v>581</v>
      </c>
      <c r="D238" s="137">
        <v>710000000</v>
      </c>
      <c r="E238" s="137">
        <v>710000000</v>
      </c>
      <c r="F238" s="22">
        <v>529878000</v>
      </c>
      <c r="G238" s="17" t="s">
        <v>11</v>
      </c>
      <c r="H238" s="50" t="s">
        <v>110</v>
      </c>
      <c r="I238" s="17" t="s">
        <v>325</v>
      </c>
      <c r="J238" s="139" t="s">
        <v>326</v>
      </c>
    </row>
    <row r="239" spans="1:10" ht="15.75">
      <c r="A239" s="10">
        <v>238</v>
      </c>
      <c r="B239" s="108">
        <v>13780042</v>
      </c>
      <c r="C239" s="37" t="s">
        <v>582</v>
      </c>
      <c r="D239" s="137">
        <v>440000000</v>
      </c>
      <c r="E239" s="137">
        <v>439993000</v>
      </c>
      <c r="F239" s="22">
        <v>329900000</v>
      </c>
      <c r="G239" s="17" t="s">
        <v>11</v>
      </c>
      <c r="H239" s="50" t="s">
        <v>110</v>
      </c>
      <c r="I239" s="17" t="s">
        <v>325</v>
      </c>
      <c r="J239" s="139" t="s">
        <v>326</v>
      </c>
    </row>
    <row r="240" spans="1:10" ht="15.75">
      <c r="A240" s="10">
        <v>239</v>
      </c>
      <c r="B240" s="108">
        <v>13781042</v>
      </c>
      <c r="C240" s="37" t="s">
        <v>583</v>
      </c>
      <c r="D240" s="137">
        <v>285000000</v>
      </c>
      <c r="E240" s="137">
        <v>248800000</v>
      </c>
      <c r="F240" s="22">
        <v>216605000</v>
      </c>
      <c r="G240" s="17" t="s">
        <v>11</v>
      </c>
      <c r="H240" s="50" t="s">
        <v>110</v>
      </c>
      <c r="I240" s="17" t="s">
        <v>325</v>
      </c>
      <c r="J240" s="139" t="s">
        <v>326</v>
      </c>
    </row>
    <row r="241" spans="1:10" ht="15.75">
      <c r="A241" s="10">
        <v>240</v>
      </c>
      <c r="B241" s="108">
        <v>13782042</v>
      </c>
      <c r="C241" s="37" t="s">
        <v>584</v>
      </c>
      <c r="D241" s="137">
        <v>375000000</v>
      </c>
      <c r="E241" s="137">
        <v>288000000</v>
      </c>
      <c r="F241" s="22">
        <v>285956000</v>
      </c>
      <c r="G241" s="17" t="s">
        <v>11</v>
      </c>
      <c r="H241" s="50" t="s">
        <v>22</v>
      </c>
      <c r="I241" s="17" t="s">
        <v>325</v>
      </c>
      <c r="J241" s="139" t="s">
        <v>326</v>
      </c>
    </row>
    <row r="242" spans="1:10" ht="15.75">
      <c r="A242" s="10">
        <v>241</v>
      </c>
      <c r="B242" s="108">
        <v>13783042</v>
      </c>
      <c r="C242" s="37" t="s">
        <v>585</v>
      </c>
      <c r="D242" s="137">
        <v>1080000000</v>
      </c>
      <c r="E242" s="137">
        <v>539989000</v>
      </c>
      <c r="F242" s="22">
        <v>403809000</v>
      </c>
      <c r="G242" s="17" t="s">
        <v>11</v>
      </c>
      <c r="H242" s="50" t="s">
        <v>110</v>
      </c>
      <c r="I242" s="17" t="s">
        <v>325</v>
      </c>
      <c r="J242" s="139" t="s">
        <v>326</v>
      </c>
    </row>
    <row r="243" spans="1:10" ht="15.75">
      <c r="A243" s="10">
        <v>242</v>
      </c>
      <c r="B243" s="21">
        <v>13804042</v>
      </c>
      <c r="C243" s="41" t="s">
        <v>586</v>
      </c>
      <c r="D243" s="22">
        <v>626500000</v>
      </c>
      <c r="E243" s="22">
        <v>407599000</v>
      </c>
      <c r="F243" s="22">
        <v>387200000</v>
      </c>
      <c r="G243" s="17" t="s">
        <v>306</v>
      </c>
      <c r="H243" s="50" t="s">
        <v>479</v>
      </c>
      <c r="I243" s="17" t="s">
        <v>325</v>
      </c>
      <c r="J243" s="139" t="s">
        <v>326</v>
      </c>
    </row>
    <row r="244" spans="1:10" ht="15.75">
      <c r="A244" s="10">
        <v>243</v>
      </c>
      <c r="B244" s="21">
        <v>13806042</v>
      </c>
      <c r="C244" s="41" t="s">
        <v>587</v>
      </c>
      <c r="D244" s="22">
        <v>232500000</v>
      </c>
      <c r="E244" s="22">
        <v>231600000</v>
      </c>
      <c r="F244" s="22">
        <v>223275000</v>
      </c>
      <c r="G244" s="17" t="s">
        <v>11</v>
      </c>
      <c r="H244" s="50" t="s">
        <v>20</v>
      </c>
      <c r="I244" s="17" t="s">
        <v>325</v>
      </c>
      <c r="J244" s="139" t="s">
        <v>326</v>
      </c>
    </row>
    <row r="245" spans="1:10" ht="15.75">
      <c r="A245" s="10">
        <v>244</v>
      </c>
      <c r="B245" s="21">
        <v>13813042</v>
      </c>
      <c r="C245" s="41" t="s">
        <v>588</v>
      </c>
      <c r="D245" s="22">
        <v>337500000</v>
      </c>
      <c r="E245" s="22">
        <v>255532500</v>
      </c>
      <c r="F245" s="22">
        <v>201871700</v>
      </c>
      <c r="G245" s="17" t="s">
        <v>11</v>
      </c>
      <c r="H245" s="50" t="s">
        <v>230</v>
      </c>
      <c r="I245" s="17" t="s">
        <v>325</v>
      </c>
      <c r="J245" s="139" t="s">
        <v>326</v>
      </c>
    </row>
    <row r="246" spans="1:10" ht="15.75">
      <c r="A246" s="10">
        <v>245</v>
      </c>
      <c r="B246" s="21">
        <v>13817042</v>
      </c>
      <c r="C246" s="41" t="s">
        <v>589</v>
      </c>
      <c r="D246" s="22">
        <v>438000000</v>
      </c>
      <c r="E246" s="22">
        <v>347151420</v>
      </c>
      <c r="F246" s="22">
        <v>343035000</v>
      </c>
      <c r="G246" s="17" t="s">
        <v>218</v>
      </c>
      <c r="H246" s="50" t="s">
        <v>230</v>
      </c>
      <c r="I246" s="17" t="s">
        <v>325</v>
      </c>
      <c r="J246" s="139" t="s">
        <v>326</v>
      </c>
    </row>
    <row r="247" spans="1:10" ht="15.75">
      <c r="A247" s="10">
        <v>246</v>
      </c>
      <c r="B247" s="21">
        <v>13819042</v>
      </c>
      <c r="C247" s="41" t="s">
        <v>590</v>
      </c>
      <c r="D247" s="22">
        <v>600000000</v>
      </c>
      <c r="E247" s="22">
        <v>599327000</v>
      </c>
      <c r="F247" s="22">
        <v>541000000</v>
      </c>
      <c r="G247" s="17" t="s">
        <v>218</v>
      </c>
      <c r="H247" s="50" t="s">
        <v>103</v>
      </c>
      <c r="I247" s="17" t="s">
        <v>325</v>
      </c>
      <c r="J247" s="139" t="s">
        <v>326</v>
      </c>
    </row>
    <row r="248" spans="1:10" ht="15.75">
      <c r="A248" s="10">
        <v>247</v>
      </c>
      <c r="B248" s="21">
        <v>13820042</v>
      </c>
      <c r="C248" s="41" t="s">
        <v>591</v>
      </c>
      <c r="D248" s="22">
        <v>339000000</v>
      </c>
      <c r="E248" s="22">
        <v>334560000</v>
      </c>
      <c r="F248" s="22">
        <v>325250000</v>
      </c>
      <c r="G248" s="17" t="s">
        <v>11</v>
      </c>
      <c r="H248" s="50" t="s">
        <v>37</v>
      </c>
      <c r="I248" s="17" t="s">
        <v>325</v>
      </c>
      <c r="J248" s="139" t="s">
        <v>326</v>
      </c>
    </row>
    <row r="249" spans="1:10" ht="15.75">
      <c r="A249" s="10">
        <v>248</v>
      </c>
      <c r="B249" s="21">
        <v>13821042</v>
      </c>
      <c r="C249" s="41" t="s">
        <v>592</v>
      </c>
      <c r="D249" s="22">
        <v>500000000</v>
      </c>
      <c r="E249" s="22">
        <v>372600000</v>
      </c>
      <c r="F249" s="22">
        <v>303215000</v>
      </c>
      <c r="G249" s="17" t="s">
        <v>11</v>
      </c>
      <c r="H249" s="50" t="s">
        <v>22</v>
      </c>
      <c r="I249" s="17" t="s">
        <v>325</v>
      </c>
      <c r="J249" s="139" t="s">
        <v>326</v>
      </c>
    </row>
    <row r="250" spans="1:10" ht="15.75">
      <c r="A250" s="10">
        <v>249</v>
      </c>
      <c r="B250" s="21">
        <v>13826042</v>
      </c>
      <c r="C250" s="41" t="s">
        <v>593</v>
      </c>
      <c r="D250" s="22">
        <v>342000000</v>
      </c>
      <c r="E250" s="22">
        <v>283714000</v>
      </c>
      <c r="F250" s="22">
        <v>249400000</v>
      </c>
      <c r="G250" s="17" t="s">
        <v>11</v>
      </c>
      <c r="H250" s="50" t="s">
        <v>230</v>
      </c>
      <c r="I250" s="17" t="s">
        <v>325</v>
      </c>
      <c r="J250" s="139" t="s">
        <v>326</v>
      </c>
    </row>
    <row r="251" spans="1:10" ht="15.75">
      <c r="A251" s="10">
        <v>250</v>
      </c>
      <c r="B251" s="21">
        <v>13830042</v>
      </c>
      <c r="C251" s="41" t="s">
        <v>594</v>
      </c>
      <c r="D251" s="22">
        <v>320000000</v>
      </c>
      <c r="E251" s="22">
        <v>229405000</v>
      </c>
      <c r="F251" s="22">
        <v>225154500</v>
      </c>
      <c r="G251" s="17" t="s">
        <v>11</v>
      </c>
      <c r="H251" s="50" t="s">
        <v>230</v>
      </c>
      <c r="I251" s="17" t="s">
        <v>325</v>
      </c>
      <c r="J251" s="139" t="s">
        <v>326</v>
      </c>
    </row>
    <row r="252" spans="1:10" ht="15.75">
      <c r="A252" s="10">
        <v>251</v>
      </c>
      <c r="B252" s="21">
        <v>13835042</v>
      </c>
      <c r="C252" s="41" t="s">
        <v>595</v>
      </c>
      <c r="D252" s="22">
        <v>311750000</v>
      </c>
      <c r="E252" s="22">
        <v>308890000</v>
      </c>
      <c r="F252" s="22">
        <v>293410000</v>
      </c>
      <c r="G252" s="17" t="s">
        <v>11</v>
      </c>
      <c r="H252" s="50" t="s">
        <v>37</v>
      </c>
      <c r="I252" s="17" t="s">
        <v>325</v>
      </c>
      <c r="J252" s="139" t="s">
        <v>326</v>
      </c>
    </row>
    <row r="253" spans="1:10" ht="15.75">
      <c r="A253" s="10">
        <v>252</v>
      </c>
      <c r="B253" s="21">
        <v>13837042</v>
      </c>
      <c r="C253" s="41" t="s">
        <v>596</v>
      </c>
      <c r="D253" s="22">
        <v>535487000</v>
      </c>
      <c r="E253" s="22">
        <v>535487000</v>
      </c>
      <c r="F253" s="22">
        <v>531000000</v>
      </c>
      <c r="G253" s="17" t="s">
        <v>306</v>
      </c>
      <c r="H253" s="50" t="s">
        <v>479</v>
      </c>
      <c r="I253" s="17" t="s">
        <v>325</v>
      </c>
      <c r="J253" s="139" t="s">
        <v>326</v>
      </c>
    </row>
    <row r="254" spans="1:10" ht="15.75">
      <c r="A254" s="10">
        <v>253</v>
      </c>
      <c r="B254" s="21">
        <v>13839042</v>
      </c>
      <c r="C254" s="41" t="s">
        <v>597</v>
      </c>
      <c r="D254" s="22">
        <v>975000000</v>
      </c>
      <c r="E254" s="22">
        <v>975000000</v>
      </c>
      <c r="F254" s="22">
        <v>814275000</v>
      </c>
      <c r="G254" s="17" t="s">
        <v>11</v>
      </c>
      <c r="H254" s="50" t="s">
        <v>31</v>
      </c>
      <c r="I254" s="17" t="s">
        <v>325</v>
      </c>
      <c r="J254" s="139" t="s">
        <v>326</v>
      </c>
    </row>
    <row r="255" spans="1:10" ht="15.75">
      <c r="A255" s="10">
        <v>254</v>
      </c>
      <c r="B255" s="21">
        <v>13840042</v>
      </c>
      <c r="C255" s="41" t="s">
        <v>598</v>
      </c>
      <c r="D255" s="22">
        <v>460000000</v>
      </c>
      <c r="E255" s="22">
        <v>459812500</v>
      </c>
      <c r="F255" s="22">
        <v>367356000</v>
      </c>
      <c r="G255" s="17" t="s">
        <v>11</v>
      </c>
      <c r="H255" s="50" t="s">
        <v>37</v>
      </c>
      <c r="I255" s="17" t="s">
        <v>325</v>
      </c>
      <c r="J255" s="139" t="s">
        <v>326</v>
      </c>
    </row>
    <row r="256" spans="1:10" ht="15.75">
      <c r="A256" s="10">
        <v>255</v>
      </c>
      <c r="B256" s="21">
        <v>13845042</v>
      </c>
      <c r="C256" s="41" t="s">
        <v>599</v>
      </c>
      <c r="D256" s="22">
        <v>241500000</v>
      </c>
      <c r="E256" s="22">
        <v>241497300</v>
      </c>
      <c r="F256" s="22">
        <v>224581500</v>
      </c>
      <c r="G256" s="17" t="s">
        <v>11</v>
      </c>
      <c r="H256" s="53" t="s">
        <v>22</v>
      </c>
      <c r="I256" s="17" t="s">
        <v>325</v>
      </c>
      <c r="J256" s="141" t="s">
        <v>326</v>
      </c>
    </row>
    <row r="257" spans="1:10" ht="15.75">
      <c r="A257" s="10">
        <v>256</v>
      </c>
      <c r="B257" s="21">
        <v>13851042</v>
      </c>
      <c r="C257" s="41" t="s">
        <v>600</v>
      </c>
      <c r="D257" s="22">
        <v>870000000</v>
      </c>
      <c r="E257" s="22">
        <v>867201000</v>
      </c>
      <c r="F257" s="22">
        <v>829894000</v>
      </c>
      <c r="G257" s="17" t="s">
        <v>11</v>
      </c>
      <c r="H257" s="50" t="s">
        <v>12</v>
      </c>
      <c r="I257" s="17" t="s">
        <v>325</v>
      </c>
      <c r="J257" s="140" t="s">
        <v>326</v>
      </c>
    </row>
    <row r="258" spans="1:10" ht="15.75">
      <c r="A258" s="10">
        <v>257</v>
      </c>
      <c r="B258" s="21">
        <v>13853042</v>
      </c>
      <c r="C258" s="41" t="s">
        <v>601</v>
      </c>
      <c r="D258" s="22">
        <v>320000000</v>
      </c>
      <c r="E258" s="22">
        <v>310000000</v>
      </c>
      <c r="F258" s="22">
        <v>245000000</v>
      </c>
      <c r="G258" s="17" t="s">
        <v>11</v>
      </c>
      <c r="H258" s="50" t="s">
        <v>37</v>
      </c>
      <c r="I258" s="17" t="s">
        <v>325</v>
      </c>
      <c r="J258" s="140" t="s">
        <v>326</v>
      </c>
    </row>
    <row r="259" spans="1:10" ht="15.75">
      <c r="A259" s="10">
        <v>258</v>
      </c>
      <c r="B259" s="21">
        <v>13858042</v>
      </c>
      <c r="C259" s="41" t="s">
        <v>602</v>
      </c>
      <c r="D259" s="22">
        <v>1162500000</v>
      </c>
      <c r="E259" s="22">
        <v>952132500</v>
      </c>
      <c r="F259" s="22">
        <v>808582000</v>
      </c>
      <c r="G259" s="17" t="s">
        <v>11</v>
      </c>
      <c r="H259" s="50" t="s">
        <v>230</v>
      </c>
      <c r="I259" s="17" t="s">
        <v>325</v>
      </c>
      <c r="J259" s="140" t="s">
        <v>326</v>
      </c>
    </row>
    <row r="260" spans="1:10" ht="15.75">
      <c r="A260" s="10">
        <v>259</v>
      </c>
      <c r="B260" s="21">
        <v>13860042</v>
      </c>
      <c r="C260" s="41" t="s">
        <v>603</v>
      </c>
      <c r="D260" s="22">
        <v>279150000</v>
      </c>
      <c r="E260" s="22">
        <v>256050000</v>
      </c>
      <c r="F260" s="22">
        <v>250335000</v>
      </c>
      <c r="G260" s="17" t="s">
        <v>11</v>
      </c>
      <c r="H260" s="50" t="s">
        <v>37</v>
      </c>
      <c r="I260" s="17" t="s">
        <v>325</v>
      </c>
      <c r="J260" s="140" t="s">
        <v>326</v>
      </c>
    </row>
    <row r="261" spans="1:10" ht="15.75">
      <c r="A261" s="10">
        <v>260</v>
      </c>
      <c r="B261" s="21">
        <v>13864042</v>
      </c>
      <c r="C261" s="41" t="s">
        <v>604</v>
      </c>
      <c r="D261" s="22">
        <v>701250000</v>
      </c>
      <c r="E261" s="22">
        <v>379500000</v>
      </c>
      <c r="F261" s="22">
        <v>261250000</v>
      </c>
      <c r="G261" s="17" t="s">
        <v>218</v>
      </c>
      <c r="H261" s="50" t="s">
        <v>230</v>
      </c>
      <c r="I261" s="17" t="s">
        <v>325</v>
      </c>
      <c r="J261" s="140" t="s">
        <v>326</v>
      </c>
    </row>
    <row r="262" spans="1:10" ht="15.75">
      <c r="A262" s="10">
        <v>261</v>
      </c>
      <c r="B262" s="21">
        <v>13866042</v>
      </c>
      <c r="C262" s="41" t="s">
        <v>601</v>
      </c>
      <c r="D262" s="22">
        <v>320000000</v>
      </c>
      <c r="E262" s="22">
        <v>320000000</v>
      </c>
      <c r="F262" s="22">
        <v>272900000</v>
      </c>
      <c r="G262" s="17" t="s">
        <v>11</v>
      </c>
      <c r="H262" s="50" t="s">
        <v>37</v>
      </c>
      <c r="I262" s="17" t="s">
        <v>325</v>
      </c>
      <c r="J262" s="140" t="s">
        <v>326</v>
      </c>
    </row>
    <row r="263" spans="1:10" ht="15.75">
      <c r="A263" s="10">
        <v>262</v>
      </c>
      <c r="B263" s="21">
        <v>13870042</v>
      </c>
      <c r="C263" s="41" t="s">
        <v>605</v>
      </c>
      <c r="D263" s="22">
        <v>3654000000</v>
      </c>
      <c r="E263" s="22">
        <v>3654000000</v>
      </c>
      <c r="F263" s="22">
        <v>3608500000</v>
      </c>
      <c r="G263" s="17" t="s">
        <v>218</v>
      </c>
      <c r="H263" s="50" t="s">
        <v>230</v>
      </c>
      <c r="I263" s="17" t="s">
        <v>325</v>
      </c>
      <c r="J263" s="140" t="s">
        <v>326</v>
      </c>
    </row>
    <row r="264" spans="1:10" ht="15.75">
      <c r="A264" s="10">
        <v>263</v>
      </c>
      <c r="B264" s="21">
        <v>13871042</v>
      </c>
      <c r="C264" s="41" t="s">
        <v>606</v>
      </c>
      <c r="D264" s="22">
        <v>425000000</v>
      </c>
      <c r="E264" s="22">
        <v>341550000</v>
      </c>
      <c r="F264" s="22">
        <v>233640000</v>
      </c>
      <c r="G264" s="17" t="s">
        <v>11</v>
      </c>
      <c r="H264" s="50" t="s">
        <v>230</v>
      </c>
      <c r="I264" s="17" t="s">
        <v>325</v>
      </c>
      <c r="J264" s="140" t="s">
        <v>326</v>
      </c>
    </row>
    <row r="265" spans="1:10" ht="15.75">
      <c r="A265" s="10">
        <v>264</v>
      </c>
      <c r="B265" s="21">
        <v>13873042</v>
      </c>
      <c r="C265" s="41" t="s">
        <v>607</v>
      </c>
      <c r="D265" s="22">
        <v>580000000</v>
      </c>
      <c r="E265" s="22">
        <v>575244000</v>
      </c>
      <c r="F265" s="22">
        <v>506900000</v>
      </c>
      <c r="G265" s="17" t="s">
        <v>218</v>
      </c>
      <c r="H265" s="53" t="s">
        <v>230</v>
      </c>
      <c r="I265" s="17" t="s">
        <v>325</v>
      </c>
      <c r="J265" s="141" t="s">
        <v>326</v>
      </c>
    </row>
    <row r="266" spans="1:10" ht="15.75">
      <c r="A266" s="10">
        <v>265</v>
      </c>
      <c r="B266" s="21">
        <v>13874042</v>
      </c>
      <c r="C266" s="41" t="s">
        <v>608</v>
      </c>
      <c r="D266" s="22">
        <v>303250000</v>
      </c>
      <c r="E266" s="22">
        <v>301523875</v>
      </c>
      <c r="F266" s="22">
        <v>288970000</v>
      </c>
      <c r="G266" s="17" t="s">
        <v>11</v>
      </c>
      <c r="H266" s="53" t="s">
        <v>333</v>
      </c>
      <c r="I266" s="17" t="s">
        <v>325</v>
      </c>
      <c r="J266" s="141" t="s">
        <v>326</v>
      </c>
    </row>
    <row r="267" spans="1:10" ht="15.75">
      <c r="A267" s="10">
        <v>266</v>
      </c>
      <c r="B267" s="21">
        <v>13875042</v>
      </c>
      <c r="C267" s="41" t="s">
        <v>609</v>
      </c>
      <c r="D267" s="22">
        <v>1449420000</v>
      </c>
      <c r="E267" s="22">
        <v>784392000</v>
      </c>
      <c r="F267" s="22">
        <v>500000000</v>
      </c>
      <c r="G267" s="17" t="s">
        <v>218</v>
      </c>
      <c r="H267" s="53" t="s">
        <v>230</v>
      </c>
      <c r="I267" s="17" t="s">
        <v>325</v>
      </c>
      <c r="J267" s="141" t="s">
        <v>326</v>
      </c>
    </row>
    <row r="268" spans="1:10" ht="15.75">
      <c r="A268" s="10">
        <v>267</v>
      </c>
      <c r="B268" s="21">
        <v>13880042</v>
      </c>
      <c r="C268" s="41" t="s">
        <v>610</v>
      </c>
      <c r="D268" s="22">
        <v>492150000</v>
      </c>
      <c r="E268" s="22">
        <v>266340000</v>
      </c>
      <c r="F268" s="22">
        <v>181806000</v>
      </c>
      <c r="G268" s="17" t="s">
        <v>218</v>
      </c>
      <c r="H268" s="53" t="s">
        <v>230</v>
      </c>
      <c r="I268" s="17" t="s">
        <v>325</v>
      </c>
      <c r="J268" s="141" t="s">
        <v>326</v>
      </c>
    </row>
    <row r="269" spans="1:10" ht="15.75">
      <c r="A269" s="10">
        <v>268</v>
      </c>
      <c r="B269" s="21">
        <v>13882042</v>
      </c>
      <c r="C269" s="41" t="s">
        <v>611</v>
      </c>
      <c r="D269" s="22">
        <v>371225000</v>
      </c>
      <c r="E269" s="22">
        <v>287582000</v>
      </c>
      <c r="F269" s="22">
        <v>234567000</v>
      </c>
      <c r="G269" s="17" t="s">
        <v>11</v>
      </c>
      <c r="H269" s="53" t="s">
        <v>12</v>
      </c>
      <c r="I269" s="17" t="s">
        <v>325</v>
      </c>
      <c r="J269" s="141" t="s">
        <v>326</v>
      </c>
    </row>
    <row r="270" spans="1:10" ht="15.75">
      <c r="A270" s="10">
        <v>269</v>
      </c>
      <c r="B270" s="21">
        <v>13888042</v>
      </c>
      <c r="C270" s="41" t="s">
        <v>612</v>
      </c>
      <c r="D270" s="22">
        <v>1015000000</v>
      </c>
      <c r="E270" s="22">
        <v>1015000000</v>
      </c>
      <c r="F270" s="22">
        <v>937860000</v>
      </c>
      <c r="G270" s="17" t="s">
        <v>218</v>
      </c>
      <c r="H270" s="50" t="s">
        <v>89</v>
      </c>
      <c r="I270" s="17" t="s">
        <v>325</v>
      </c>
      <c r="J270" s="140" t="s">
        <v>326</v>
      </c>
    </row>
    <row r="271" spans="1:10" ht="15.75">
      <c r="A271" s="10">
        <v>270</v>
      </c>
      <c r="B271" s="21">
        <v>13891042</v>
      </c>
      <c r="C271" s="41" t="s">
        <v>592</v>
      </c>
      <c r="D271" s="22">
        <v>500000000</v>
      </c>
      <c r="E271" s="22">
        <v>460550000</v>
      </c>
      <c r="F271" s="22">
        <v>401500000</v>
      </c>
      <c r="G271" s="17" t="s">
        <v>11</v>
      </c>
      <c r="H271" s="50" t="s">
        <v>22</v>
      </c>
      <c r="I271" s="17" t="s">
        <v>325</v>
      </c>
      <c r="J271" s="140" t="s">
        <v>326</v>
      </c>
    </row>
    <row r="272" spans="1:10" ht="15.75">
      <c r="A272" s="10">
        <v>271</v>
      </c>
      <c r="B272" s="21">
        <v>13892042</v>
      </c>
      <c r="C272" s="41" t="s">
        <v>613</v>
      </c>
      <c r="D272" s="22">
        <v>703500000</v>
      </c>
      <c r="E272" s="22">
        <v>670000000</v>
      </c>
      <c r="F272" s="22">
        <v>605000000</v>
      </c>
      <c r="G272" s="17" t="s">
        <v>11</v>
      </c>
      <c r="H272" s="50" t="s">
        <v>614</v>
      </c>
      <c r="I272" s="17" t="s">
        <v>325</v>
      </c>
      <c r="J272" s="140" t="s">
        <v>326</v>
      </c>
    </row>
    <row r="273" spans="1:10" ht="15.75">
      <c r="A273" s="10">
        <v>272</v>
      </c>
      <c r="B273" s="21">
        <v>13894042</v>
      </c>
      <c r="C273" s="41" t="s">
        <v>615</v>
      </c>
      <c r="D273" s="22">
        <v>312000000</v>
      </c>
      <c r="E273" s="22">
        <v>282000000</v>
      </c>
      <c r="F273" s="22">
        <v>278400000</v>
      </c>
      <c r="G273" s="17" t="s">
        <v>11</v>
      </c>
      <c r="H273" s="50" t="s">
        <v>37</v>
      </c>
      <c r="I273" s="17" t="s">
        <v>325</v>
      </c>
      <c r="J273" s="140" t="s">
        <v>326</v>
      </c>
    </row>
    <row r="274" spans="1:10" ht="15.75">
      <c r="A274" s="10">
        <v>273</v>
      </c>
      <c r="B274" s="27">
        <v>13895042</v>
      </c>
      <c r="C274" s="44" t="s">
        <v>616</v>
      </c>
      <c r="D274" s="28">
        <v>363200000</v>
      </c>
      <c r="E274" s="28">
        <v>358790000</v>
      </c>
      <c r="F274" s="28">
        <v>355620000</v>
      </c>
      <c r="G274" s="16" t="s">
        <v>218</v>
      </c>
      <c r="H274" s="50" t="s">
        <v>230</v>
      </c>
      <c r="I274" s="16" t="s">
        <v>328</v>
      </c>
      <c r="J274" s="140" t="s">
        <v>326</v>
      </c>
    </row>
    <row r="275" spans="1:10" ht="15.75">
      <c r="A275" s="10">
        <v>274</v>
      </c>
      <c r="B275" s="21">
        <v>13896042</v>
      </c>
      <c r="C275" s="41" t="s">
        <v>617</v>
      </c>
      <c r="D275" s="22">
        <v>2523556000</v>
      </c>
      <c r="E275" s="22">
        <v>2523399000</v>
      </c>
      <c r="F275" s="22">
        <v>2325400000</v>
      </c>
      <c r="G275" s="17" t="s">
        <v>11</v>
      </c>
      <c r="H275" s="50" t="s">
        <v>110</v>
      </c>
      <c r="I275" s="17" t="s">
        <v>325</v>
      </c>
      <c r="J275" s="140" t="s">
        <v>326</v>
      </c>
    </row>
    <row r="276" spans="1:10" ht="15.75">
      <c r="A276" s="10">
        <v>275</v>
      </c>
      <c r="B276" s="27">
        <v>13897042</v>
      </c>
      <c r="C276" s="44" t="s">
        <v>618</v>
      </c>
      <c r="D276" s="28">
        <v>465000000</v>
      </c>
      <c r="E276" s="28">
        <v>465000000</v>
      </c>
      <c r="F276" s="28">
        <v>405600000</v>
      </c>
      <c r="G276" s="16" t="s">
        <v>11</v>
      </c>
      <c r="H276" s="50" t="s">
        <v>12</v>
      </c>
      <c r="I276" s="16" t="s">
        <v>328</v>
      </c>
      <c r="J276" s="140" t="s">
        <v>326</v>
      </c>
    </row>
    <row r="277" spans="1:10" ht="15.75">
      <c r="A277" s="10">
        <v>276</v>
      </c>
      <c r="B277" s="27">
        <v>13898042</v>
      </c>
      <c r="C277" s="44" t="s">
        <v>619</v>
      </c>
      <c r="D277" s="28">
        <v>406200000</v>
      </c>
      <c r="E277" s="28">
        <v>406200000</v>
      </c>
      <c r="F277" s="28">
        <v>397399000</v>
      </c>
      <c r="G277" s="16" t="s">
        <v>11</v>
      </c>
      <c r="H277" s="50" t="s">
        <v>12</v>
      </c>
      <c r="I277" s="16" t="s">
        <v>328</v>
      </c>
      <c r="J277" s="140" t="s">
        <v>326</v>
      </c>
    </row>
    <row r="278" spans="1:10" ht="15.75">
      <c r="A278" s="10">
        <v>277</v>
      </c>
      <c r="B278" s="21">
        <v>13899042</v>
      </c>
      <c r="C278" s="41" t="s">
        <v>620</v>
      </c>
      <c r="D278" s="22">
        <v>1500000000</v>
      </c>
      <c r="E278" s="22">
        <v>1489270200</v>
      </c>
      <c r="F278" s="22">
        <v>1438980650</v>
      </c>
      <c r="G278" s="17" t="s">
        <v>11</v>
      </c>
      <c r="H278" s="50" t="s">
        <v>33</v>
      </c>
      <c r="I278" s="17" t="s">
        <v>325</v>
      </c>
      <c r="J278" s="140" t="s">
        <v>326</v>
      </c>
    </row>
    <row r="279" spans="1:10" ht="15.75">
      <c r="A279" s="10">
        <v>278</v>
      </c>
      <c r="B279" s="21">
        <v>13902042</v>
      </c>
      <c r="C279" s="41" t="s">
        <v>621</v>
      </c>
      <c r="D279" s="22">
        <v>3228000000</v>
      </c>
      <c r="E279" s="22">
        <v>1551161975</v>
      </c>
      <c r="F279" s="22">
        <v>1428625000</v>
      </c>
      <c r="G279" s="17" t="s">
        <v>11</v>
      </c>
      <c r="H279" s="50" t="s">
        <v>573</v>
      </c>
      <c r="I279" s="17" t="s">
        <v>325</v>
      </c>
      <c r="J279" s="140" t="s">
        <v>326</v>
      </c>
    </row>
    <row r="280" spans="1:10" ht="15.75">
      <c r="A280" s="10">
        <v>279</v>
      </c>
      <c r="B280" s="21">
        <v>13905042</v>
      </c>
      <c r="C280" s="41" t="s">
        <v>622</v>
      </c>
      <c r="D280" s="22">
        <v>1341500000</v>
      </c>
      <c r="E280" s="22">
        <v>1339500000</v>
      </c>
      <c r="F280" s="22">
        <v>1310000000</v>
      </c>
      <c r="G280" s="17" t="s">
        <v>11</v>
      </c>
      <c r="H280" s="50" t="s">
        <v>103</v>
      </c>
      <c r="I280" s="17" t="s">
        <v>325</v>
      </c>
      <c r="J280" s="140" t="s">
        <v>326</v>
      </c>
    </row>
    <row r="281" spans="1:10" ht="15.75">
      <c r="A281" s="10">
        <v>280</v>
      </c>
      <c r="B281" s="27">
        <v>13907042</v>
      </c>
      <c r="C281" s="44" t="s">
        <v>623</v>
      </c>
      <c r="D281" s="28">
        <v>505000000</v>
      </c>
      <c r="E281" s="28">
        <v>430000000</v>
      </c>
      <c r="F281" s="28">
        <v>427500000</v>
      </c>
      <c r="G281" s="16" t="s">
        <v>11</v>
      </c>
      <c r="H281" s="54" t="s">
        <v>12</v>
      </c>
      <c r="I281" s="16" t="s">
        <v>328</v>
      </c>
      <c r="J281" s="142" t="s">
        <v>326</v>
      </c>
    </row>
    <row r="282" spans="1:10" ht="15.75">
      <c r="A282" s="10">
        <v>281</v>
      </c>
      <c r="B282" s="27">
        <v>13910042</v>
      </c>
      <c r="C282" s="44" t="s">
        <v>624</v>
      </c>
      <c r="D282" s="28">
        <v>379500000</v>
      </c>
      <c r="E282" s="28">
        <v>282370000</v>
      </c>
      <c r="F282" s="28">
        <v>280012000</v>
      </c>
      <c r="G282" s="16" t="s">
        <v>11</v>
      </c>
      <c r="H282" s="54" t="s">
        <v>12</v>
      </c>
      <c r="I282" s="16" t="s">
        <v>328</v>
      </c>
      <c r="J282" s="142" t="s">
        <v>326</v>
      </c>
    </row>
    <row r="283" spans="1:10" ht="15.75">
      <c r="A283" s="10">
        <v>282</v>
      </c>
      <c r="B283" s="21">
        <v>13911042</v>
      </c>
      <c r="C283" s="41" t="s">
        <v>625</v>
      </c>
      <c r="D283" s="22">
        <v>319000000</v>
      </c>
      <c r="E283" s="22">
        <v>319000000</v>
      </c>
      <c r="F283" s="22">
        <v>317365700</v>
      </c>
      <c r="G283" s="17" t="s">
        <v>11</v>
      </c>
      <c r="H283" s="53" t="s">
        <v>440</v>
      </c>
      <c r="I283" s="17" t="s">
        <v>325</v>
      </c>
      <c r="J283" s="141" t="s">
        <v>326</v>
      </c>
    </row>
    <row r="284" spans="1:10" ht="15.75">
      <c r="A284" s="10">
        <v>283</v>
      </c>
      <c r="B284" s="21">
        <v>13913042</v>
      </c>
      <c r="C284" s="41" t="s">
        <v>626</v>
      </c>
      <c r="D284" s="109">
        <v>476000000</v>
      </c>
      <c r="E284" s="109">
        <v>474810000</v>
      </c>
      <c r="F284" s="109">
        <v>369750000</v>
      </c>
      <c r="G284" s="17" t="s">
        <v>218</v>
      </c>
      <c r="H284" s="53" t="s">
        <v>230</v>
      </c>
      <c r="I284" s="17" t="s">
        <v>325</v>
      </c>
      <c r="J284" s="141" t="s">
        <v>326</v>
      </c>
    </row>
    <row r="285" spans="1:10" ht="15.75">
      <c r="A285" s="10">
        <v>284</v>
      </c>
      <c r="B285" s="21">
        <v>13914042</v>
      </c>
      <c r="C285" s="41" t="s">
        <v>627</v>
      </c>
      <c r="D285" s="109">
        <v>337740000</v>
      </c>
      <c r="E285" s="109">
        <v>337700000</v>
      </c>
      <c r="F285" s="109">
        <v>337249000</v>
      </c>
      <c r="G285" s="17" t="s">
        <v>11</v>
      </c>
      <c r="H285" s="53" t="s">
        <v>110</v>
      </c>
      <c r="I285" s="17" t="s">
        <v>325</v>
      </c>
      <c r="J285" s="141" t="s">
        <v>326</v>
      </c>
    </row>
    <row r="286" spans="1:10" ht="15.75">
      <c r="A286" s="10">
        <v>285</v>
      </c>
      <c r="B286" s="21">
        <v>13915042</v>
      </c>
      <c r="C286" s="41" t="s">
        <v>628</v>
      </c>
      <c r="D286" s="109">
        <v>480535000</v>
      </c>
      <c r="E286" s="109">
        <v>469200000</v>
      </c>
      <c r="F286" s="109">
        <v>234567260</v>
      </c>
      <c r="G286" s="17" t="s">
        <v>218</v>
      </c>
      <c r="H286" s="53" t="s">
        <v>89</v>
      </c>
      <c r="I286" s="17" t="s">
        <v>325</v>
      </c>
      <c r="J286" s="141" t="s">
        <v>326</v>
      </c>
    </row>
    <row r="287" spans="1:10" ht="15.75">
      <c r="A287" s="10">
        <v>286</v>
      </c>
      <c r="B287" s="21">
        <v>13916042</v>
      </c>
      <c r="C287" s="41" t="s">
        <v>629</v>
      </c>
      <c r="D287" s="109">
        <v>972000000</v>
      </c>
      <c r="E287" s="109">
        <v>934076000</v>
      </c>
      <c r="F287" s="109">
        <v>851500000</v>
      </c>
      <c r="G287" s="17" t="s">
        <v>11</v>
      </c>
      <c r="H287" s="53" t="s">
        <v>230</v>
      </c>
      <c r="I287" s="17" t="s">
        <v>325</v>
      </c>
      <c r="J287" s="141" t="s">
        <v>326</v>
      </c>
    </row>
    <row r="288" spans="1:10" ht="15.75">
      <c r="A288" s="10">
        <v>287</v>
      </c>
      <c r="B288" s="21">
        <v>13918042</v>
      </c>
      <c r="C288" s="41" t="s">
        <v>630</v>
      </c>
      <c r="D288" s="109">
        <v>900000000</v>
      </c>
      <c r="E288" s="109">
        <v>585000000</v>
      </c>
      <c r="F288" s="109">
        <v>412200000</v>
      </c>
      <c r="G288" s="17" t="s">
        <v>11</v>
      </c>
      <c r="H288" s="53" t="s">
        <v>230</v>
      </c>
      <c r="I288" s="17" t="s">
        <v>325</v>
      </c>
      <c r="J288" s="141" t="s">
        <v>326</v>
      </c>
    </row>
    <row r="289" spans="1:10" ht="15.75">
      <c r="A289" s="10">
        <v>288</v>
      </c>
      <c r="B289" s="27">
        <v>13919042</v>
      </c>
      <c r="C289" s="44" t="s">
        <v>631</v>
      </c>
      <c r="D289" s="107">
        <v>347500000</v>
      </c>
      <c r="E289" s="107">
        <v>300000000</v>
      </c>
      <c r="F289" s="107">
        <v>228525000</v>
      </c>
      <c r="G289" s="16" t="s">
        <v>11</v>
      </c>
      <c r="H289" s="54" t="s">
        <v>12</v>
      </c>
      <c r="I289" s="16" t="s">
        <v>328</v>
      </c>
      <c r="J289" s="142" t="s">
        <v>326</v>
      </c>
    </row>
    <row r="290" spans="1:10" ht="15.75">
      <c r="A290" s="10">
        <v>289</v>
      </c>
      <c r="B290" s="21">
        <v>13920042</v>
      </c>
      <c r="C290" s="41" t="s">
        <v>632</v>
      </c>
      <c r="D290" s="109">
        <v>300000000</v>
      </c>
      <c r="E290" s="109">
        <v>276000000</v>
      </c>
      <c r="F290" s="109">
        <v>267000000</v>
      </c>
      <c r="G290" s="17" t="s">
        <v>11</v>
      </c>
      <c r="H290" s="53" t="s">
        <v>20</v>
      </c>
      <c r="I290" s="17" t="s">
        <v>325</v>
      </c>
      <c r="J290" s="141" t="s">
        <v>326</v>
      </c>
    </row>
    <row r="291" spans="1:10" ht="15.75">
      <c r="A291" s="10">
        <v>290</v>
      </c>
      <c r="B291" s="21">
        <v>13921042</v>
      </c>
      <c r="C291" s="41" t="s">
        <v>633</v>
      </c>
      <c r="D291" s="109">
        <v>600000000</v>
      </c>
      <c r="E291" s="109">
        <v>517500000</v>
      </c>
      <c r="F291" s="109">
        <v>415800000</v>
      </c>
      <c r="G291" s="17" t="s">
        <v>218</v>
      </c>
      <c r="H291" s="53" t="s">
        <v>230</v>
      </c>
      <c r="I291" s="17" t="s">
        <v>325</v>
      </c>
      <c r="J291" s="141" t="s">
        <v>326</v>
      </c>
    </row>
    <row r="292" spans="1:10" ht="15.75">
      <c r="A292" s="10">
        <v>291</v>
      </c>
      <c r="B292" s="21">
        <v>13922042</v>
      </c>
      <c r="C292" s="41" t="s">
        <v>634</v>
      </c>
      <c r="D292" s="109">
        <v>1400000000</v>
      </c>
      <c r="E292" s="109">
        <v>1394750000</v>
      </c>
      <c r="F292" s="109">
        <v>971250000</v>
      </c>
      <c r="G292" s="17" t="s">
        <v>218</v>
      </c>
      <c r="H292" s="53" t="s">
        <v>635</v>
      </c>
      <c r="I292" s="17" t="s">
        <v>325</v>
      </c>
      <c r="J292" s="141" t="s">
        <v>326</v>
      </c>
    </row>
    <row r="293" spans="1:10" ht="15.75">
      <c r="A293" s="10">
        <v>292</v>
      </c>
      <c r="B293" s="27">
        <v>13923042</v>
      </c>
      <c r="C293" s="44" t="s">
        <v>636</v>
      </c>
      <c r="D293" s="29">
        <v>4342230000</v>
      </c>
      <c r="E293" s="29">
        <v>4342230000</v>
      </c>
      <c r="F293" s="29">
        <v>3063750000</v>
      </c>
      <c r="G293" s="16" t="s">
        <v>11</v>
      </c>
      <c r="H293" s="54" t="s">
        <v>637</v>
      </c>
      <c r="I293" s="16" t="s">
        <v>328</v>
      </c>
      <c r="J293" s="142" t="s">
        <v>326</v>
      </c>
    </row>
    <row r="294" spans="1:10" ht="15.75">
      <c r="A294" s="10">
        <v>293</v>
      </c>
      <c r="B294" s="21">
        <v>13925042</v>
      </c>
      <c r="C294" s="41" t="s">
        <v>638</v>
      </c>
      <c r="D294" s="109">
        <v>720000000</v>
      </c>
      <c r="E294" s="109">
        <v>720000000</v>
      </c>
      <c r="F294" s="109">
        <v>655680000</v>
      </c>
      <c r="G294" s="17" t="s">
        <v>218</v>
      </c>
      <c r="H294" s="53" t="s">
        <v>89</v>
      </c>
      <c r="I294" s="17" t="s">
        <v>325</v>
      </c>
      <c r="J294" s="141" t="s">
        <v>326</v>
      </c>
    </row>
    <row r="295" spans="1:10" ht="15.75">
      <c r="A295" s="10">
        <v>294</v>
      </c>
      <c r="B295" s="27">
        <v>13928042</v>
      </c>
      <c r="C295" s="44" t="s">
        <v>639</v>
      </c>
      <c r="D295" s="29">
        <v>421015000</v>
      </c>
      <c r="E295" s="29">
        <v>420886000</v>
      </c>
      <c r="F295" s="29">
        <v>371149680</v>
      </c>
      <c r="G295" s="16" t="s">
        <v>11</v>
      </c>
      <c r="H295" s="54" t="s">
        <v>12</v>
      </c>
      <c r="I295" s="16" t="s">
        <v>328</v>
      </c>
      <c r="J295" s="142" t="s">
        <v>326</v>
      </c>
    </row>
    <row r="296" spans="1:10" ht="15.75">
      <c r="A296" s="10">
        <v>295</v>
      </c>
      <c r="B296" s="21">
        <v>13929042</v>
      </c>
      <c r="C296" s="41" t="s">
        <v>640</v>
      </c>
      <c r="D296" s="31">
        <v>1020025000</v>
      </c>
      <c r="E296" s="31">
        <v>1020019500</v>
      </c>
      <c r="F296" s="31">
        <v>1005798750</v>
      </c>
      <c r="G296" s="17" t="s">
        <v>306</v>
      </c>
      <c r="H296" s="53" t="s">
        <v>479</v>
      </c>
      <c r="I296" s="17" t="s">
        <v>325</v>
      </c>
      <c r="J296" s="141" t="s">
        <v>326</v>
      </c>
    </row>
    <row r="297" spans="1:10" ht="15.75">
      <c r="A297" s="10">
        <v>296</v>
      </c>
      <c r="B297" s="21">
        <v>13930042</v>
      </c>
      <c r="C297" s="41" t="s">
        <v>641</v>
      </c>
      <c r="D297" s="31">
        <v>576000000</v>
      </c>
      <c r="E297" s="31">
        <v>576000000</v>
      </c>
      <c r="F297" s="31">
        <v>417600000</v>
      </c>
      <c r="G297" s="17" t="s">
        <v>218</v>
      </c>
      <c r="H297" s="53" t="s">
        <v>89</v>
      </c>
      <c r="I297" s="17" t="s">
        <v>325</v>
      </c>
      <c r="J297" s="141" t="s">
        <v>326</v>
      </c>
    </row>
    <row r="298" spans="1:10" ht="15.75">
      <c r="A298" s="10">
        <v>297</v>
      </c>
      <c r="B298" s="21">
        <v>13932042</v>
      </c>
      <c r="C298" s="41" t="s">
        <v>642</v>
      </c>
      <c r="D298" s="31">
        <v>550000000</v>
      </c>
      <c r="E298" s="31">
        <v>533000000</v>
      </c>
      <c r="F298" s="31">
        <v>447710500</v>
      </c>
      <c r="G298" s="17" t="s">
        <v>108</v>
      </c>
      <c r="H298" s="53" t="s">
        <v>72</v>
      </c>
      <c r="I298" s="17" t="s">
        <v>325</v>
      </c>
      <c r="J298" s="141" t="s">
        <v>326</v>
      </c>
    </row>
    <row r="299" spans="1:10" ht="15.75">
      <c r="A299" s="10">
        <v>298</v>
      </c>
      <c r="B299" s="27">
        <v>13934042</v>
      </c>
      <c r="C299" s="44" t="s">
        <v>643</v>
      </c>
      <c r="D299" s="29">
        <v>848036000</v>
      </c>
      <c r="E299" s="29">
        <v>498187400</v>
      </c>
      <c r="F299" s="29">
        <v>462795750</v>
      </c>
      <c r="G299" s="16" t="s">
        <v>306</v>
      </c>
      <c r="H299" s="54" t="s">
        <v>479</v>
      </c>
      <c r="I299" s="16" t="s">
        <v>328</v>
      </c>
      <c r="J299" s="142" t="s">
        <v>326</v>
      </c>
    </row>
    <row r="300" spans="1:10" ht="15.75">
      <c r="A300" s="10">
        <v>299</v>
      </c>
      <c r="B300" s="27">
        <v>13937042</v>
      </c>
      <c r="C300" s="44" t="s">
        <v>644</v>
      </c>
      <c r="D300" s="29">
        <v>308000000</v>
      </c>
      <c r="E300" s="29">
        <v>306680000</v>
      </c>
      <c r="F300" s="29">
        <v>303832500</v>
      </c>
      <c r="G300" s="16" t="s">
        <v>218</v>
      </c>
      <c r="H300" s="54" t="s">
        <v>230</v>
      </c>
      <c r="I300" s="16" t="s">
        <v>328</v>
      </c>
      <c r="J300" s="142" t="s">
        <v>326</v>
      </c>
    </row>
    <row r="301" spans="1:10" ht="15.75">
      <c r="A301" s="10">
        <v>300</v>
      </c>
      <c r="B301" s="21">
        <v>13939042</v>
      </c>
      <c r="C301" s="41" t="s">
        <v>645</v>
      </c>
      <c r="D301" s="31">
        <v>772185000</v>
      </c>
      <c r="E301" s="31">
        <v>772000000</v>
      </c>
      <c r="F301" s="31">
        <v>770540000</v>
      </c>
      <c r="G301" s="17" t="s">
        <v>11</v>
      </c>
      <c r="H301" s="53" t="s">
        <v>349</v>
      </c>
      <c r="I301" s="17" t="s">
        <v>325</v>
      </c>
      <c r="J301" s="141" t="s">
        <v>326</v>
      </c>
    </row>
    <row r="302" spans="1:10" ht="15.75">
      <c r="A302" s="10">
        <v>301</v>
      </c>
      <c r="B302" s="21">
        <v>13941042</v>
      </c>
      <c r="C302" s="41" t="s">
        <v>646</v>
      </c>
      <c r="D302" s="31">
        <v>640000000</v>
      </c>
      <c r="E302" s="31">
        <v>637200000</v>
      </c>
      <c r="F302" s="31">
        <v>556996000</v>
      </c>
      <c r="G302" s="17" t="s">
        <v>218</v>
      </c>
      <c r="H302" s="53" t="s">
        <v>20</v>
      </c>
      <c r="I302" s="17" t="s">
        <v>325</v>
      </c>
      <c r="J302" s="141" t="s">
        <v>326</v>
      </c>
    </row>
    <row r="303" spans="1:10" ht="15.75">
      <c r="A303" s="10">
        <v>302</v>
      </c>
      <c r="B303" s="21">
        <v>13945042</v>
      </c>
      <c r="C303" s="41" t="s">
        <v>647</v>
      </c>
      <c r="D303" s="31">
        <v>460000000</v>
      </c>
      <c r="E303" s="31">
        <v>460000000</v>
      </c>
      <c r="F303" s="31">
        <v>443210000</v>
      </c>
      <c r="G303" s="17" t="s">
        <v>108</v>
      </c>
      <c r="H303" s="53" t="s">
        <v>59</v>
      </c>
      <c r="I303" s="17" t="s">
        <v>325</v>
      </c>
      <c r="J303" s="141" t="s">
        <v>326</v>
      </c>
    </row>
    <row r="304" spans="1:10" ht="15.75">
      <c r="A304" s="10">
        <v>303</v>
      </c>
      <c r="B304" s="21">
        <v>13947042</v>
      </c>
      <c r="C304" s="41" t="s">
        <v>648</v>
      </c>
      <c r="D304" s="22">
        <v>300000000</v>
      </c>
      <c r="E304" s="22">
        <v>298500000</v>
      </c>
      <c r="F304" s="22">
        <v>243600000</v>
      </c>
      <c r="G304" s="17" t="s">
        <v>108</v>
      </c>
      <c r="H304" s="53" t="s">
        <v>333</v>
      </c>
      <c r="I304" s="17" t="s">
        <v>325</v>
      </c>
      <c r="J304" s="143" t="s">
        <v>326</v>
      </c>
    </row>
    <row r="305" spans="1:10" ht="15.75">
      <c r="A305" s="10">
        <v>304</v>
      </c>
      <c r="B305" s="21">
        <v>13949042</v>
      </c>
      <c r="C305" s="41" t="s">
        <v>649</v>
      </c>
      <c r="D305" s="22">
        <v>405000000</v>
      </c>
      <c r="E305" s="109">
        <v>400350000</v>
      </c>
      <c r="F305" s="109">
        <v>387600000</v>
      </c>
      <c r="G305" s="17" t="s">
        <v>108</v>
      </c>
      <c r="H305" s="55" t="s">
        <v>20</v>
      </c>
      <c r="I305" s="17" t="s">
        <v>325</v>
      </c>
      <c r="J305" s="141" t="s">
        <v>326</v>
      </c>
    </row>
    <row r="306" spans="1:10" ht="15.75">
      <c r="A306" s="10">
        <v>305</v>
      </c>
      <c r="B306" s="21">
        <v>13950042</v>
      </c>
      <c r="C306" s="41" t="s">
        <v>650</v>
      </c>
      <c r="D306" s="109">
        <v>1600000000</v>
      </c>
      <c r="E306" s="109">
        <v>1599840000</v>
      </c>
      <c r="F306" s="109">
        <v>1598740000</v>
      </c>
      <c r="G306" s="17" t="s">
        <v>108</v>
      </c>
      <c r="H306" s="17" t="s">
        <v>83</v>
      </c>
      <c r="I306" s="17" t="s">
        <v>325</v>
      </c>
      <c r="J306" s="141" t="s">
        <v>326</v>
      </c>
    </row>
    <row r="307" spans="1:10" ht="15.75">
      <c r="A307" s="10">
        <v>306</v>
      </c>
      <c r="B307" s="108">
        <v>13039042</v>
      </c>
      <c r="C307" s="34" t="s">
        <v>651</v>
      </c>
      <c r="D307" s="109">
        <v>2043500000</v>
      </c>
      <c r="E307" s="109">
        <v>2043500000</v>
      </c>
      <c r="F307" s="109">
        <v>2041825000</v>
      </c>
      <c r="G307" s="17" t="s">
        <v>11</v>
      </c>
      <c r="H307" s="50" t="s">
        <v>253</v>
      </c>
      <c r="I307" s="17" t="s">
        <v>325</v>
      </c>
      <c r="J307" s="139" t="s">
        <v>652</v>
      </c>
    </row>
    <row r="308" spans="1:10" ht="15.75">
      <c r="A308" s="10">
        <v>307</v>
      </c>
      <c r="B308" s="108">
        <v>13152042</v>
      </c>
      <c r="C308" s="34" t="s">
        <v>653</v>
      </c>
      <c r="D308" s="109">
        <v>420000000</v>
      </c>
      <c r="E308" s="109">
        <v>419997000</v>
      </c>
      <c r="F308" s="109">
        <v>350337000</v>
      </c>
      <c r="G308" s="17" t="s">
        <v>11</v>
      </c>
      <c r="H308" s="50" t="s">
        <v>110</v>
      </c>
      <c r="I308" s="17" t="s">
        <v>325</v>
      </c>
      <c r="J308" s="139" t="s">
        <v>652</v>
      </c>
    </row>
    <row r="309" spans="1:10" ht="15.75">
      <c r="A309" s="10">
        <v>308</v>
      </c>
      <c r="B309" s="108">
        <v>13153042</v>
      </c>
      <c r="C309" s="34" t="s">
        <v>654</v>
      </c>
      <c r="D309" s="109">
        <v>485000000</v>
      </c>
      <c r="E309" s="109">
        <v>484994000</v>
      </c>
      <c r="F309" s="109">
        <v>349878000</v>
      </c>
      <c r="G309" s="17" t="s">
        <v>11</v>
      </c>
      <c r="H309" s="50" t="s">
        <v>110</v>
      </c>
      <c r="I309" s="17" t="s">
        <v>325</v>
      </c>
      <c r="J309" s="139" t="s">
        <v>652</v>
      </c>
    </row>
    <row r="310" spans="1:10" ht="15.75">
      <c r="A310" s="10">
        <v>309</v>
      </c>
      <c r="B310" s="108">
        <v>13155042</v>
      </c>
      <c r="C310" s="34" t="s">
        <v>655</v>
      </c>
      <c r="D310" s="109">
        <v>464600000</v>
      </c>
      <c r="E310" s="109">
        <v>464368000</v>
      </c>
      <c r="F310" s="109">
        <v>340210000</v>
      </c>
      <c r="G310" s="17" t="s">
        <v>11</v>
      </c>
      <c r="H310" s="50" t="s">
        <v>110</v>
      </c>
      <c r="I310" s="17" t="s">
        <v>325</v>
      </c>
      <c r="J310" s="139" t="s">
        <v>652</v>
      </c>
    </row>
    <row r="311" spans="1:10" ht="15.75">
      <c r="A311" s="10">
        <v>310</v>
      </c>
      <c r="B311" s="108">
        <v>13156042</v>
      </c>
      <c r="C311" s="34" t="s">
        <v>656</v>
      </c>
      <c r="D311" s="109">
        <v>767600000</v>
      </c>
      <c r="E311" s="109">
        <v>767260000</v>
      </c>
      <c r="F311" s="109">
        <v>536911000</v>
      </c>
      <c r="G311" s="17" t="s">
        <v>11</v>
      </c>
      <c r="H311" s="50" t="s">
        <v>155</v>
      </c>
      <c r="I311" s="17" t="s">
        <v>325</v>
      </c>
      <c r="J311" s="139" t="s">
        <v>652</v>
      </c>
    </row>
    <row r="312" spans="1:10" ht="15.75">
      <c r="A312" s="10">
        <v>311</v>
      </c>
      <c r="B312" s="108">
        <v>13162042</v>
      </c>
      <c r="C312" s="34" t="s">
        <v>657</v>
      </c>
      <c r="D312" s="109">
        <v>693400000</v>
      </c>
      <c r="E312" s="109">
        <v>693120000</v>
      </c>
      <c r="F312" s="109">
        <v>642960000</v>
      </c>
      <c r="G312" s="17" t="s">
        <v>11</v>
      </c>
      <c r="H312" s="50" t="s">
        <v>253</v>
      </c>
      <c r="I312" s="17" t="s">
        <v>325</v>
      </c>
      <c r="J312" s="139" t="s">
        <v>652</v>
      </c>
    </row>
    <row r="313" spans="1:10" ht="15.75">
      <c r="A313" s="10">
        <v>312</v>
      </c>
      <c r="B313" s="108">
        <v>13163042</v>
      </c>
      <c r="C313" s="34" t="s">
        <v>658</v>
      </c>
      <c r="D313" s="109">
        <v>848036000</v>
      </c>
      <c r="E313" s="109">
        <v>665690500</v>
      </c>
      <c r="F313" s="109">
        <v>653981000</v>
      </c>
      <c r="G313" s="17" t="s">
        <v>306</v>
      </c>
      <c r="H313" s="50" t="s">
        <v>479</v>
      </c>
      <c r="I313" s="17" t="s">
        <v>325</v>
      </c>
      <c r="J313" s="139" t="s">
        <v>652</v>
      </c>
    </row>
    <row r="314" spans="1:10" ht="15.75">
      <c r="A314" s="10">
        <v>313</v>
      </c>
      <c r="B314" s="108">
        <v>13164042</v>
      </c>
      <c r="C314" s="34" t="s">
        <v>659</v>
      </c>
      <c r="D314" s="109">
        <v>364800000</v>
      </c>
      <c r="E314" s="109">
        <v>363762000</v>
      </c>
      <c r="F314" s="109">
        <v>293700000</v>
      </c>
      <c r="G314" s="17" t="s">
        <v>11</v>
      </c>
      <c r="H314" s="50" t="s">
        <v>61</v>
      </c>
      <c r="I314" s="17" t="s">
        <v>325</v>
      </c>
      <c r="J314" s="139" t="s">
        <v>652</v>
      </c>
    </row>
    <row r="315" spans="1:10" ht="15.75">
      <c r="A315" s="10">
        <v>314</v>
      </c>
      <c r="B315" s="14">
        <v>13172042</v>
      </c>
      <c r="C315" s="33" t="s">
        <v>660</v>
      </c>
      <c r="D315" s="107">
        <v>850000000</v>
      </c>
      <c r="E315" s="107">
        <v>849750000</v>
      </c>
      <c r="F315" s="107">
        <v>848291400</v>
      </c>
      <c r="G315" s="16" t="s">
        <v>11</v>
      </c>
      <c r="H315" s="50" t="s">
        <v>33</v>
      </c>
      <c r="I315" s="16" t="s">
        <v>328</v>
      </c>
      <c r="J315" s="139" t="s">
        <v>652</v>
      </c>
    </row>
    <row r="316" spans="1:10" ht="15.75">
      <c r="A316" s="10">
        <v>315</v>
      </c>
      <c r="B316" s="108">
        <v>13178042</v>
      </c>
      <c r="C316" s="34" t="s">
        <v>661</v>
      </c>
      <c r="D316" s="109">
        <v>989695000</v>
      </c>
      <c r="E316" s="109">
        <v>989693000</v>
      </c>
      <c r="F316" s="109">
        <v>700541000</v>
      </c>
      <c r="G316" s="17" t="s">
        <v>11</v>
      </c>
      <c r="H316" s="50" t="s">
        <v>155</v>
      </c>
      <c r="I316" s="17" t="s">
        <v>325</v>
      </c>
      <c r="J316" s="139" t="s">
        <v>652</v>
      </c>
    </row>
    <row r="317" spans="1:10" ht="15.75">
      <c r="A317" s="10">
        <v>316</v>
      </c>
      <c r="B317" s="108">
        <v>13179042</v>
      </c>
      <c r="C317" s="34" t="s">
        <v>662</v>
      </c>
      <c r="D317" s="109">
        <v>251500000</v>
      </c>
      <c r="E317" s="109">
        <v>251462000</v>
      </c>
      <c r="F317" s="109">
        <v>176557000</v>
      </c>
      <c r="G317" s="17" t="s">
        <v>11</v>
      </c>
      <c r="H317" s="50" t="s">
        <v>110</v>
      </c>
      <c r="I317" s="17" t="s">
        <v>325</v>
      </c>
      <c r="J317" s="139" t="s">
        <v>652</v>
      </c>
    </row>
    <row r="318" spans="1:10" ht="15.75">
      <c r="A318" s="10">
        <v>317</v>
      </c>
      <c r="B318" s="108">
        <v>13182042</v>
      </c>
      <c r="C318" s="34" t="s">
        <v>651</v>
      </c>
      <c r="D318" s="109">
        <v>2043500000</v>
      </c>
      <c r="E318" s="109">
        <v>2043500000</v>
      </c>
      <c r="F318" s="109">
        <v>1976500000</v>
      </c>
      <c r="G318" s="17" t="s">
        <v>11</v>
      </c>
      <c r="H318" s="50" t="s">
        <v>253</v>
      </c>
      <c r="I318" s="17" t="s">
        <v>325</v>
      </c>
      <c r="J318" s="139" t="s">
        <v>652</v>
      </c>
    </row>
    <row r="319" spans="1:10" ht="15.75">
      <c r="A319" s="10">
        <v>318</v>
      </c>
      <c r="B319" s="108">
        <v>13185042</v>
      </c>
      <c r="C319" s="34" t="s">
        <v>663</v>
      </c>
      <c r="D319" s="109">
        <v>303600000</v>
      </c>
      <c r="E319" s="109">
        <v>300000000</v>
      </c>
      <c r="F319" s="109">
        <v>200376000</v>
      </c>
      <c r="G319" s="17" t="s">
        <v>218</v>
      </c>
      <c r="H319" s="50" t="s">
        <v>219</v>
      </c>
      <c r="I319" s="17" t="s">
        <v>325</v>
      </c>
      <c r="J319" s="139" t="s">
        <v>652</v>
      </c>
    </row>
    <row r="320" spans="1:10" ht="15.75">
      <c r="A320" s="10">
        <v>319</v>
      </c>
      <c r="B320" s="14">
        <v>13188042</v>
      </c>
      <c r="C320" s="33" t="s">
        <v>664</v>
      </c>
      <c r="D320" s="107">
        <v>600000000</v>
      </c>
      <c r="E320" s="107">
        <v>600000000</v>
      </c>
      <c r="F320" s="114">
        <v>532440000</v>
      </c>
      <c r="G320" s="16" t="s">
        <v>11</v>
      </c>
      <c r="H320" s="50" t="s">
        <v>89</v>
      </c>
      <c r="I320" s="16" t="s">
        <v>328</v>
      </c>
      <c r="J320" s="139" t="s">
        <v>652</v>
      </c>
    </row>
    <row r="321" spans="4:6">
      <c r="D321" s="147">
        <f>SUM(D2:D320)</f>
        <v>274216835933</v>
      </c>
      <c r="E321" s="147">
        <f t="shared" ref="E321:F321" si="0">SUM(E2:E320)</f>
        <v>252048101353</v>
      </c>
      <c r="F321" s="147">
        <f t="shared" si="0"/>
        <v>225709507824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7"/>
  <sheetViews>
    <sheetView topLeftCell="A55" workbookViewId="0">
      <selection activeCell="I75" sqref="I2:I75"/>
    </sheetView>
  </sheetViews>
  <sheetFormatPr defaultRowHeight="15"/>
  <cols>
    <col min="1" max="1" width="4.140625" bestFit="1" customWidth="1"/>
    <col min="2" max="2" width="15.28515625" bestFit="1" customWidth="1"/>
    <col min="3" max="3" width="64.28515625" style="6" customWidth="1"/>
    <col min="4" max="4" width="24.85546875" bestFit="1" customWidth="1"/>
    <col min="5" max="6" width="24.140625" bestFit="1" customWidth="1"/>
    <col min="8" max="8" width="9.140625" style="7"/>
    <col min="9" max="9" width="22.85546875" bestFit="1" customWidth="1"/>
  </cols>
  <sheetData>
    <row r="1" spans="1:10" ht="28.5">
      <c r="A1" s="1" t="s">
        <v>0</v>
      </c>
      <c r="B1" s="2" t="s">
        <v>1</v>
      </c>
      <c r="C1" s="3" t="s">
        <v>2</v>
      </c>
      <c r="D1" s="4" t="s">
        <v>3</v>
      </c>
      <c r="E1" s="4" t="s">
        <v>4</v>
      </c>
      <c r="F1" s="4" t="s">
        <v>5</v>
      </c>
      <c r="G1" s="4" t="s">
        <v>6</v>
      </c>
      <c r="H1" s="5" t="s">
        <v>7</v>
      </c>
      <c r="I1" s="4" t="s">
        <v>8</v>
      </c>
      <c r="J1" s="4" t="s">
        <v>9</v>
      </c>
    </row>
    <row r="2" spans="1:10" ht="15.75">
      <c r="A2" s="10">
        <v>1</v>
      </c>
      <c r="B2" s="108">
        <v>13695042</v>
      </c>
      <c r="C2" s="37" t="s">
        <v>665</v>
      </c>
      <c r="D2" s="130">
        <v>7065000000</v>
      </c>
      <c r="E2" s="130">
        <v>7042500000</v>
      </c>
      <c r="F2" s="130">
        <v>6594500000</v>
      </c>
      <c r="G2" s="17" t="s">
        <v>11</v>
      </c>
      <c r="H2" s="50" t="s">
        <v>83</v>
      </c>
      <c r="I2" s="17" t="s">
        <v>325</v>
      </c>
      <c r="J2" s="140" t="s">
        <v>666</v>
      </c>
    </row>
    <row r="3" spans="1:10" ht="15.75">
      <c r="A3" s="10">
        <v>2</v>
      </c>
      <c r="B3" s="14">
        <v>12675042</v>
      </c>
      <c r="C3" s="33" t="s">
        <v>667</v>
      </c>
      <c r="D3" s="107">
        <v>7116278000</v>
      </c>
      <c r="E3" s="107">
        <v>7115011700</v>
      </c>
      <c r="F3" s="107">
        <v>7005350000</v>
      </c>
      <c r="G3" s="16" t="s">
        <v>11</v>
      </c>
      <c r="H3" s="46" t="s">
        <v>72</v>
      </c>
      <c r="I3" s="16" t="s">
        <v>328</v>
      </c>
      <c r="J3" s="139" t="s">
        <v>666</v>
      </c>
    </row>
    <row r="4" spans="1:10" ht="15.75">
      <c r="A4" s="10">
        <v>3</v>
      </c>
      <c r="B4" s="14">
        <v>12676042</v>
      </c>
      <c r="C4" s="33" t="s">
        <v>668</v>
      </c>
      <c r="D4" s="107">
        <v>14968924000</v>
      </c>
      <c r="E4" s="107">
        <v>14968923000</v>
      </c>
      <c r="F4" s="107">
        <v>14929000000</v>
      </c>
      <c r="G4" s="16" t="s">
        <v>11</v>
      </c>
      <c r="H4" s="47" t="s">
        <v>24</v>
      </c>
      <c r="I4" s="16" t="s">
        <v>328</v>
      </c>
      <c r="J4" s="139" t="s">
        <v>666</v>
      </c>
    </row>
    <row r="5" spans="1:10" ht="15.75">
      <c r="A5" s="10">
        <v>4</v>
      </c>
      <c r="B5" s="108">
        <v>12690042</v>
      </c>
      <c r="C5" s="34" t="s">
        <v>669</v>
      </c>
      <c r="D5" s="109">
        <v>9295000000</v>
      </c>
      <c r="E5" s="109">
        <v>9100000000</v>
      </c>
      <c r="F5" s="109">
        <v>8580000000</v>
      </c>
      <c r="G5" s="17" t="s">
        <v>11</v>
      </c>
      <c r="H5" s="49" t="s">
        <v>33</v>
      </c>
      <c r="I5" s="17" t="s">
        <v>325</v>
      </c>
      <c r="J5" s="139" t="s">
        <v>666</v>
      </c>
    </row>
    <row r="6" spans="1:10" ht="15.75">
      <c r="A6" s="10">
        <v>5</v>
      </c>
      <c r="B6" s="14">
        <v>12694042</v>
      </c>
      <c r="C6" s="33" t="s">
        <v>670</v>
      </c>
      <c r="D6" s="107">
        <v>6400000000</v>
      </c>
      <c r="E6" s="107">
        <v>6375000000</v>
      </c>
      <c r="F6" s="107">
        <v>6260000000</v>
      </c>
      <c r="G6" s="16" t="s">
        <v>11</v>
      </c>
      <c r="H6" s="50" t="s">
        <v>33</v>
      </c>
      <c r="I6" s="16" t="s">
        <v>328</v>
      </c>
      <c r="J6" s="139" t="s">
        <v>666</v>
      </c>
    </row>
    <row r="7" spans="1:10" ht="15.75">
      <c r="A7" s="10">
        <v>6</v>
      </c>
      <c r="B7" s="14">
        <v>12699042</v>
      </c>
      <c r="C7" s="33" t="s">
        <v>671</v>
      </c>
      <c r="D7" s="107">
        <v>5712210000</v>
      </c>
      <c r="E7" s="107">
        <v>5477400000</v>
      </c>
      <c r="F7" s="107">
        <v>4747080000</v>
      </c>
      <c r="G7" s="16" t="s">
        <v>11</v>
      </c>
      <c r="H7" s="50" t="s">
        <v>339</v>
      </c>
      <c r="I7" s="16" t="s">
        <v>328</v>
      </c>
      <c r="J7" s="139" t="s">
        <v>666</v>
      </c>
    </row>
    <row r="8" spans="1:10" ht="15.75">
      <c r="A8" s="10">
        <v>7</v>
      </c>
      <c r="B8" s="14">
        <v>12704042</v>
      </c>
      <c r="C8" s="33" t="s">
        <v>672</v>
      </c>
      <c r="D8" s="107">
        <v>6103200000</v>
      </c>
      <c r="E8" s="107">
        <v>6084000000</v>
      </c>
      <c r="F8" s="107">
        <v>5382000000</v>
      </c>
      <c r="G8" s="16" t="s">
        <v>11</v>
      </c>
      <c r="H8" s="50" t="s">
        <v>18</v>
      </c>
      <c r="I8" s="16" t="s">
        <v>328</v>
      </c>
      <c r="J8" s="139" t="s">
        <v>666</v>
      </c>
    </row>
    <row r="9" spans="1:10" ht="15.75">
      <c r="A9" s="10">
        <v>8</v>
      </c>
      <c r="B9" s="110">
        <v>12717042</v>
      </c>
      <c r="C9" s="35" t="s">
        <v>673</v>
      </c>
      <c r="D9" s="111">
        <v>14996750000</v>
      </c>
      <c r="E9" s="111">
        <v>14996750000</v>
      </c>
      <c r="F9" s="111">
        <v>11226376826.5</v>
      </c>
      <c r="G9" s="18" t="s">
        <v>11</v>
      </c>
      <c r="H9" s="50" t="s">
        <v>110</v>
      </c>
      <c r="I9" s="18" t="s">
        <v>13</v>
      </c>
      <c r="J9" s="139" t="s">
        <v>666</v>
      </c>
    </row>
    <row r="10" spans="1:10" ht="15.75">
      <c r="A10" s="10">
        <v>9</v>
      </c>
      <c r="B10" s="110">
        <v>12721042</v>
      </c>
      <c r="C10" s="35" t="s">
        <v>674</v>
      </c>
      <c r="D10" s="111">
        <v>5471052000</v>
      </c>
      <c r="E10" s="111">
        <v>5471052000</v>
      </c>
      <c r="F10" s="111">
        <v>4320433485.8900003</v>
      </c>
      <c r="G10" s="18" t="s">
        <v>11</v>
      </c>
      <c r="H10" s="50" t="s">
        <v>110</v>
      </c>
      <c r="I10" s="18" t="s">
        <v>13</v>
      </c>
      <c r="J10" s="139" t="s">
        <v>666</v>
      </c>
    </row>
    <row r="11" spans="1:10" ht="15.75">
      <c r="A11" s="10">
        <v>10</v>
      </c>
      <c r="B11" s="110">
        <v>12723042</v>
      </c>
      <c r="C11" s="35" t="s">
        <v>675</v>
      </c>
      <c r="D11" s="111">
        <v>6800000000</v>
      </c>
      <c r="E11" s="111">
        <v>6800000000</v>
      </c>
      <c r="F11" s="111">
        <v>5780006217.3900003</v>
      </c>
      <c r="G11" s="18" t="s">
        <v>11</v>
      </c>
      <c r="H11" s="50" t="s">
        <v>110</v>
      </c>
      <c r="I11" s="18" t="s">
        <v>13</v>
      </c>
      <c r="J11" s="139" t="s">
        <v>666</v>
      </c>
    </row>
    <row r="12" spans="1:10" ht="15.75">
      <c r="A12" s="10">
        <v>11</v>
      </c>
      <c r="B12" s="110">
        <v>12724042</v>
      </c>
      <c r="C12" s="35" t="s">
        <v>676</v>
      </c>
      <c r="D12" s="111">
        <v>6885000000</v>
      </c>
      <c r="E12" s="111">
        <v>6885000000</v>
      </c>
      <c r="F12" s="111">
        <v>5530765193.1700001</v>
      </c>
      <c r="G12" s="18" t="s">
        <v>11</v>
      </c>
      <c r="H12" s="50" t="s">
        <v>110</v>
      </c>
      <c r="I12" s="18" t="s">
        <v>13</v>
      </c>
      <c r="J12" s="139" t="s">
        <v>666</v>
      </c>
    </row>
    <row r="13" spans="1:10" ht="15.75">
      <c r="A13" s="10">
        <v>12</v>
      </c>
      <c r="B13" s="110">
        <v>12727042</v>
      </c>
      <c r="C13" s="35" t="s">
        <v>677</v>
      </c>
      <c r="D13" s="111">
        <v>6463581000</v>
      </c>
      <c r="E13" s="111">
        <v>6463581000</v>
      </c>
      <c r="F13" s="111">
        <v>5783813366.7200003</v>
      </c>
      <c r="G13" s="18" t="s">
        <v>11</v>
      </c>
      <c r="H13" s="50" t="s">
        <v>110</v>
      </c>
      <c r="I13" s="18" t="s">
        <v>13</v>
      </c>
      <c r="J13" s="139" t="s">
        <v>666</v>
      </c>
    </row>
    <row r="14" spans="1:10" ht="15.75">
      <c r="A14" s="10">
        <v>13</v>
      </c>
      <c r="B14" s="110">
        <v>12728042</v>
      </c>
      <c r="C14" s="35" t="s">
        <v>678</v>
      </c>
      <c r="D14" s="111">
        <v>4431409000</v>
      </c>
      <c r="E14" s="111">
        <v>4431409000</v>
      </c>
      <c r="F14" s="111">
        <v>3864600486.6900001</v>
      </c>
      <c r="G14" s="18" t="s">
        <v>11</v>
      </c>
      <c r="H14" s="50" t="s">
        <v>110</v>
      </c>
      <c r="I14" s="18" t="s">
        <v>13</v>
      </c>
      <c r="J14" s="139" t="s">
        <v>666</v>
      </c>
    </row>
    <row r="15" spans="1:10" ht="15.75">
      <c r="A15" s="10">
        <v>14</v>
      </c>
      <c r="B15" s="110">
        <v>12734042</v>
      </c>
      <c r="C15" s="35" t="s">
        <v>679</v>
      </c>
      <c r="D15" s="111">
        <v>7700000000</v>
      </c>
      <c r="E15" s="111">
        <v>7700000000</v>
      </c>
      <c r="F15" s="111">
        <v>5393393000</v>
      </c>
      <c r="G15" s="18" t="s">
        <v>11</v>
      </c>
      <c r="H15" s="50" t="s">
        <v>110</v>
      </c>
      <c r="I15" s="18" t="s">
        <v>13</v>
      </c>
      <c r="J15" s="139" t="s">
        <v>666</v>
      </c>
    </row>
    <row r="16" spans="1:10" ht="15.75">
      <c r="A16" s="10">
        <v>15</v>
      </c>
      <c r="B16" s="110">
        <v>12742042</v>
      </c>
      <c r="C16" s="35" t="s">
        <v>680</v>
      </c>
      <c r="D16" s="111">
        <v>6333886000</v>
      </c>
      <c r="E16" s="111">
        <v>6333886000</v>
      </c>
      <c r="F16" s="111">
        <v>5067108000</v>
      </c>
      <c r="G16" s="18" t="s">
        <v>11</v>
      </c>
      <c r="H16" s="50" t="s">
        <v>110</v>
      </c>
      <c r="I16" s="18" t="s">
        <v>13</v>
      </c>
      <c r="J16" s="139" t="s">
        <v>666</v>
      </c>
    </row>
    <row r="17" spans="1:10" ht="15.75">
      <c r="A17" s="10">
        <v>16</v>
      </c>
      <c r="B17" s="110">
        <v>12758042</v>
      </c>
      <c r="C17" s="35" t="s">
        <v>681</v>
      </c>
      <c r="D17" s="111">
        <v>6575087000</v>
      </c>
      <c r="E17" s="111">
        <v>6575087000</v>
      </c>
      <c r="F17" s="111">
        <v>5798635368.8400002</v>
      </c>
      <c r="G17" s="18" t="s">
        <v>11</v>
      </c>
      <c r="H17" s="50" t="s">
        <v>110</v>
      </c>
      <c r="I17" s="18" t="s">
        <v>13</v>
      </c>
      <c r="J17" s="139" t="s">
        <v>666</v>
      </c>
    </row>
    <row r="18" spans="1:10" ht="15.75">
      <c r="A18" s="10">
        <v>17</v>
      </c>
      <c r="B18" s="110">
        <v>12759042</v>
      </c>
      <c r="C18" s="35" t="s">
        <v>682</v>
      </c>
      <c r="D18" s="111">
        <v>12700174000</v>
      </c>
      <c r="E18" s="111">
        <v>12700174000</v>
      </c>
      <c r="F18" s="111">
        <v>10422596000</v>
      </c>
      <c r="G18" s="18" t="s">
        <v>11</v>
      </c>
      <c r="H18" s="50" t="s">
        <v>110</v>
      </c>
      <c r="I18" s="18" t="s">
        <v>13</v>
      </c>
      <c r="J18" s="139" t="s">
        <v>666</v>
      </c>
    </row>
    <row r="19" spans="1:10" ht="15.75">
      <c r="A19" s="10">
        <v>18</v>
      </c>
      <c r="B19" s="110">
        <v>12779042</v>
      </c>
      <c r="C19" s="35" t="s">
        <v>683</v>
      </c>
      <c r="D19" s="111">
        <v>7500000000</v>
      </c>
      <c r="E19" s="111">
        <v>7500000000</v>
      </c>
      <c r="F19" s="111">
        <v>6156196014.8599997</v>
      </c>
      <c r="G19" s="18" t="s">
        <v>11</v>
      </c>
      <c r="H19" s="50" t="s">
        <v>110</v>
      </c>
      <c r="I19" s="18" t="s">
        <v>13</v>
      </c>
      <c r="J19" s="139" t="s">
        <v>666</v>
      </c>
    </row>
    <row r="20" spans="1:10" ht="15.75">
      <c r="A20" s="10">
        <v>19</v>
      </c>
      <c r="B20" s="110">
        <v>12794042</v>
      </c>
      <c r="C20" s="35" t="s">
        <v>684</v>
      </c>
      <c r="D20" s="111">
        <v>5290000000</v>
      </c>
      <c r="E20" s="111">
        <v>5290000000</v>
      </c>
      <c r="F20" s="111">
        <v>4211853802.9499998</v>
      </c>
      <c r="G20" s="18" t="s">
        <v>11</v>
      </c>
      <c r="H20" s="50" t="s">
        <v>110</v>
      </c>
      <c r="I20" s="18" t="s">
        <v>13</v>
      </c>
      <c r="J20" s="139" t="s">
        <v>666</v>
      </c>
    </row>
    <row r="21" spans="1:10" ht="15.75">
      <c r="A21" s="10">
        <v>20</v>
      </c>
      <c r="B21" s="110">
        <v>12795042</v>
      </c>
      <c r="C21" s="35" t="s">
        <v>685</v>
      </c>
      <c r="D21" s="111">
        <v>27374862000</v>
      </c>
      <c r="E21" s="111">
        <v>27374862000</v>
      </c>
      <c r="F21" s="111">
        <v>20720000065.98</v>
      </c>
      <c r="G21" s="18" t="s">
        <v>11</v>
      </c>
      <c r="H21" s="50" t="s">
        <v>110</v>
      </c>
      <c r="I21" s="18" t="s">
        <v>13</v>
      </c>
      <c r="J21" s="139" t="s">
        <v>666</v>
      </c>
    </row>
    <row r="22" spans="1:10" ht="15.75">
      <c r="A22" s="10">
        <v>21</v>
      </c>
      <c r="B22" s="108">
        <v>12810042</v>
      </c>
      <c r="C22" s="34" t="s">
        <v>374</v>
      </c>
      <c r="D22" s="109">
        <v>11825000000</v>
      </c>
      <c r="E22" s="109">
        <v>9995800000</v>
      </c>
      <c r="F22" s="109">
        <v>9559800800</v>
      </c>
      <c r="G22" s="17" t="s">
        <v>11</v>
      </c>
      <c r="H22" s="50" t="s">
        <v>230</v>
      </c>
      <c r="I22" s="17" t="s">
        <v>325</v>
      </c>
      <c r="J22" s="139" t="s">
        <v>666</v>
      </c>
    </row>
    <row r="23" spans="1:10" ht="15.75">
      <c r="A23" s="10">
        <v>22</v>
      </c>
      <c r="B23" s="110">
        <v>12818042</v>
      </c>
      <c r="C23" s="35" t="s">
        <v>686</v>
      </c>
      <c r="D23" s="111">
        <v>350000000</v>
      </c>
      <c r="E23" s="111">
        <v>350000000</v>
      </c>
      <c r="F23" s="111">
        <v>276439345.82999998</v>
      </c>
      <c r="G23" s="18" t="s">
        <v>11</v>
      </c>
      <c r="H23" s="50" t="s">
        <v>110</v>
      </c>
      <c r="I23" s="18" t="s">
        <v>13</v>
      </c>
      <c r="J23" s="139" t="s">
        <v>666</v>
      </c>
    </row>
    <row r="24" spans="1:10" ht="15.75">
      <c r="A24" s="10">
        <v>23</v>
      </c>
      <c r="B24" s="110">
        <v>12819042</v>
      </c>
      <c r="C24" s="35" t="s">
        <v>687</v>
      </c>
      <c r="D24" s="111">
        <v>450000000</v>
      </c>
      <c r="E24" s="111">
        <v>450000000</v>
      </c>
      <c r="F24" s="111">
        <v>358900478.19999999</v>
      </c>
      <c r="G24" s="18" t="s">
        <v>11</v>
      </c>
      <c r="H24" s="50" t="s">
        <v>110</v>
      </c>
      <c r="I24" s="18" t="s">
        <v>13</v>
      </c>
      <c r="J24" s="139" t="s">
        <v>666</v>
      </c>
    </row>
    <row r="25" spans="1:10" ht="15.75">
      <c r="A25" s="10">
        <v>24</v>
      </c>
      <c r="B25" s="110">
        <v>12820042</v>
      </c>
      <c r="C25" s="35" t="s">
        <v>688</v>
      </c>
      <c r="D25" s="111">
        <v>6350000000</v>
      </c>
      <c r="E25" s="111">
        <v>6350000000</v>
      </c>
      <c r="F25" s="111">
        <v>5390570000</v>
      </c>
      <c r="G25" s="18" t="s">
        <v>11</v>
      </c>
      <c r="H25" s="50" t="s">
        <v>110</v>
      </c>
      <c r="I25" s="18" t="s">
        <v>13</v>
      </c>
      <c r="J25" s="139" t="s">
        <v>666</v>
      </c>
    </row>
    <row r="26" spans="1:10" ht="15.75">
      <c r="A26" s="10">
        <v>25</v>
      </c>
      <c r="B26" s="110">
        <v>12821042</v>
      </c>
      <c r="C26" s="35" t="s">
        <v>689</v>
      </c>
      <c r="D26" s="111">
        <v>34930106000</v>
      </c>
      <c r="E26" s="111">
        <v>34930106000</v>
      </c>
      <c r="F26" s="111">
        <v>27206599635.68</v>
      </c>
      <c r="G26" s="18" t="s">
        <v>11</v>
      </c>
      <c r="H26" s="50" t="s">
        <v>155</v>
      </c>
      <c r="I26" s="18" t="s">
        <v>13</v>
      </c>
      <c r="J26" s="139" t="s">
        <v>666</v>
      </c>
    </row>
    <row r="27" spans="1:10" ht="15.75">
      <c r="A27" s="10">
        <v>26</v>
      </c>
      <c r="B27" s="110">
        <v>12839042</v>
      </c>
      <c r="C27" s="35" t="s">
        <v>690</v>
      </c>
      <c r="D27" s="111">
        <v>7340000000</v>
      </c>
      <c r="E27" s="111">
        <v>7340000000</v>
      </c>
      <c r="F27" s="111">
        <v>6144643529.1400003</v>
      </c>
      <c r="G27" s="18" t="s">
        <v>11</v>
      </c>
      <c r="H27" s="50" t="s">
        <v>110</v>
      </c>
      <c r="I27" s="18" t="s">
        <v>13</v>
      </c>
      <c r="J27" s="139" t="s">
        <v>666</v>
      </c>
    </row>
    <row r="28" spans="1:10" ht="15.75">
      <c r="A28" s="10">
        <v>27</v>
      </c>
      <c r="B28" s="110">
        <v>12841042</v>
      </c>
      <c r="C28" s="35" t="s">
        <v>691</v>
      </c>
      <c r="D28" s="111">
        <v>6750000000</v>
      </c>
      <c r="E28" s="111">
        <v>6750000000</v>
      </c>
      <c r="F28" s="111">
        <v>5891184000</v>
      </c>
      <c r="G28" s="18" t="s">
        <v>11</v>
      </c>
      <c r="H28" s="50" t="s">
        <v>110</v>
      </c>
      <c r="I28" s="18" t="s">
        <v>13</v>
      </c>
      <c r="J28" s="139" t="s">
        <v>666</v>
      </c>
    </row>
    <row r="29" spans="1:10" ht="15.75">
      <c r="A29" s="10">
        <v>28</v>
      </c>
      <c r="B29" s="110">
        <v>12843042</v>
      </c>
      <c r="C29" s="35" t="s">
        <v>692</v>
      </c>
      <c r="D29" s="111">
        <v>5450000000</v>
      </c>
      <c r="E29" s="111">
        <v>5450000000</v>
      </c>
      <c r="F29" s="111">
        <v>4310694000</v>
      </c>
      <c r="G29" s="18" t="s">
        <v>11</v>
      </c>
      <c r="H29" s="50" t="s">
        <v>110</v>
      </c>
      <c r="I29" s="18" t="s">
        <v>13</v>
      </c>
      <c r="J29" s="139" t="s">
        <v>666</v>
      </c>
    </row>
    <row r="30" spans="1:10" ht="15.75">
      <c r="A30" s="10">
        <v>29</v>
      </c>
      <c r="B30" s="110">
        <v>12846042</v>
      </c>
      <c r="C30" s="35" t="s">
        <v>693</v>
      </c>
      <c r="D30" s="111">
        <v>13625000000</v>
      </c>
      <c r="E30" s="111">
        <v>13625000000</v>
      </c>
      <c r="F30" s="111">
        <v>11444403683.209999</v>
      </c>
      <c r="G30" s="18" t="s">
        <v>11</v>
      </c>
      <c r="H30" s="50" t="s">
        <v>110</v>
      </c>
      <c r="I30" s="18" t="s">
        <v>13</v>
      </c>
      <c r="J30" s="139" t="s">
        <v>666</v>
      </c>
    </row>
    <row r="31" spans="1:10" ht="15.75">
      <c r="A31" s="10">
        <v>30</v>
      </c>
      <c r="B31" s="110">
        <v>12847042</v>
      </c>
      <c r="C31" s="35" t="s">
        <v>694</v>
      </c>
      <c r="D31" s="111">
        <v>5276000000</v>
      </c>
      <c r="E31" s="111">
        <v>5276000000</v>
      </c>
      <c r="F31" s="111">
        <v>4070123816.9699998</v>
      </c>
      <c r="G31" s="18" t="s">
        <v>11</v>
      </c>
      <c r="H31" s="50" t="s">
        <v>110</v>
      </c>
      <c r="I31" s="18" t="s">
        <v>13</v>
      </c>
      <c r="J31" s="139" t="s">
        <v>666</v>
      </c>
    </row>
    <row r="32" spans="1:10" ht="15.75">
      <c r="A32" s="10">
        <v>31</v>
      </c>
      <c r="B32" s="110">
        <v>12851042</v>
      </c>
      <c r="C32" s="35" t="s">
        <v>695</v>
      </c>
      <c r="D32" s="111">
        <v>5800000000</v>
      </c>
      <c r="E32" s="111">
        <v>5800000000</v>
      </c>
      <c r="F32" s="111">
        <v>4349836995.1400003</v>
      </c>
      <c r="G32" s="18" t="s">
        <v>11</v>
      </c>
      <c r="H32" s="50" t="s">
        <v>110</v>
      </c>
      <c r="I32" s="18" t="s">
        <v>13</v>
      </c>
      <c r="J32" s="139" t="s">
        <v>666</v>
      </c>
    </row>
    <row r="33" spans="1:10" ht="15.75">
      <c r="A33" s="10">
        <v>32</v>
      </c>
      <c r="B33" s="110">
        <v>12852042</v>
      </c>
      <c r="C33" s="35" t="s">
        <v>696</v>
      </c>
      <c r="D33" s="111">
        <v>5800000000</v>
      </c>
      <c r="E33" s="111">
        <v>5800000000</v>
      </c>
      <c r="F33" s="111">
        <v>4158514152.5500002</v>
      </c>
      <c r="G33" s="18" t="s">
        <v>11</v>
      </c>
      <c r="H33" s="50" t="s">
        <v>110</v>
      </c>
      <c r="I33" s="18" t="s">
        <v>13</v>
      </c>
      <c r="J33" s="139" t="s">
        <v>666</v>
      </c>
    </row>
    <row r="34" spans="1:10" ht="15.75">
      <c r="A34" s="10">
        <v>33</v>
      </c>
      <c r="B34" s="110">
        <v>12865042</v>
      </c>
      <c r="C34" s="35" t="s">
        <v>697</v>
      </c>
      <c r="D34" s="111">
        <v>7267415000</v>
      </c>
      <c r="E34" s="111">
        <v>7267415000</v>
      </c>
      <c r="F34" s="111">
        <v>5820368000</v>
      </c>
      <c r="G34" s="18" t="s">
        <v>11</v>
      </c>
      <c r="H34" s="50" t="s">
        <v>110</v>
      </c>
      <c r="I34" s="18" t="s">
        <v>13</v>
      </c>
      <c r="J34" s="139" t="s">
        <v>666</v>
      </c>
    </row>
    <row r="35" spans="1:10" ht="15.75">
      <c r="A35" s="10">
        <v>34</v>
      </c>
      <c r="B35" s="110">
        <v>12872042</v>
      </c>
      <c r="C35" s="35" t="s">
        <v>698</v>
      </c>
      <c r="D35" s="111">
        <v>6347614000</v>
      </c>
      <c r="E35" s="111">
        <v>6347614000</v>
      </c>
      <c r="F35" s="111">
        <v>5011331000</v>
      </c>
      <c r="G35" s="18" t="s">
        <v>11</v>
      </c>
      <c r="H35" s="50" t="s">
        <v>110</v>
      </c>
      <c r="I35" s="18" t="s">
        <v>13</v>
      </c>
      <c r="J35" s="139" t="s">
        <v>666</v>
      </c>
    </row>
    <row r="36" spans="1:10" ht="15.75">
      <c r="A36" s="10">
        <v>35</v>
      </c>
      <c r="B36" s="110">
        <v>12873042</v>
      </c>
      <c r="C36" s="35" t="s">
        <v>699</v>
      </c>
      <c r="D36" s="111">
        <v>14895032000</v>
      </c>
      <c r="E36" s="111">
        <v>14895032000</v>
      </c>
      <c r="F36" s="111">
        <v>12645989000</v>
      </c>
      <c r="G36" s="18" t="s">
        <v>11</v>
      </c>
      <c r="H36" s="50" t="s">
        <v>110</v>
      </c>
      <c r="I36" s="18" t="s">
        <v>13</v>
      </c>
      <c r="J36" s="139" t="s">
        <v>666</v>
      </c>
    </row>
    <row r="37" spans="1:10" ht="15.75">
      <c r="A37" s="10">
        <v>36</v>
      </c>
      <c r="B37" s="110">
        <v>12874042</v>
      </c>
      <c r="C37" s="35" t="s">
        <v>700</v>
      </c>
      <c r="D37" s="111">
        <v>9085000000</v>
      </c>
      <c r="E37" s="111">
        <v>9085000000</v>
      </c>
      <c r="F37" s="111">
        <v>6813770000</v>
      </c>
      <c r="G37" s="18" t="s">
        <v>11</v>
      </c>
      <c r="H37" s="50" t="s">
        <v>110</v>
      </c>
      <c r="I37" s="18" t="s">
        <v>13</v>
      </c>
      <c r="J37" s="139" t="s">
        <v>666</v>
      </c>
    </row>
    <row r="38" spans="1:10" ht="15.75">
      <c r="A38" s="10">
        <v>37</v>
      </c>
      <c r="B38" s="110">
        <v>12881042</v>
      </c>
      <c r="C38" s="35" t="s">
        <v>701</v>
      </c>
      <c r="D38" s="111">
        <v>48000000000</v>
      </c>
      <c r="E38" s="111">
        <v>47500000000</v>
      </c>
      <c r="F38" s="111">
        <v>42733636000</v>
      </c>
      <c r="G38" s="18" t="s">
        <v>306</v>
      </c>
      <c r="H38" s="50" t="s">
        <v>479</v>
      </c>
      <c r="I38" s="18" t="s">
        <v>13</v>
      </c>
      <c r="J38" s="139" t="s">
        <v>666</v>
      </c>
    </row>
    <row r="39" spans="1:10" ht="15.75">
      <c r="A39" s="10">
        <v>38</v>
      </c>
      <c r="B39" s="110">
        <v>12902042</v>
      </c>
      <c r="C39" s="35" t="s">
        <v>702</v>
      </c>
      <c r="D39" s="111">
        <v>289492000</v>
      </c>
      <c r="E39" s="111">
        <v>289482000</v>
      </c>
      <c r="F39" s="111">
        <v>247271038.62</v>
      </c>
      <c r="G39" s="18" t="s">
        <v>11</v>
      </c>
      <c r="H39" s="50" t="s">
        <v>110</v>
      </c>
      <c r="I39" s="18" t="s">
        <v>13</v>
      </c>
      <c r="J39" s="139" t="s">
        <v>666</v>
      </c>
    </row>
    <row r="40" spans="1:10" ht="15.75">
      <c r="A40" s="10">
        <v>39</v>
      </c>
      <c r="B40" s="110">
        <v>12915042</v>
      </c>
      <c r="C40" s="35" t="s">
        <v>703</v>
      </c>
      <c r="D40" s="111">
        <v>7217230000</v>
      </c>
      <c r="E40" s="111">
        <v>7217230000</v>
      </c>
      <c r="F40" s="111">
        <v>5513171455.3999996</v>
      </c>
      <c r="G40" s="18" t="s">
        <v>11</v>
      </c>
      <c r="H40" s="50" t="s">
        <v>110</v>
      </c>
      <c r="I40" s="18" t="s">
        <v>13</v>
      </c>
      <c r="J40" s="139" t="s">
        <v>666</v>
      </c>
    </row>
    <row r="41" spans="1:10" ht="15.75">
      <c r="A41" s="10">
        <v>40</v>
      </c>
      <c r="B41" s="110">
        <v>12916042</v>
      </c>
      <c r="C41" s="35" t="s">
        <v>704</v>
      </c>
      <c r="D41" s="111">
        <v>5284285000</v>
      </c>
      <c r="E41" s="111">
        <v>5284285000</v>
      </c>
      <c r="F41" s="111">
        <v>4117535750.1999998</v>
      </c>
      <c r="G41" s="18" t="s">
        <v>11</v>
      </c>
      <c r="H41" s="50" t="s">
        <v>110</v>
      </c>
      <c r="I41" s="18" t="s">
        <v>13</v>
      </c>
      <c r="J41" s="139" t="s">
        <v>666</v>
      </c>
    </row>
    <row r="42" spans="1:10" ht="15.75">
      <c r="A42" s="10">
        <v>41</v>
      </c>
      <c r="B42" s="110">
        <v>12918042</v>
      </c>
      <c r="C42" s="35" t="s">
        <v>705</v>
      </c>
      <c r="D42" s="111">
        <v>6700000000</v>
      </c>
      <c r="E42" s="111">
        <v>6700000000</v>
      </c>
      <c r="F42" s="111">
        <v>4850000604.3599997</v>
      </c>
      <c r="G42" s="18" t="s">
        <v>11</v>
      </c>
      <c r="H42" s="50" t="s">
        <v>110</v>
      </c>
      <c r="I42" s="18" t="s">
        <v>13</v>
      </c>
      <c r="J42" s="139" t="s">
        <v>666</v>
      </c>
    </row>
    <row r="43" spans="1:10" ht="15.75">
      <c r="A43" s="10">
        <v>42</v>
      </c>
      <c r="B43" s="108">
        <v>12944042</v>
      </c>
      <c r="C43" s="34" t="s">
        <v>706</v>
      </c>
      <c r="D43" s="109">
        <v>8721168000</v>
      </c>
      <c r="E43" s="109">
        <v>8714082000</v>
      </c>
      <c r="F43" s="109">
        <v>6287228000</v>
      </c>
      <c r="G43" s="17" t="s">
        <v>11</v>
      </c>
      <c r="H43" s="50" t="s">
        <v>110</v>
      </c>
      <c r="I43" s="17" t="s">
        <v>325</v>
      </c>
      <c r="J43" s="139" t="s">
        <v>666</v>
      </c>
    </row>
    <row r="44" spans="1:10" ht="15.75">
      <c r="A44" s="10">
        <v>43</v>
      </c>
      <c r="B44" s="108">
        <v>12945042</v>
      </c>
      <c r="C44" s="34" t="s">
        <v>707</v>
      </c>
      <c r="D44" s="109">
        <v>6000000000</v>
      </c>
      <c r="E44" s="109">
        <v>5999400000</v>
      </c>
      <c r="F44" s="109">
        <v>5734300000</v>
      </c>
      <c r="G44" s="17" t="s">
        <v>11</v>
      </c>
      <c r="H44" s="50" t="s">
        <v>83</v>
      </c>
      <c r="I44" s="17" t="s">
        <v>325</v>
      </c>
      <c r="J44" s="139" t="s">
        <v>666</v>
      </c>
    </row>
    <row r="45" spans="1:10" ht="15.75">
      <c r="A45" s="10">
        <v>44</v>
      </c>
      <c r="B45" s="110">
        <v>12954042</v>
      </c>
      <c r="C45" s="35" t="s">
        <v>708</v>
      </c>
      <c r="D45" s="111">
        <v>1300000000</v>
      </c>
      <c r="E45" s="111">
        <v>1300000000</v>
      </c>
      <c r="F45" s="111">
        <v>954756808.40999997</v>
      </c>
      <c r="G45" s="18" t="s">
        <v>11</v>
      </c>
      <c r="H45" s="50" t="s">
        <v>110</v>
      </c>
      <c r="I45" s="18" t="s">
        <v>13</v>
      </c>
      <c r="J45" s="139" t="s">
        <v>666</v>
      </c>
    </row>
    <row r="46" spans="1:10" ht="15.75">
      <c r="A46" s="10">
        <v>45</v>
      </c>
      <c r="B46" s="110">
        <v>12955042</v>
      </c>
      <c r="C46" s="35" t="s">
        <v>709</v>
      </c>
      <c r="D46" s="111">
        <v>3000000000</v>
      </c>
      <c r="E46" s="111">
        <v>3000000000</v>
      </c>
      <c r="F46" s="111">
        <v>2577000291.27</v>
      </c>
      <c r="G46" s="18" t="s">
        <v>11</v>
      </c>
      <c r="H46" s="50" t="s">
        <v>110</v>
      </c>
      <c r="I46" s="18" t="s">
        <v>13</v>
      </c>
      <c r="J46" s="139" t="s">
        <v>666</v>
      </c>
    </row>
    <row r="47" spans="1:10" ht="15.75">
      <c r="A47" s="10">
        <v>46</v>
      </c>
      <c r="B47" s="110">
        <v>12957042</v>
      </c>
      <c r="C47" s="35" t="s">
        <v>710</v>
      </c>
      <c r="D47" s="111">
        <v>1200000000</v>
      </c>
      <c r="E47" s="111">
        <v>1200000000</v>
      </c>
      <c r="F47" s="111">
        <v>970000057.32000005</v>
      </c>
      <c r="G47" s="18" t="s">
        <v>11</v>
      </c>
      <c r="H47" s="50" t="s">
        <v>155</v>
      </c>
      <c r="I47" s="18" t="s">
        <v>13</v>
      </c>
      <c r="J47" s="139" t="s">
        <v>666</v>
      </c>
    </row>
    <row r="48" spans="1:10" ht="15.75">
      <c r="A48" s="10">
        <v>47</v>
      </c>
      <c r="B48" s="110">
        <v>12964042</v>
      </c>
      <c r="C48" s="35" t="s">
        <v>711</v>
      </c>
      <c r="D48" s="111">
        <v>22789000000</v>
      </c>
      <c r="E48" s="111">
        <v>22789000000</v>
      </c>
      <c r="F48" s="111">
        <v>17652080656.91</v>
      </c>
      <c r="G48" s="18" t="s">
        <v>11</v>
      </c>
      <c r="H48" s="50" t="s">
        <v>110</v>
      </c>
      <c r="I48" s="18" t="s">
        <v>13</v>
      </c>
      <c r="J48" s="139" t="s">
        <v>666</v>
      </c>
    </row>
    <row r="49" spans="1:10" ht="15.75">
      <c r="A49" s="10">
        <v>48</v>
      </c>
      <c r="B49" s="110">
        <v>12965042</v>
      </c>
      <c r="C49" s="35" t="s">
        <v>712</v>
      </c>
      <c r="D49" s="111">
        <v>5290000000</v>
      </c>
      <c r="E49" s="111">
        <v>5290000000</v>
      </c>
      <c r="F49" s="111">
        <v>4117555551.4699998</v>
      </c>
      <c r="G49" s="18" t="s">
        <v>11</v>
      </c>
      <c r="H49" s="50" t="s">
        <v>110</v>
      </c>
      <c r="I49" s="18" t="s">
        <v>13</v>
      </c>
      <c r="J49" s="139" t="s">
        <v>666</v>
      </c>
    </row>
    <row r="50" spans="1:10" ht="15.75">
      <c r="A50" s="10">
        <v>49</v>
      </c>
      <c r="B50" s="110">
        <v>13004042</v>
      </c>
      <c r="C50" s="35" t="s">
        <v>713</v>
      </c>
      <c r="D50" s="111">
        <v>9000000000</v>
      </c>
      <c r="E50" s="111">
        <v>9000000000</v>
      </c>
      <c r="F50" s="111">
        <v>7542484555.1700001</v>
      </c>
      <c r="G50" s="18" t="s">
        <v>11</v>
      </c>
      <c r="H50" s="50" t="s">
        <v>110</v>
      </c>
      <c r="I50" s="18" t="s">
        <v>13</v>
      </c>
      <c r="J50" s="139" t="s">
        <v>666</v>
      </c>
    </row>
    <row r="51" spans="1:10" ht="15.75">
      <c r="A51" s="10">
        <v>50</v>
      </c>
      <c r="B51" s="110">
        <v>13026042</v>
      </c>
      <c r="C51" s="35" t="s">
        <v>714</v>
      </c>
      <c r="D51" s="111">
        <v>3500000000</v>
      </c>
      <c r="E51" s="111">
        <v>3500000000</v>
      </c>
      <c r="F51" s="111">
        <v>3222222000</v>
      </c>
      <c r="G51" s="18" t="s">
        <v>11</v>
      </c>
      <c r="H51" s="50" t="s">
        <v>110</v>
      </c>
      <c r="I51" s="18" t="s">
        <v>13</v>
      </c>
      <c r="J51" s="139" t="s">
        <v>666</v>
      </c>
    </row>
    <row r="52" spans="1:10" ht="15.75">
      <c r="A52" s="10">
        <v>51</v>
      </c>
      <c r="B52" s="110">
        <v>13043042</v>
      </c>
      <c r="C52" s="35" t="s">
        <v>715</v>
      </c>
      <c r="D52" s="111">
        <v>3090000000</v>
      </c>
      <c r="E52" s="111">
        <v>3090000000</v>
      </c>
      <c r="F52" s="111">
        <v>2707673923.0999999</v>
      </c>
      <c r="G52" s="18" t="s">
        <v>11</v>
      </c>
      <c r="H52" s="50" t="s">
        <v>110</v>
      </c>
      <c r="I52" s="18" t="s">
        <v>13</v>
      </c>
      <c r="J52" s="139" t="s">
        <v>666</v>
      </c>
    </row>
    <row r="53" spans="1:10" ht="15.75">
      <c r="A53" s="10">
        <v>52</v>
      </c>
      <c r="B53" s="110">
        <v>13044042</v>
      </c>
      <c r="C53" s="35" t="s">
        <v>716</v>
      </c>
      <c r="D53" s="111">
        <v>960000000</v>
      </c>
      <c r="E53" s="111">
        <v>960000000</v>
      </c>
      <c r="F53" s="111">
        <v>738219122.05999994</v>
      </c>
      <c r="G53" s="18" t="s">
        <v>11</v>
      </c>
      <c r="H53" s="50" t="s">
        <v>110</v>
      </c>
      <c r="I53" s="18" t="s">
        <v>13</v>
      </c>
      <c r="J53" s="139" t="s">
        <v>666</v>
      </c>
    </row>
    <row r="54" spans="1:10" ht="15.75">
      <c r="A54" s="10">
        <v>53</v>
      </c>
      <c r="B54" s="110">
        <v>13053042</v>
      </c>
      <c r="C54" s="35" t="s">
        <v>717</v>
      </c>
      <c r="D54" s="111">
        <v>1902238000</v>
      </c>
      <c r="E54" s="111">
        <v>1902238000</v>
      </c>
      <c r="F54" s="111">
        <v>1483527561.8499999</v>
      </c>
      <c r="G54" s="18" t="s">
        <v>11</v>
      </c>
      <c r="H54" s="50" t="s">
        <v>155</v>
      </c>
      <c r="I54" s="18" t="s">
        <v>13</v>
      </c>
      <c r="J54" s="139" t="s">
        <v>666</v>
      </c>
    </row>
    <row r="55" spans="1:10" ht="15.75">
      <c r="A55" s="10">
        <v>54</v>
      </c>
      <c r="B55" s="108">
        <v>13119042</v>
      </c>
      <c r="C55" s="34" t="s">
        <v>718</v>
      </c>
      <c r="D55" s="109">
        <v>585621000</v>
      </c>
      <c r="E55" s="109">
        <v>330836424</v>
      </c>
      <c r="F55" s="109">
        <v>234476640</v>
      </c>
      <c r="G55" s="17" t="s">
        <v>218</v>
      </c>
      <c r="H55" s="50" t="s">
        <v>457</v>
      </c>
      <c r="I55" s="17" t="s">
        <v>325</v>
      </c>
      <c r="J55" s="139" t="s">
        <v>666</v>
      </c>
    </row>
    <row r="56" spans="1:10" ht="15.75">
      <c r="A56" s="10">
        <v>55</v>
      </c>
      <c r="B56" s="110">
        <v>13191042</v>
      </c>
      <c r="C56" s="35" t="s">
        <v>719</v>
      </c>
      <c r="D56" s="111">
        <v>6219320000</v>
      </c>
      <c r="E56" s="111">
        <v>6219306000</v>
      </c>
      <c r="F56" s="111">
        <v>4680000001.3100004</v>
      </c>
      <c r="G56" s="18" t="s">
        <v>11</v>
      </c>
      <c r="H56" s="50" t="s">
        <v>110</v>
      </c>
      <c r="I56" s="18" t="s">
        <v>13</v>
      </c>
      <c r="J56" s="139" t="s">
        <v>666</v>
      </c>
    </row>
    <row r="57" spans="1:10" ht="15.75">
      <c r="A57" s="10">
        <v>56</v>
      </c>
      <c r="B57" s="110">
        <v>13192042</v>
      </c>
      <c r="C57" s="35" t="s">
        <v>720</v>
      </c>
      <c r="D57" s="111">
        <v>6920800000</v>
      </c>
      <c r="E57" s="111">
        <v>6920789000</v>
      </c>
      <c r="F57" s="111">
        <v>4994838786.46</v>
      </c>
      <c r="G57" s="18" t="s">
        <v>11</v>
      </c>
      <c r="H57" s="50" t="s">
        <v>110</v>
      </c>
      <c r="I57" s="18" t="s">
        <v>13</v>
      </c>
      <c r="J57" s="139" t="s">
        <v>666</v>
      </c>
    </row>
    <row r="58" spans="1:10" ht="15.75">
      <c r="A58" s="10">
        <v>57</v>
      </c>
      <c r="B58" s="110">
        <v>13199042</v>
      </c>
      <c r="C58" s="35" t="s">
        <v>721</v>
      </c>
      <c r="D58" s="111">
        <v>5139000000</v>
      </c>
      <c r="E58" s="111">
        <v>5139000000</v>
      </c>
      <c r="F58" s="111">
        <v>4111606686.0599999</v>
      </c>
      <c r="G58" s="18" t="s">
        <v>11</v>
      </c>
      <c r="H58" s="50" t="s">
        <v>110</v>
      </c>
      <c r="I58" s="18" t="s">
        <v>13</v>
      </c>
      <c r="J58" s="139" t="s">
        <v>666</v>
      </c>
    </row>
    <row r="59" spans="1:10" ht="15.75">
      <c r="A59" s="10">
        <v>58</v>
      </c>
      <c r="B59" s="110">
        <v>13205042</v>
      </c>
      <c r="C59" s="35" t="s">
        <v>722</v>
      </c>
      <c r="D59" s="111">
        <v>9005427000</v>
      </c>
      <c r="E59" s="111">
        <v>8996223000</v>
      </c>
      <c r="F59" s="111">
        <v>7550549000</v>
      </c>
      <c r="G59" s="18" t="s">
        <v>723</v>
      </c>
      <c r="H59" s="50" t="s">
        <v>724</v>
      </c>
      <c r="I59" s="18" t="s">
        <v>13</v>
      </c>
      <c r="J59" s="139" t="s">
        <v>666</v>
      </c>
    </row>
    <row r="60" spans="1:10" ht="15.75">
      <c r="A60" s="10">
        <v>59</v>
      </c>
      <c r="B60" s="110">
        <v>13215042</v>
      </c>
      <c r="C60" s="35" t="s">
        <v>725</v>
      </c>
      <c r="D60" s="111">
        <v>9817950000</v>
      </c>
      <c r="E60" s="111">
        <v>9817942000</v>
      </c>
      <c r="F60" s="111">
        <v>7000000000</v>
      </c>
      <c r="G60" s="18" t="s">
        <v>11</v>
      </c>
      <c r="H60" s="50" t="s">
        <v>110</v>
      </c>
      <c r="I60" s="18" t="s">
        <v>13</v>
      </c>
      <c r="J60" s="139" t="s">
        <v>666</v>
      </c>
    </row>
    <row r="61" spans="1:10" ht="15.75">
      <c r="A61" s="10">
        <v>60</v>
      </c>
      <c r="B61" s="110">
        <v>13228042</v>
      </c>
      <c r="C61" s="35" t="s">
        <v>726</v>
      </c>
      <c r="D61" s="111">
        <v>100000000000</v>
      </c>
      <c r="E61" s="111">
        <v>99925872000</v>
      </c>
      <c r="F61" s="111">
        <v>84444664000</v>
      </c>
      <c r="G61" s="18" t="s">
        <v>11</v>
      </c>
      <c r="H61" s="50" t="s">
        <v>12</v>
      </c>
      <c r="I61" s="18" t="s">
        <v>13</v>
      </c>
      <c r="J61" s="139" t="s">
        <v>666</v>
      </c>
    </row>
    <row r="62" spans="1:10" ht="15.75">
      <c r="A62" s="10">
        <v>61</v>
      </c>
      <c r="B62" s="110">
        <v>13243042</v>
      </c>
      <c r="C62" s="35" t="s">
        <v>727</v>
      </c>
      <c r="D62" s="111">
        <v>5655000000</v>
      </c>
      <c r="E62" s="111">
        <v>5655000000</v>
      </c>
      <c r="F62" s="111">
        <v>4189645497.4400001</v>
      </c>
      <c r="G62" s="18" t="s">
        <v>11</v>
      </c>
      <c r="H62" s="50" t="s">
        <v>110</v>
      </c>
      <c r="I62" s="18" t="s">
        <v>13</v>
      </c>
      <c r="J62" s="139" t="s">
        <v>666</v>
      </c>
    </row>
    <row r="63" spans="1:10" ht="15.75">
      <c r="A63" s="10">
        <v>62</v>
      </c>
      <c r="B63" s="110">
        <v>13253042</v>
      </c>
      <c r="C63" s="35" t="s">
        <v>728</v>
      </c>
      <c r="D63" s="111">
        <v>2000000000</v>
      </c>
      <c r="E63" s="111">
        <v>2000000000</v>
      </c>
      <c r="F63" s="111">
        <v>1600023863.72</v>
      </c>
      <c r="G63" s="18" t="s">
        <v>11</v>
      </c>
      <c r="H63" s="50" t="s">
        <v>44</v>
      </c>
      <c r="I63" s="18" t="s">
        <v>13</v>
      </c>
      <c r="J63" s="140" t="s">
        <v>666</v>
      </c>
    </row>
    <row r="64" spans="1:10" ht="15.75">
      <c r="A64" s="10">
        <v>63</v>
      </c>
      <c r="B64" s="110">
        <v>13254042</v>
      </c>
      <c r="C64" s="35" t="s">
        <v>729</v>
      </c>
      <c r="D64" s="111">
        <v>1380000000</v>
      </c>
      <c r="E64" s="111">
        <v>1380000000</v>
      </c>
      <c r="F64" s="111">
        <v>1317111729.6700001</v>
      </c>
      <c r="G64" s="18" t="s">
        <v>11</v>
      </c>
      <c r="H64" s="50" t="s">
        <v>44</v>
      </c>
      <c r="I64" s="18" t="s">
        <v>13</v>
      </c>
      <c r="J64" s="139" t="s">
        <v>666</v>
      </c>
    </row>
    <row r="65" spans="1:10" ht="15.75">
      <c r="A65" s="10">
        <v>64</v>
      </c>
      <c r="B65" s="110">
        <v>13267042</v>
      </c>
      <c r="C65" s="35" t="s">
        <v>730</v>
      </c>
      <c r="D65" s="117">
        <v>8439000000</v>
      </c>
      <c r="E65" s="117">
        <v>8439000000</v>
      </c>
      <c r="F65" s="117">
        <v>6318000000</v>
      </c>
      <c r="G65" s="18" t="s">
        <v>11</v>
      </c>
      <c r="H65" s="50" t="s">
        <v>110</v>
      </c>
      <c r="I65" s="18" t="s">
        <v>13</v>
      </c>
      <c r="J65" s="139" t="s">
        <v>666</v>
      </c>
    </row>
    <row r="66" spans="1:10" ht="15.75">
      <c r="A66" s="10">
        <v>65</v>
      </c>
      <c r="B66" s="110">
        <v>13295042</v>
      </c>
      <c r="C66" s="35" t="s">
        <v>731</v>
      </c>
      <c r="D66" s="117">
        <v>5000000000</v>
      </c>
      <c r="E66" s="117">
        <v>4844849000</v>
      </c>
      <c r="F66" s="117">
        <v>4551716000</v>
      </c>
      <c r="G66" s="18" t="s">
        <v>218</v>
      </c>
      <c r="H66" s="50" t="s">
        <v>732</v>
      </c>
      <c r="I66" s="18" t="s">
        <v>13</v>
      </c>
      <c r="J66" s="139" t="s">
        <v>666</v>
      </c>
    </row>
    <row r="67" spans="1:10" ht="15.75">
      <c r="A67" s="10">
        <v>66</v>
      </c>
      <c r="B67" s="110">
        <v>13326042</v>
      </c>
      <c r="C67" s="35" t="s">
        <v>733</v>
      </c>
      <c r="D67" s="117">
        <v>11850285000</v>
      </c>
      <c r="E67" s="117">
        <v>11850285000</v>
      </c>
      <c r="F67" s="117">
        <v>8919927000</v>
      </c>
      <c r="G67" s="18" t="s">
        <v>11</v>
      </c>
      <c r="H67" s="50" t="s">
        <v>110</v>
      </c>
      <c r="I67" s="18" t="s">
        <v>13</v>
      </c>
      <c r="J67" s="139" t="s">
        <v>666</v>
      </c>
    </row>
    <row r="68" spans="1:10" ht="15.75">
      <c r="A68" s="10">
        <v>67</v>
      </c>
      <c r="B68" s="110">
        <v>13352042</v>
      </c>
      <c r="C68" s="35" t="s">
        <v>734</v>
      </c>
      <c r="D68" s="117">
        <v>5650000000</v>
      </c>
      <c r="E68" s="117">
        <v>5650000000</v>
      </c>
      <c r="F68" s="117">
        <v>3989722000</v>
      </c>
      <c r="G68" s="18" t="s">
        <v>11</v>
      </c>
      <c r="H68" s="50" t="s">
        <v>110</v>
      </c>
      <c r="I68" s="18" t="s">
        <v>13</v>
      </c>
      <c r="J68" s="139" t="s">
        <v>666</v>
      </c>
    </row>
    <row r="69" spans="1:10" ht="15.75">
      <c r="A69" s="10">
        <v>68</v>
      </c>
      <c r="B69" s="110">
        <v>13353042</v>
      </c>
      <c r="C69" s="35" t="s">
        <v>735</v>
      </c>
      <c r="D69" s="117">
        <v>5150000000</v>
      </c>
      <c r="E69" s="117">
        <v>5150000000</v>
      </c>
      <c r="F69" s="117">
        <v>4236029000</v>
      </c>
      <c r="G69" s="18" t="s">
        <v>11</v>
      </c>
      <c r="H69" s="50" t="s">
        <v>44</v>
      </c>
      <c r="I69" s="18" t="s">
        <v>13</v>
      </c>
      <c r="J69" s="139" t="s">
        <v>666</v>
      </c>
    </row>
    <row r="70" spans="1:10" ht="15.75">
      <c r="A70" s="10">
        <v>69</v>
      </c>
      <c r="B70" s="110">
        <v>13467042</v>
      </c>
      <c r="C70" s="35" t="s">
        <v>736</v>
      </c>
      <c r="D70" s="117">
        <v>27557716000</v>
      </c>
      <c r="E70" s="117">
        <v>26999000000</v>
      </c>
      <c r="F70" s="117">
        <v>22429562705.669998</v>
      </c>
      <c r="G70" s="18" t="s">
        <v>11</v>
      </c>
      <c r="H70" s="50" t="s">
        <v>737</v>
      </c>
      <c r="I70" s="18" t="s">
        <v>13</v>
      </c>
      <c r="J70" s="139" t="s">
        <v>666</v>
      </c>
    </row>
    <row r="71" spans="1:10" ht="15.75">
      <c r="A71" s="10">
        <v>70</v>
      </c>
      <c r="B71" s="110">
        <v>13477042</v>
      </c>
      <c r="C71" s="35" t="s">
        <v>738</v>
      </c>
      <c r="D71" s="117">
        <v>33200000000</v>
      </c>
      <c r="E71" s="117">
        <v>33118000000</v>
      </c>
      <c r="F71" s="117">
        <v>32327430833.91</v>
      </c>
      <c r="G71" s="18" t="s">
        <v>306</v>
      </c>
      <c r="H71" s="50" t="s">
        <v>307</v>
      </c>
      <c r="I71" s="18" t="s">
        <v>13</v>
      </c>
      <c r="J71" s="139" t="s">
        <v>666</v>
      </c>
    </row>
    <row r="72" spans="1:10" ht="15.75">
      <c r="A72" s="10">
        <v>71</v>
      </c>
      <c r="B72" s="110">
        <v>13571042</v>
      </c>
      <c r="C72" s="35" t="s">
        <v>739</v>
      </c>
      <c r="D72" s="117">
        <v>10237500000</v>
      </c>
      <c r="E72" s="117">
        <v>8421327000</v>
      </c>
      <c r="F72" s="117">
        <v>7434980000</v>
      </c>
      <c r="G72" s="18" t="s">
        <v>11</v>
      </c>
      <c r="H72" s="50" t="s">
        <v>163</v>
      </c>
      <c r="I72" s="18" t="s">
        <v>13</v>
      </c>
      <c r="J72" s="139" t="s">
        <v>666</v>
      </c>
    </row>
    <row r="73" spans="1:10" ht="15.75">
      <c r="A73" s="10">
        <v>72</v>
      </c>
      <c r="B73" s="110">
        <v>13642042</v>
      </c>
      <c r="C73" s="35" t="s">
        <v>740</v>
      </c>
      <c r="D73" s="125">
        <v>807500000</v>
      </c>
      <c r="E73" s="125">
        <v>807198000</v>
      </c>
      <c r="F73" s="125">
        <v>756136000</v>
      </c>
      <c r="G73" s="18" t="s">
        <v>11</v>
      </c>
      <c r="H73" s="50" t="s">
        <v>219</v>
      </c>
      <c r="I73" s="18" t="s">
        <v>13</v>
      </c>
      <c r="J73" s="139" t="s">
        <v>666</v>
      </c>
    </row>
    <row r="74" spans="1:10" ht="15.75">
      <c r="A74" s="10">
        <v>73</v>
      </c>
      <c r="B74" s="21">
        <v>13948042</v>
      </c>
      <c r="C74" s="41" t="s">
        <v>741</v>
      </c>
      <c r="D74" s="109">
        <v>9976000000</v>
      </c>
      <c r="E74" s="109">
        <v>5746306600</v>
      </c>
      <c r="F74" s="109">
        <v>4658780000</v>
      </c>
      <c r="G74" s="17" t="s">
        <v>108</v>
      </c>
      <c r="H74" s="17" t="s">
        <v>742</v>
      </c>
      <c r="I74" s="17" t="s">
        <v>325</v>
      </c>
      <c r="J74" s="141" t="s">
        <v>666</v>
      </c>
    </row>
    <row r="75" spans="1:10" ht="15.75">
      <c r="A75" s="10">
        <v>74</v>
      </c>
      <c r="B75" s="27">
        <v>13951042</v>
      </c>
      <c r="C75" s="44" t="s">
        <v>743</v>
      </c>
      <c r="D75" s="107">
        <v>23634000000</v>
      </c>
      <c r="E75" s="107">
        <v>23570800000</v>
      </c>
      <c r="F75" s="107">
        <v>21348800000</v>
      </c>
      <c r="G75" s="16" t="s">
        <v>218</v>
      </c>
      <c r="H75" s="16" t="s">
        <v>635</v>
      </c>
      <c r="I75" s="16" t="s">
        <v>328</v>
      </c>
      <c r="J75" s="142" t="s">
        <v>666</v>
      </c>
    </row>
    <row r="76" spans="1:10">
      <c r="A76" s="15"/>
      <c r="B76" s="15"/>
      <c r="C76" s="15"/>
      <c r="D76" s="11">
        <f>SUM(D2:D75)</f>
        <v>739192112000</v>
      </c>
      <c r="E76" s="11">
        <f t="shared" ref="E76:F76" si="0">SUM(E2:E75)</f>
        <v>729114053724</v>
      </c>
      <c r="F76" s="11">
        <f t="shared" si="0"/>
        <v>609769539386.08984</v>
      </c>
      <c r="G76" s="15"/>
      <c r="H76" s="15"/>
      <c r="I76" s="15"/>
      <c r="J76" s="15"/>
    </row>
    <row r="77" spans="1:10">
      <c r="A77" s="15"/>
      <c r="B77" s="15"/>
      <c r="C77" s="15"/>
      <c r="D77" s="15"/>
      <c r="E77" s="15"/>
      <c r="F77" s="15"/>
      <c r="G77" s="15"/>
      <c r="H77" s="15"/>
      <c r="I77" s="15"/>
      <c r="J77"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8"/>
  <sheetViews>
    <sheetView topLeftCell="A32" workbookViewId="0">
      <selection activeCell="D47" sqref="D47:F47"/>
    </sheetView>
  </sheetViews>
  <sheetFormatPr defaultRowHeight="15"/>
  <cols>
    <col min="1" max="1" width="4.140625" bestFit="1" customWidth="1"/>
    <col min="2" max="2" width="15.28515625" bestFit="1" customWidth="1"/>
    <col min="3" max="3" width="64.28515625" style="6" customWidth="1"/>
    <col min="4" max="6" width="22.28515625" bestFit="1" customWidth="1"/>
    <col min="8" max="8" width="9.140625" style="7"/>
    <col min="9" max="9" width="22.85546875" bestFit="1" customWidth="1"/>
  </cols>
  <sheetData>
    <row r="1" spans="1:10" ht="28.5">
      <c r="A1" s="1" t="s">
        <v>0</v>
      </c>
      <c r="B1" s="2" t="s">
        <v>1</v>
      </c>
      <c r="C1" s="3" t="s">
        <v>2</v>
      </c>
      <c r="D1" s="4" t="s">
        <v>3</v>
      </c>
      <c r="E1" s="4" t="s">
        <v>4</v>
      </c>
      <c r="F1" s="4" t="s">
        <v>5</v>
      </c>
      <c r="G1" s="4" t="s">
        <v>6</v>
      </c>
      <c r="H1" s="5" t="s">
        <v>7</v>
      </c>
      <c r="I1" s="4" t="s">
        <v>8</v>
      </c>
      <c r="J1" s="4" t="s">
        <v>9</v>
      </c>
    </row>
    <row r="2" spans="1:10" ht="15.75">
      <c r="A2" s="10">
        <v>1</v>
      </c>
      <c r="B2" s="112">
        <v>12926042</v>
      </c>
      <c r="C2" s="36" t="s">
        <v>744</v>
      </c>
      <c r="D2" s="113">
        <v>100000000</v>
      </c>
      <c r="E2" s="113">
        <v>99800000</v>
      </c>
      <c r="F2" s="113">
        <v>99760000</v>
      </c>
      <c r="G2" s="19" t="s">
        <v>11</v>
      </c>
      <c r="H2" s="50" t="s">
        <v>55</v>
      </c>
      <c r="I2" s="19" t="s">
        <v>745</v>
      </c>
      <c r="J2" s="139" t="s">
        <v>746</v>
      </c>
    </row>
    <row r="3" spans="1:10" ht="15.75">
      <c r="A3" s="10">
        <v>2</v>
      </c>
      <c r="B3" s="112">
        <v>13008042</v>
      </c>
      <c r="C3" s="36" t="s">
        <v>747</v>
      </c>
      <c r="D3" s="113">
        <v>185000000</v>
      </c>
      <c r="E3" s="113">
        <v>184365000</v>
      </c>
      <c r="F3" s="113">
        <v>176962000</v>
      </c>
      <c r="G3" s="19" t="s">
        <v>11</v>
      </c>
      <c r="H3" s="50" t="s">
        <v>55</v>
      </c>
      <c r="I3" s="19" t="s">
        <v>745</v>
      </c>
      <c r="J3" s="139" t="s">
        <v>746</v>
      </c>
    </row>
    <row r="4" spans="1:10" ht="15.75">
      <c r="A4" s="10">
        <v>3</v>
      </c>
      <c r="B4" s="112">
        <v>13009042</v>
      </c>
      <c r="C4" s="36" t="s">
        <v>748</v>
      </c>
      <c r="D4" s="113">
        <v>185000000</v>
      </c>
      <c r="E4" s="113">
        <v>184365000</v>
      </c>
      <c r="F4" s="113">
        <v>183700000</v>
      </c>
      <c r="G4" s="19" t="s">
        <v>11</v>
      </c>
      <c r="H4" s="50" t="s">
        <v>55</v>
      </c>
      <c r="I4" s="19" t="s">
        <v>745</v>
      </c>
      <c r="J4" s="139" t="s">
        <v>746</v>
      </c>
    </row>
    <row r="5" spans="1:10" ht="15.75">
      <c r="A5" s="10">
        <v>4</v>
      </c>
      <c r="B5" s="112">
        <v>13012042</v>
      </c>
      <c r="C5" s="36" t="s">
        <v>749</v>
      </c>
      <c r="D5" s="113">
        <v>137000000</v>
      </c>
      <c r="E5" s="113">
        <v>136950000</v>
      </c>
      <c r="F5" s="113">
        <v>135245000</v>
      </c>
      <c r="G5" s="19" t="s">
        <v>11</v>
      </c>
      <c r="H5" s="50" t="s">
        <v>110</v>
      </c>
      <c r="I5" s="19" t="s">
        <v>745</v>
      </c>
      <c r="J5" s="139" t="s">
        <v>746</v>
      </c>
    </row>
    <row r="6" spans="1:10" ht="15.75">
      <c r="A6" s="10">
        <v>5</v>
      </c>
      <c r="B6" s="112">
        <v>13074042</v>
      </c>
      <c r="C6" s="36" t="s">
        <v>750</v>
      </c>
      <c r="D6" s="113">
        <v>118000000</v>
      </c>
      <c r="E6" s="113">
        <v>118000000</v>
      </c>
      <c r="F6" s="113">
        <v>116010000</v>
      </c>
      <c r="G6" s="19" t="s">
        <v>11</v>
      </c>
      <c r="H6" s="50" t="s">
        <v>110</v>
      </c>
      <c r="I6" s="19" t="s">
        <v>745</v>
      </c>
      <c r="J6" s="139" t="s">
        <v>746</v>
      </c>
    </row>
    <row r="7" spans="1:10" ht="15.75">
      <c r="A7" s="10">
        <v>6</v>
      </c>
      <c r="B7" s="112">
        <v>13075042</v>
      </c>
      <c r="C7" s="36" t="s">
        <v>751</v>
      </c>
      <c r="D7" s="113">
        <v>140000000</v>
      </c>
      <c r="E7" s="113">
        <v>140000000</v>
      </c>
      <c r="F7" s="113">
        <v>137990000</v>
      </c>
      <c r="G7" s="19" t="s">
        <v>11</v>
      </c>
      <c r="H7" s="50" t="s">
        <v>110</v>
      </c>
      <c r="I7" s="19" t="s">
        <v>745</v>
      </c>
      <c r="J7" s="139" t="s">
        <v>746</v>
      </c>
    </row>
    <row r="8" spans="1:10" ht="15.75">
      <c r="A8" s="10">
        <v>7</v>
      </c>
      <c r="B8" s="112">
        <v>13078042</v>
      </c>
      <c r="C8" s="36" t="s">
        <v>752</v>
      </c>
      <c r="D8" s="113">
        <v>120000000</v>
      </c>
      <c r="E8" s="113">
        <v>120000000</v>
      </c>
      <c r="F8" s="113">
        <v>118430000</v>
      </c>
      <c r="G8" s="19" t="s">
        <v>11</v>
      </c>
      <c r="H8" s="50" t="s">
        <v>110</v>
      </c>
      <c r="I8" s="19" t="s">
        <v>745</v>
      </c>
      <c r="J8" s="139" t="s">
        <v>746</v>
      </c>
    </row>
    <row r="9" spans="1:10" ht="15.75">
      <c r="A9" s="10">
        <v>8</v>
      </c>
      <c r="B9" s="112">
        <v>13079042</v>
      </c>
      <c r="C9" s="36" t="s">
        <v>753</v>
      </c>
      <c r="D9" s="113">
        <v>123000000</v>
      </c>
      <c r="E9" s="113">
        <v>123000000</v>
      </c>
      <c r="F9" s="113">
        <v>119430000</v>
      </c>
      <c r="G9" s="19" t="s">
        <v>11</v>
      </c>
      <c r="H9" s="50" t="s">
        <v>110</v>
      </c>
      <c r="I9" s="19" t="s">
        <v>745</v>
      </c>
      <c r="J9" s="139" t="s">
        <v>746</v>
      </c>
    </row>
    <row r="10" spans="1:10" ht="15.75">
      <c r="A10" s="10">
        <v>9</v>
      </c>
      <c r="B10" s="112">
        <v>13100042</v>
      </c>
      <c r="C10" s="36" t="s">
        <v>754</v>
      </c>
      <c r="D10" s="113">
        <v>170000000</v>
      </c>
      <c r="E10" s="113">
        <v>170000000</v>
      </c>
      <c r="F10" s="113">
        <v>166540000</v>
      </c>
      <c r="G10" s="19" t="s">
        <v>11</v>
      </c>
      <c r="H10" s="50" t="s">
        <v>110</v>
      </c>
      <c r="I10" s="19" t="s">
        <v>745</v>
      </c>
      <c r="J10" s="139" t="s">
        <v>746</v>
      </c>
    </row>
    <row r="11" spans="1:10" ht="15.75">
      <c r="A11" s="10">
        <v>10</v>
      </c>
      <c r="B11" s="112">
        <v>13101042</v>
      </c>
      <c r="C11" s="36" t="s">
        <v>755</v>
      </c>
      <c r="D11" s="113">
        <v>116000000</v>
      </c>
      <c r="E11" s="113">
        <v>116000000</v>
      </c>
      <c r="F11" s="113">
        <v>113350000</v>
      </c>
      <c r="G11" s="19" t="s">
        <v>11</v>
      </c>
      <c r="H11" s="50" t="s">
        <v>110</v>
      </c>
      <c r="I11" s="19" t="s">
        <v>745</v>
      </c>
      <c r="J11" s="139" t="s">
        <v>746</v>
      </c>
    </row>
    <row r="12" spans="1:10" ht="15.75">
      <c r="A12" s="10">
        <v>11</v>
      </c>
      <c r="B12" s="112">
        <v>13102042</v>
      </c>
      <c r="C12" s="36" t="s">
        <v>756</v>
      </c>
      <c r="D12" s="113">
        <v>175000000</v>
      </c>
      <c r="E12" s="113">
        <v>174499000</v>
      </c>
      <c r="F12" s="113">
        <v>174050000</v>
      </c>
      <c r="G12" s="19" t="s">
        <v>11</v>
      </c>
      <c r="H12" s="50" t="s">
        <v>55</v>
      </c>
      <c r="I12" s="19" t="s">
        <v>745</v>
      </c>
      <c r="J12" s="139" t="s">
        <v>746</v>
      </c>
    </row>
    <row r="13" spans="1:10" ht="15.75">
      <c r="A13" s="10">
        <v>12</v>
      </c>
      <c r="B13" s="112">
        <v>13105042</v>
      </c>
      <c r="C13" s="36" t="s">
        <v>757</v>
      </c>
      <c r="D13" s="113">
        <v>175000000</v>
      </c>
      <c r="E13" s="113">
        <v>174499000</v>
      </c>
      <c r="F13" s="113">
        <v>173690000</v>
      </c>
      <c r="G13" s="19" t="s">
        <v>11</v>
      </c>
      <c r="H13" s="50" t="s">
        <v>55</v>
      </c>
      <c r="I13" s="19" t="s">
        <v>745</v>
      </c>
      <c r="J13" s="139" t="s">
        <v>746</v>
      </c>
    </row>
    <row r="14" spans="1:10" ht="15.75">
      <c r="A14" s="10">
        <v>13</v>
      </c>
      <c r="B14" s="112">
        <v>13107042</v>
      </c>
      <c r="C14" s="36" t="s">
        <v>758</v>
      </c>
      <c r="D14" s="113">
        <v>150000000</v>
      </c>
      <c r="E14" s="113">
        <v>149800000</v>
      </c>
      <c r="F14" s="113">
        <v>149743000</v>
      </c>
      <c r="G14" s="19" t="s">
        <v>11</v>
      </c>
      <c r="H14" s="50" t="s">
        <v>55</v>
      </c>
      <c r="I14" s="19" t="s">
        <v>745</v>
      </c>
      <c r="J14" s="139" t="s">
        <v>746</v>
      </c>
    </row>
    <row r="15" spans="1:10" ht="15.75">
      <c r="A15" s="10">
        <v>14</v>
      </c>
      <c r="B15" s="112">
        <v>13193042</v>
      </c>
      <c r="C15" s="36" t="s">
        <v>759</v>
      </c>
      <c r="D15" s="113">
        <v>200000000</v>
      </c>
      <c r="E15" s="113">
        <v>199980000</v>
      </c>
      <c r="F15" s="113">
        <v>199650000</v>
      </c>
      <c r="G15" s="19" t="s">
        <v>11</v>
      </c>
      <c r="H15" s="50" t="s">
        <v>37</v>
      </c>
      <c r="I15" s="19" t="s">
        <v>745</v>
      </c>
      <c r="J15" s="139" t="s">
        <v>746</v>
      </c>
    </row>
    <row r="16" spans="1:10" ht="15.75">
      <c r="A16" s="10">
        <v>15</v>
      </c>
      <c r="B16" s="108">
        <v>13194042</v>
      </c>
      <c r="C16" s="34" t="s">
        <v>760</v>
      </c>
      <c r="D16" s="109">
        <v>3742200000</v>
      </c>
      <c r="E16" s="109">
        <v>3734849000</v>
      </c>
      <c r="F16" s="109">
        <v>3267000000</v>
      </c>
      <c r="G16" s="17" t="s">
        <v>11</v>
      </c>
      <c r="H16" s="50" t="s">
        <v>110</v>
      </c>
      <c r="I16" s="17" t="s">
        <v>325</v>
      </c>
      <c r="J16" s="139" t="s">
        <v>746</v>
      </c>
    </row>
    <row r="17" spans="1:10" ht="15.75">
      <c r="A17" s="10">
        <v>16</v>
      </c>
      <c r="B17" s="112">
        <v>13277042</v>
      </c>
      <c r="C17" s="36" t="s">
        <v>761</v>
      </c>
      <c r="D17" s="120">
        <v>165000000</v>
      </c>
      <c r="E17" s="120">
        <v>165000000</v>
      </c>
      <c r="F17" s="120">
        <v>164494000</v>
      </c>
      <c r="G17" s="19" t="s">
        <v>11</v>
      </c>
      <c r="H17" s="50" t="s">
        <v>37</v>
      </c>
      <c r="I17" s="19" t="s">
        <v>745</v>
      </c>
      <c r="J17" s="139" t="s">
        <v>746</v>
      </c>
    </row>
    <row r="18" spans="1:10" ht="15.75">
      <c r="A18" s="10">
        <v>17</v>
      </c>
      <c r="B18" s="112">
        <v>13300042</v>
      </c>
      <c r="C18" s="36" t="s">
        <v>762</v>
      </c>
      <c r="D18" s="120">
        <v>177000000</v>
      </c>
      <c r="E18" s="120">
        <v>177000000</v>
      </c>
      <c r="F18" s="120">
        <v>175430000</v>
      </c>
      <c r="G18" s="19" t="s">
        <v>11</v>
      </c>
      <c r="H18" s="50" t="s">
        <v>110</v>
      </c>
      <c r="I18" s="19" t="s">
        <v>745</v>
      </c>
      <c r="J18" s="139" t="s">
        <v>746</v>
      </c>
    </row>
    <row r="19" spans="1:10" ht="15.75">
      <c r="A19" s="10">
        <v>18</v>
      </c>
      <c r="B19" s="110">
        <v>13302042</v>
      </c>
      <c r="C19" s="35" t="s">
        <v>763</v>
      </c>
      <c r="D19" s="117">
        <v>180000000</v>
      </c>
      <c r="E19" s="117">
        <v>180000000</v>
      </c>
      <c r="F19" s="117">
        <v>177990000</v>
      </c>
      <c r="G19" s="18" t="s">
        <v>11</v>
      </c>
      <c r="H19" s="50" t="s">
        <v>110</v>
      </c>
      <c r="I19" s="18" t="s">
        <v>13</v>
      </c>
      <c r="J19" s="139" t="s">
        <v>746</v>
      </c>
    </row>
    <row r="20" spans="1:10" ht="15.75">
      <c r="A20" s="10">
        <v>19</v>
      </c>
      <c r="B20" s="112">
        <v>13328042</v>
      </c>
      <c r="C20" s="36" t="s">
        <v>764</v>
      </c>
      <c r="D20" s="120">
        <v>200000000</v>
      </c>
      <c r="E20" s="120">
        <v>200000000</v>
      </c>
      <c r="F20" s="120">
        <v>199056000</v>
      </c>
      <c r="G20" s="19" t="s">
        <v>11</v>
      </c>
      <c r="H20" s="50" t="s">
        <v>44</v>
      </c>
      <c r="I20" s="19" t="s">
        <v>745</v>
      </c>
      <c r="J20" s="139" t="s">
        <v>746</v>
      </c>
    </row>
    <row r="21" spans="1:10" ht="15.75">
      <c r="A21" s="10">
        <v>20</v>
      </c>
      <c r="B21" s="112">
        <v>13381042</v>
      </c>
      <c r="C21" s="36" t="s">
        <v>765</v>
      </c>
      <c r="D21" s="120">
        <v>110000000</v>
      </c>
      <c r="E21" s="120">
        <v>110000000</v>
      </c>
      <c r="F21" s="120">
        <v>106590000</v>
      </c>
      <c r="G21" s="19" t="s">
        <v>11</v>
      </c>
      <c r="H21" s="50" t="s">
        <v>110</v>
      </c>
      <c r="I21" s="19" t="s">
        <v>745</v>
      </c>
      <c r="J21" s="139" t="s">
        <v>746</v>
      </c>
    </row>
    <row r="22" spans="1:10" ht="15.75">
      <c r="A22" s="10">
        <v>21</v>
      </c>
      <c r="B22" s="112">
        <v>13407042</v>
      </c>
      <c r="C22" s="36" t="s">
        <v>766</v>
      </c>
      <c r="D22" s="120">
        <v>100000000</v>
      </c>
      <c r="E22" s="120">
        <v>100000000</v>
      </c>
      <c r="F22" s="120">
        <v>99979000</v>
      </c>
      <c r="G22" s="19" t="s">
        <v>11</v>
      </c>
      <c r="H22" s="50" t="s">
        <v>110</v>
      </c>
      <c r="I22" s="19" t="s">
        <v>745</v>
      </c>
      <c r="J22" s="139" t="s">
        <v>746</v>
      </c>
    </row>
    <row r="23" spans="1:10" ht="15.75">
      <c r="A23" s="10">
        <v>22</v>
      </c>
      <c r="B23" s="112">
        <v>13410042</v>
      </c>
      <c r="C23" s="36" t="s">
        <v>767</v>
      </c>
      <c r="D23" s="120">
        <v>125000000</v>
      </c>
      <c r="E23" s="120">
        <v>124795000</v>
      </c>
      <c r="F23" s="120">
        <v>123035000</v>
      </c>
      <c r="G23" s="19" t="s">
        <v>11</v>
      </c>
      <c r="H23" s="50" t="s">
        <v>253</v>
      </c>
      <c r="I23" s="19" t="s">
        <v>745</v>
      </c>
      <c r="J23" s="139" t="s">
        <v>746</v>
      </c>
    </row>
    <row r="24" spans="1:10" ht="15.75">
      <c r="A24" s="10">
        <v>23</v>
      </c>
      <c r="B24" s="112">
        <v>13441042</v>
      </c>
      <c r="C24" s="36" t="s">
        <v>768</v>
      </c>
      <c r="D24" s="120">
        <v>191750000</v>
      </c>
      <c r="E24" s="120">
        <v>191750000</v>
      </c>
      <c r="F24" s="120">
        <v>191730000</v>
      </c>
      <c r="G24" s="19" t="s">
        <v>11</v>
      </c>
      <c r="H24" s="50" t="s">
        <v>110</v>
      </c>
      <c r="I24" s="19" t="s">
        <v>745</v>
      </c>
      <c r="J24" s="139" t="s">
        <v>746</v>
      </c>
    </row>
    <row r="25" spans="1:10" ht="15.75">
      <c r="A25" s="10">
        <v>24</v>
      </c>
      <c r="B25" s="112">
        <v>13442042</v>
      </c>
      <c r="C25" s="36" t="s">
        <v>769</v>
      </c>
      <c r="D25" s="120">
        <v>185000000</v>
      </c>
      <c r="E25" s="120">
        <v>185000000</v>
      </c>
      <c r="F25" s="120">
        <v>182105000</v>
      </c>
      <c r="G25" s="19" t="s">
        <v>11</v>
      </c>
      <c r="H25" s="50" t="s">
        <v>110</v>
      </c>
      <c r="I25" s="19" t="s">
        <v>745</v>
      </c>
      <c r="J25" s="139" t="s">
        <v>746</v>
      </c>
    </row>
    <row r="26" spans="1:10" ht="15.75">
      <c r="A26" s="10">
        <v>25</v>
      </c>
      <c r="B26" s="112">
        <v>13445042</v>
      </c>
      <c r="C26" s="36" t="s">
        <v>770</v>
      </c>
      <c r="D26" s="120">
        <v>185000000</v>
      </c>
      <c r="E26" s="120">
        <v>185000000</v>
      </c>
      <c r="F26" s="120">
        <v>184998000</v>
      </c>
      <c r="G26" s="19" t="s">
        <v>11</v>
      </c>
      <c r="H26" s="50" t="s">
        <v>110</v>
      </c>
      <c r="I26" s="19" t="s">
        <v>745</v>
      </c>
      <c r="J26" s="139" t="s">
        <v>746</v>
      </c>
    </row>
    <row r="27" spans="1:10" ht="15.75">
      <c r="A27" s="10">
        <v>26</v>
      </c>
      <c r="B27" s="112">
        <v>13463042</v>
      </c>
      <c r="C27" s="36" t="s">
        <v>771</v>
      </c>
      <c r="D27" s="120">
        <v>200000000</v>
      </c>
      <c r="E27" s="120">
        <v>199950000</v>
      </c>
      <c r="F27" s="120">
        <v>199700000</v>
      </c>
      <c r="G27" s="19" t="s">
        <v>11</v>
      </c>
      <c r="H27" s="50" t="s">
        <v>42</v>
      </c>
      <c r="I27" s="19" t="s">
        <v>745</v>
      </c>
      <c r="J27" s="139" t="s">
        <v>746</v>
      </c>
    </row>
    <row r="28" spans="1:10" ht="15.75">
      <c r="A28" s="10">
        <v>27</v>
      </c>
      <c r="B28" s="112">
        <v>13648042</v>
      </c>
      <c r="C28" s="36" t="s">
        <v>772</v>
      </c>
      <c r="D28" s="127">
        <v>160000000</v>
      </c>
      <c r="E28" s="127">
        <v>159995000</v>
      </c>
      <c r="F28" s="127">
        <v>158207500</v>
      </c>
      <c r="G28" s="19" t="s">
        <v>11</v>
      </c>
      <c r="H28" s="50" t="s">
        <v>333</v>
      </c>
      <c r="I28" s="19" t="s">
        <v>745</v>
      </c>
      <c r="J28" s="139" t="s">
        <v>746</v>
      </c>
    </row>
    <row r="29" spans="1:10" ht="15.75">
      <c r="A29" s="10">
        <v>28</v>
      </c>
      <c r="B29" s="23">
        <v>13809042</v>
      </c>
      <c r="C29" s="42" t="s">
        <v>773</v>
      </c>
      <c r="D29" s="24">
        <v>180000000</v>
      </c>
      <c r="E29" s="24">
        <v>180000000</v>
      </c>
      <c r="F29" s="24">
        <v>179855000</v>
      </c>
      <c r="G29" s="19" t="s">
        <v>11</v>
      </c>
      <c r="H29" s="50" t="s">
        <v>22</v>
      </c>
      <c r="I29" s="19" t="s">
        <v>745</v>
      </c>
      <c r="J29" s="140" t="s">
        <v>746</v>
      </c>
    </row>
    <row r="30" spans="1:10" ht="15.75">
      <c r="A30" s="10">
        <v>29</v>
      </c>
      <c r="B30" s="23">
        <v>13832042</v>
      </c>
      <c r="C30" s="42" t="s">
        <v>774</v>
      </c>
      <c r="D30" s="24">
        <v>125000000</v>
      </c>
      <c r="E30" s="24">
        <v>124437500</v>
      </c>
      <c r="F30" s="24">
        <v>121731000</v>
      </c>
      <c r="G30" s="19" t="s">
        <v>11</v>
      </c>
      <c r="H30" s="50" t="s">
        <v>31</v>
      </c>
      <c r="I30" s="19" t="s">
        <v>745</v>
      </c>
      <c r="J30" s="140" t="s">
        <v>746</v>
      </c>
    </row>
    <row r="31" spans="1:10" ht="15.75">
      <c r="A31" s="10">
        <v>30</v>
      </c>
      <c r="B31" s="23">
        <v>13854042</v>
      </c>
      <c r="C31" s="42" t="s">
        <v>775</v>
      </c>
      <c r="D31" s="24">
        <v>150000000</v>
      </c>
      <c r="E31" s="24">
        <v>149446000</v>
      </c>
      <c r="F31" s="24">
        <v>147213000</v>
      </c>
      <c r="G31" s="19" t="s">
        <v>11</v>
      </c>
      <c r="H31" s="50" t="s">
        <v>31</v>
      </c>
      <c r="I31" s="19" t="s">
        <v>745</v>
      </c>
      <c r="J31" s="140" t="s">
        <v>746</v>
      </c>
    </row>
    <row r="32" spans="1:10" ht="15.75">
      <c r="A32" s="10">
        <v>31</v>
      </c>
      <c r="B32" s="23">
        <v>13861042</v>
      </c>
      <c r="C32" s="42" t="s">
        <v>776</v>
      </c>
      <c r="D32" s="24">
        <v>140000000</v>
      </c>
      <c r="E32" s="24">
        <v>139810000</v>
      </c>
      <c r="F32" s="24">
        <v>105187500</v>
      </c>
      <c r="G32" s="19" t="s">
        <v>11</v>
      </c>
      <c r="H32" s="50" t="s">
        <v>37</v>
      </c>
      <c r="I32" s="19" t="s">
        <v>745</v>
      </c>
      <c r="J32" s="140" t="s">
        <v>746</v>
      </c>
    </row>
    <row r="33" spans="1:10" ht="15.75">
      <c r="A33" s="10">
        <v>32</v>
      </c>
      <c r="B33" s="23">
        <v>13931042</v>
      </c>
      <c r="C33" s="42" t="s">
        <v>777</v>
      </c>
      <c r="D33" s="30">
        <v>100000000</v>
      </c>
      <c r="E33" s="30">
        <v>99440000</v>
      </c>
      <c r="F33" s="30">
        <v>96195000</v>
      </c>
      <c r="G33" s="19" t="s">
        <v>11</v>
      </c>
      <c r="H33" s="51" t="s">
        <v>33</v>
      </c>
      <c r="I33" s="19" t="s">
        <v>745</v>
      </c>
      <c r="J33" s="144" t="s">
        <v>746</v>
      </c>
    </row>
    <row r="34" spans="1:10" ht="15.75">
      <c r="A34" s="10">
        <v>33</v>
      </c>
      <c r="B34" s="112">
        <v>13139042</v>
      </c>
      <c r="C34" s="36" t="s">
        <v>778</v>
      </c>
      <c r="D34" s="113">
        <v>100000000</v>
      </c>
      <c r="E34" s="113">
        <v>99962500</v>
      </c>
      <c r="F34" s="113">
        <v>99660000</v>
      </c>
      <c r="G34" s="19" t="s">
        <v>11</v>
      </c>
      <c r="H34" s="50" t="s">
        <v>37</v>
      </c>
      <c r="I34" s="19" t="s">
        <v>745</v>
      </c>
      <c r="J34" s="139" t="s">
        <v>779</v>
      </c>
    </row>
    <row r="35" spans="1:10" ht="15.75">
      <c r="A35" s="10">
        <v>34</v>
      </c>
      <c r="B35" s="112">
        <v>13484042</v>
      </c>
      <c r="C35" s="36" t="s">
        <v>780</v>
      </c>
      <c r="D35" s="120">
        <v>135000000</v>
      </c>
      <c r="E35" s="120">
        <v>134805000</v>
      </c>
      <c r="F35" s="120">
        <v>131956000</v>
      </c>
      <c r="G35" s="19" t="s">
        <v>11</v>
      </c>
      <c r="H35" s="50" t="s">
        <v>781</v>
      </c>
      <c r="I35" s="19" t="s">
        <v>745</v>
      </c>
      <c r="J35" s="139" t="s">
        <v>779</v>
      </c>
    </row>
    <row r="36" spans="1:10" ht="15.75">
      <c r="A36" s="10">
        <v>35</v>
      </c>
      <c r="B36" s="112">
        <v>13492042</v>
      </c>
      <c r="C36" s="36" t="s">
        <v>782</v>
      </c>
      <c r="D36" s="120">
        <v>100000000</v>
      </c>
      <c r="E36" s="120">
        <v>99825000</v>
      </c>
      <c r="F36" s="120">
        <v>99000000</v>
      </c>
      <c r="G36" s="19" t="s">
        <v>11</v>
      </c>
      <c r="H36" s="50" t="s">
        <v>783</v>
      </c>
      <c r="I36" s="19" t="s">
        <v>745</v>
      </c>
      <c r="J36" s="139" t="s">
        <v>779</v>
      </c>
    </row>
    <row r="37" spans="1:10" ht="15.75">
      <c r="A37" s="10">
        <v>36</v>
      </c>
      <c r="B37" s="112">
        <v>13499042</v>
      </c>
      <c r="C37" s="36" t="s">
        <v>784</v>
      </c>
      <c r="D37" s="127">
        <v>200000000</v>
      </c>
      <c r="E37" s="127">
        <v>200000000</v>
      </c>
      <c r="F37" s="127">
        <v>199556000</v>
      </c>
      <c r="G37" s="128" t="s">
        <v>11</v>
      </c>
      <c r="H37" s="50" t="s">
        <v>110</v>
      </c>
      <c r="I37" s="19" t="s">
        <v>745</v>
      </c>
      <c r="J37" s="139" t="s">
        <v>779</v>
      </c>
    </row>
    <row r="38" spans="1:10" ht="15.75">
      <c r="A38" s="10">
        <v>37</v>
      </c>
      <c r="B38" s="112">
        <v>13512042</v>
      </c>
      <c r="C38" s="36" t="s">
        <v>785</v>
      </c>
      <c r="D38" s="126">
        <v>185000000</v>
      </c>
      <c r="E38" s="126">
        <v>185000000</v>
      </c>
      <c r="F38" s="126">
        <v>180000000</v>
      </c>
      <c r="G38" s="128" t="s">
        <v>11</v>
      </c>
      <c r="H38" s="50" t="s">
        <v>22</v>
      </c>
      <c r="I38" s="19" t="s">
        <v>745</v>
      </c>
      <c r="J38" s="139" t="s">
        <v>779</v>
      </c>
    </row>
    <row r="39" spans="1:10" ht="15.75">
      <c r="A39" s="10">
        <v>38</v>
      </c>
      <c r="B39" s="112">
        <v>13513042</v>
      </c>
      <c r="C39" s="36" t="s">
        <v>786</v>
      </c>
      <c r="D39" s="126">
        <v>117000000</v>
      </c>
      <c r="E39" s="126">
        <v>116996000</v>
      </c>
      <c r="F39" s="126">
        <v>116435000</v>
      </c>
      <c r="G39" s="128" t="s">
        <v>11</v>
      </c>
      <c r="H39" s="50" t="s">
        <v>333</v>
      </c>
      <c r="I39" s="19" t="s">
        <v>745</v>
      </c>
      <c r="J39" s="139" t="s">
        <v>779</v>
      </c>
    </row>
    <row r="40" spans="1:10" ht="15.75">
      <c r="A40" s="10">
        <v>39</v>
      </c>
      <c r="B40" s="112">
        <v>13535042</v>
      </c>
      <c r="C40" s="36" t="s">
        <v>787</v>
      </c>
      <c r="D40" s="126">
        <v>110000000</v>
      </c>
      <c r="E40" s="126">
        <v>110000000</v>
      </c>
      <c r="F40" s="126">
        <v>104032500</v>
      </c>
      <c r="G40" s="128" t="s">
        <v>11</v>
      </c>
      <c r="H40" s="50" t="s">
        <v>333</v>
      </c>
      <c r="I40" s="19" t="s">
        <v>745</v>
      </c>
      <c r="J40" s="139" t="s">
        <v>779</v>
      </c>
    </row>
    <row r="41" spans="1:10" ht="15.75">
      <c r="A41" s="10">
        <v>40</v>
      </c>
      <c r="B41" s="112">
        <v>13564042</v>
      </c>
      <c r="C41" s="36" t="s">
        <v>788</v>
      </c>
      <c r="D41" s="127">
        <v>200000000</v>
      </c>
      <c r="E41" s="127">
        <v>195250000</v>
      </c>
      <c r="F41" s="127">
        <v>194040000</v>
      </c>
      <c r="G41" s="128" t="s">
        <v>11</v>
      </c>
      <c r="H41" s="50" t="s">
        <v>22</v>
      </c>
      <c r="I41" s="19" t="s">
        <v>745</v>
      </c>
      <c r="J41" s="139" t="s">
        <v>779</v>
      </c>
    </row>
    <row r="42" spans="1:10" ht="15.75">
      <c r="A42" s="10">
        <v>41</v>
      </c>
      <c r="B42" s="112">
        <v>13582042</v>
      </c>
      <c r="C42" s="36" t="s">
        <v>789</v>
      </c>
      <c r="D42" s="126">
        <v>56900000</v>
      </c>
      <c r="E42" s="126">
        <v>54752500</v>
      </c>
      <c r="F42" s="126">
        <v>52563500</v>
      </c>
      <c r="G42" s="128" t="s">
        <v>11</v>
      </c>
      <c r="H42" s="50" t="s">
        <v>18</v>
      </c>
      <c r="I42" s="19" t="s">
        <v>745</v>
      </c>
      <c r="J42" s="139" t="s">
        <v>779</v>
      </c>
    </row>
    <row r="43" spans="1:10" ht="15.75">
      <c r="A43" s="10">
        <v>42</v>
      </c>
      <c r="B43" s="112">
        <v>13730042</v>
      </c>
      <c r="C43" s="36" t="s">
        <v>790</v>
      </c>
      <c r="D43" s="126">
        <v>150000000</v>
      </c>
      <c r="E43" s="126">
        <v>149985000</v>
      </c>
      <c r="F43" s="127">
        <v>149050000</v>
      </c>
      <c r="G43" s="19" t="s">
        <v>11</v>
      </c>
      <c r="H43" s="50" t="s">
        <v>55</v>
      </c>
      <c r="I43" s="19" t="s">
        <v>745</v>
      </c>
      <c r="J43" s="140" t="s">
        <v>779</v>
      </c>
    </row>
    <row r="44" spans="1:10" ht="15.75">
      <c r="A44" s="10">
        <v>43</v>
      </c>
      <c r="B44" s="112">
        <v>13745042</v>
      </c>
      <c r="C44" s="36" t="s">
        <v>791</v>
      </c>
      <c r="D44" s="127">
        <v>160000000</v>
      </c>
      <c r="E44" s="127">
        <v>159555000</v>
      </c>
      <c r="F44" s="127">
        <v>158620000</v>
      </c>
      <c r="G44" s="19" t="s">
        <v>11</v>
      </c>
      <c r="H44" s="50" t="s">
        <v>22</v>
      </c>
      <c r="I44" s="19" t="s">
        <v>745</v>
      </c>
      <c r="J44" s="140" t="s">
        <v>779</v>
      </c>
    </row>
    <row r="45" spans="1:10" ht="15.75">
      <c r="A45" s="10">
        <v>44</v>
      </c>
      <c r="B45" s="112">
        <v>13759042</v>
      </c>
      <c r="C45" s="39" t="s">
        <v>792</v>
      </c>
      <c r="D45" s="135">
        <v>219320000</v>
      </c>
      <c r="E45" s="135">
        <v>199980000</v>
      </c>
      <c r="F45" s="24">
        <v>199710000</v>
      </c>
      <c r="G45" s="19" t="s">
        <v>11</v>
      </c>
      <c r="H45" s="50" t="s">
        <v>22</v>
      </c>
      <c r="I45" s="19" t="s">
        <v>745</v>
      </c>
      <c r="J45" s="140" t="s">
        <v>779</v>
      </c>
    </row>
    <row r="46" spans="1:10" ht="15.75">
      <c r="A46" s="10">
        <v>45</v>
      </c>
      <c r="B46" s="112">
        <v>13765042</v>
      </c>
      <c r="C46" s="39" t="s">
        <v>793</v>
      </c>
      <c r="D46" s="135">
        <v>199000000</v>
      </c>
      <c r="E46" s="135">
        <v>198000000</v>
      </c>
      <c r="F46" s="24">
        <v>197758000</v>
      </c>
      <c r="G46" s="19" t="s">
        <v>11</v>
      </c>
      <c r="H46" s="50" t="s">
        <v>22</v>
      </c>
      <c r="I46" s="19" t="s">
        <v>745</v>
      </c>
      <c r="J46" s="140" t="s">
        <v>779</v>
      </c>
    </row>
    <row r="47" spans="1:10">
      <c r="A47" s="15"/>
      <c r="B47" s="15"/>
      <c r="C47" s="15"/>
      <c r="D47" s="12">
        <f>SUM(D2:D46)</f>
        <v>10442170000</v>
      </c>
      <c r="E47" s="12">
        <f t="shared" ref="E47:F47" si="0">SUM(E2:E46)</f>
        <v>10401841500</v>
      </c>
      <c r="F47" s="12">
        <f t="shared" si="0"/>
        <v>9827427000</v>
      </c>
      <c r="G47" s="15"/>
      <c r="H47" s="15"/>
      <c r="I47" s="15"/>
      <c r="J47" s="15"/>
    </row>
    <row r="48" spans="1:10">
      <c r="A48" s="15"/>
      <c r="B48" s="15"/>
      <c r="C48" s="15"/>
      <c r="D48" s="15"/>
      <c r="E48" s="15"/>
      <c r="F48" s="15"/>
      <c r="G48" s="15"/>
      <c r="H48" s="15"/>
      <c r="I48" s="15"/>
      <c r="J48" s="15"/>
    </row>
    <row r="49" spans="3:8">
      <c r="C49" s="15"/>
      <c r="D49" s="15"/>
      <c r="E49" s="15"/>
      <c r="F49" s="15"/>
      <c r="G49" s="15"/>
      <c r="H49" s="15"/>
    </row>
    <row r="50" spans="3:8">
      <c r="C50" s="15"/>
      <c r="D50" s="15"/>
      <c r="E50" s="15"/>
      <c r="F50" s="15"/>
      <c r="G50" s="15"/>
      <c r="H50" s="15"/>
    </row>
    <row r="51" spans="3:8">
      <c r="C51" s="15"/>
      <c r="D51" s="15"/>
      <c r="E51" s="15"/>
      <c r="F51" s="15"/>
      <c r="G51" s="15"/>
      <c r="H51" s="15"/>
    </row>
    <row r="52" spans="3:8">
      <c r="C52" s="15"/>
      <c r="D52" s="15"/>
      <c r="E52" s="15"/>
      <c r="F52" s="15"/>
      <c r="G52" s="15"/>
      <c r="H52" s="15"/>
    </row>
    <row r="53" spans="3:8">
      <c r="C53" s="15"/>
      <c r="D53" s="15"/>
      <c r="E53" s="15"/>
      <c r="F53" s="15"/>
      <c r="G53" s="15"/>
      <c r="H53" s="15"/>
    </row>
    <row r="54" spans="3:8">
      <c r="C54" s="15"/>
      <c r="D54" s="15"/>
      <c r="E54" s="15"/>
      <c r="F54" s="15"/>
      <c r="G54" s="15"/>
      <c r="H54" s="15"/>
    </row>
    <row r="55" spans="3:8">
      <c r="C55" s="15"/>
      <c r="D55" s="15"/>
      <c r="E55" s="15"/>
      <c r="F55" s="15"/>
      <c r="G55" s="15"/>
      <c r="H55" s="15"/>
    </row>
    <row r="56" spans="3:8">
      <c r="C56" s="15"/>
      <c r="D56" s="15"/>
      <c r="E56" s="15"/>
      <c r="F56" s="15"/>
      <c r="G56" s="15"/>
      <c r="H56" s="15"/>
    </row>
    <row r="57" spans="3:8">
      <c r="C57" s="15"/>
      <c r="D57" s="15"/>
      <c r="E57" s="15"/>
      <c r="F57" s="15"/>
      <c r="G57" s="15"/>
      <c r="H57" s="15"/>
    </row>
    <row r="58" spans="3:8">
      <c r="C58" s="15"/>
      <c r="D58" s="15"/>
      <c r="E58" s="15"/>
      <c r="F58" s="15"/>
      <c r="G58" s="15"/>
      <c r="H58" s="15"/>
    </row>
    <row r="59" spans="3:8">
      <c r="C59" s="15"/>
      <c r="D59" s="15"/>
      <c r="E59" s="15"/>
      <c r="F59" s="15"/>
      <c r="G59" s="15"/>
      <c r="H59" s="15"/>
    </row>
    <row r="60" spans="3:8">
      <c r="C60" s="15"/>
      <c r="D60" s="15"/>
      <c r="E60" s="15"/>
      <c r="F60" s="15"/>
      <c r="G60" s="15"/>
      <c r="H60" s="15"/>
    </row>
    <row r="61" spans="3:8">
      <c r="C61" s="15"/>
      <c r="D61" s="15"/>
      <c r="E61" s="15"/>
      <c r="F61" s="15"/>
      <c r="G61" s="15"/>
      <c r="H61" s="15"/>
    </row>
    <row r="62" spans="3:8">
      <c r="C62" s="15"/>
      <c r="D62" s="15"/>
      <c r="E62" s="15"/>
      <c r="F62" s="15"/>
      <c r="G62" s="15"/>
      <c r="H62" s="15"/>
    </row>
    <row r="63" spans="3:8">
      <c r="C63" s="15"/>
      <c r="D63" s="15"/>
      <c r="E63" s="15"/>
      <c r="F63" s="15"/>
      <c r="G63" s="15"/>
      <c r="H63" s="15"/>
    </row>
    <row r="64" spans="3:8">
      <c r="C64" s="15"/>
      <c r="D64" s="15"/>
      <c r="E64" s="15"/>
      <c r="F64" s="15"/>
      <c r="G64" s="15"/>
      <c r="H64" s="15"/>
    </row>
    <row r="65" spans="3:8">
      <c r="C65" s="15"/>
      <c r="D65" s="15"/>
      <c r="E65" s="15"/>
      <c r="F65" s="15"/>
      <c r="G65" s="15"/>
      <c r="H65" s="15"/>
    </row>
    <row r="66" spans="3:8">
      <c r="C66" s="15"/>
      <c r="D66" s="15"/>
      <c r="E66" s="15"/>
      <c r="F66" s="15"/>
      <c r="G66" s="15"/>
      <c r="H66" s="15"/>
    </row>
    <row r="67" spans="3:8">
      <c r="C67" s="15"/>
      <c r="D67" s="15"/>
      <c r="E67" s="15"/>
      <c r="F67" s="15"/>
      <c r="G67" s="15"/>
      <c r="H67" s="15"/>
    </row>
    <row r="68" spans="3:8">
      <c r="C68" s="15"/>
      <c r="D68" s="15"/>
      <c r="E68" s="15"/>
      <c r="F68" s="15"/>
      <c r="G68" s="15"/>
      <c r="H68" s="15"/>
    </row>
    <row r="69" spans="3:8">
      <c r="C69" s="15"/>
      <c r="D69" s="15"/>
      <c r="E69" s="15"/>
      <c r="F69" s="15"/>
      <c r="G69" s="15"/>
      <c r="H69" s="15"/>
    </row>
    <row r="70" spans="3:8">
      <c r="C70" s="15"/>
      <c r="D70" s="15"/>
      <c r="E70" s="15"/>
      <c r="F70" s="15"/>
      <c r="G70" s="15"/>
      <c r="H70" s="15"/>
    </row>
    <row r="71" spans="3:8">
      <c r="C71" s="15"/>
      <c r="D71" s="15"/>
      <c r="E71" s="15"/>
      <c r="F71" s="15"/>
      <c r="G71" s="15"/>
      <c r="H71" s="15"/>
    </row>
    <row r="72" spans="3:8">
      <c r="C72" s="15"/>
      <c r="D72" s="15"/>
      <c r="E72" s="15"/>
      <c r="F72" s="15"/>
      <c r="G72" s="15"/>
      <c r="H72" s="15"/>
    </row>
    <row r="73" spans="3:8">
      <c r="C73" s="15"/>
      <c r="D73" s="15"/>
      <c r="E73" s="15"/>
      <c r="F73" s="15"/>
      <c r="G73" s="15"/>
      <c r="H73" s="15"/>
    </row>
    <row r="74" spans="3:8">
      <c r="C74" s="15"/>
      <c r="D74" s="15"/>
      <c r="E74" s="15"/>
      <c r="F74" s="15"/>
      <c r="G74" s="15"/>
      <c r="H74" s="15"/>
    </row>
    <row r="75" spans="3:8">
      <c r="C75" s="15"/>
      <c r="D75" s="15"/>
      <c r="E75" s="15"/>
      <c r="F75" s="15"/>
      <c r="G75" s="15"/>
      <c r="H75" s="15"/>
    </row>
    <row r="76" spans="3:8">
      <c r="C76" s="15"/>
      <c r="D76" s="15"/>
      <c r="E76" s="15"/>
      <c r="F76" s="15"/>
      <c r="G76" s="15"/>
      <c r="H76" s="15"/>
    </row>
    <row r="77" spans="3:8">
      <c r="C77" s="15"/>
      <c r="D77" s="15"/>
      <c r="E77" s="15"/>
      <c r="F77" s="15"/>
      <c r="G77" s="15"/>
      <c r="H77" s="15"/>
    </row>
    <row r="78" spans="3:8">
      <c r="C78" s="15"/>
      <c r="D78" s="15"/>
      <c r="E78" s="15"/>
      <c r="F78" s="15"/>
      <c r="G78" s="15"/>
      <c r="H78" s="15"/>
    </row>
    <row r="79" spans="3:8">
      <c r="C79" s="15"/>
      <c r="D79" s="15"/>
      <c r="E79" s="15"/>
      <c r="F79" s="15"/>
      <c r="G79" s="15"/>
      <c r="H79" s="15"/>
    </row>
    <row r="80" spans="3:8">
      <c r="C80" s="15"/>
      <c r="D80" s="15"/>
      <c r="E80" s="15"/>
      <c r="F80" s="15"/>
      <c r="G80" s="15"/>
      <c r="H80" s="15"/>
    </row>
    <row r="81" spans="3:8">
      <c r="C81" s="15"/>
      <c r="D81" s="15"/>
      <c r="E81" s="15"/>
      <c r="F81" s="15"/>
      <c r="G81" s="15"/>
      <c r="H81" s="15"/>
    </row>
    <row r="82" spans="3:8">
      <c r="C82" s="15"/>
      <c r="D82" s="15"/>
      <c r="E82" s="15"/>
      <c r="F82" s="15"/>
      <c r="G82" s="15"/>
      <c r="H82" s="15"/>
    </row>
    <row r="83" spans="3:8">
      <c r="C83" s="15"/>
      <c r="D83" s="15"/>
      <c r="E83" s="15"/>
      <c r="F83" s="15"/>
      <c r="G83" s="15"/>
      <c r="H83" s="15"/>
    </row>
    <row r="84" spans="3:8">
      <c r="C84" s="15"/>
      <c r="D84" s="15"/>
      <c r="E84" s="15"/>
      <c r="F84" s="15"/>
      <c r="G84" s="15"/>
      <c r="H84" s="15"/>
    </row>
    <row r="85" spans="3:8">
      <c r="C85" s="15"/>
      <c r="D85" s="15"/>
      <c r="E85" s="15"/>
      <c r="F85" s="15"/>
      <c r="G85" s="15"/>
      <c r="H85" s="15"/>
    </row>
    <row r="86" spans="3:8">
      <c r="C86" s="15"/>
      <c r="D86" s="15"/>
      <c r="E86" s="15"/>
      <c r="F86" s="15"/>
      <c r="G86" s="15"/>
      <c r="H86" s="15"/>
    </row>
    <row r="87" spans="3:8">
      <c r="C87" s="15"/>
      <c r="D87" s="15"/>
      <c r="E87" s="15"/>
      <c r="F87" s="15"/>
      <c r="G87" s="15"/>
      <c r="H87" s="15"/>
    </row>
    <row r="88" spans="3:8">
      <c r="C88" s="15"/>
      <c r="D88" s="15"/>
      <c r="E88" s="15"/>
      <c r="F88" s="15"/>
      <c r="G88" s="15"/>
      <c r="H88" s="15"/>
    </row>
    <row r="89" spans="3:8">
      <c r="C89" s="15"/>
      <c r="D89" s="15"/>
      <c r="E89" s="15"/>
      <c r="F89" s="15"/>
      <c r="G89" s="15"/>
      <c r="H89" s="15"/>
    </row>
    <row r="90" spans="3:8">
      <c r="C90" s="15"/>
      <c r="D90" s="15"/>
      <c r="E90" s="15"/>
      <c r="F90" s="15"/>
      <c r="G90" s="15"/>
      <c r="H90" s="15"/>
    </row>
    <row r="91" spans="3:8">
      <c r="C91" s="15"/>
      <c r="D91" s="15"/>
      <c r="E91" s="15"/>
      <c r="F91" s="15"/>
      <c r="G91" s="15"/>
      <c r="H91" s="15"/>
    </row>
    <row r="92" spans="3:8">
      <c r="C92" s="15"/>
      <c r="D92" s="15"/>
      <c r="E92" s="15"/>
      <c r="F92" s="15"/>
      <c r="G92" s="15"/>
      <c r="H92" s="15"/>
    </row>
    <row r="93" spans="3:8">
      <c r="C93" s="15"/>
      <c r="D93" s="15"/>
      <c r="E93" s="15"/>
      <c r="F93" s="15"/>
      <c r="G93" s="15"/>
      <c r="H93" s="15"/>
    </row>
    <row r="94" spans="3:8">
      <c r="C94" s="15"/>
      <c r="D94" s="15"/>
      <c r="E94" s="15"/>
      <c r="F94" s="15"/>
      <c r="G94" s="15"/>
      <c r="H94" s="15"/>
    </row>
    <row r="95" spans="3:8">
      <c r="C95" s="15"/>
      <c r="D95" s="15"/>
      <c r="E95" s="15"/>
      <c r="F95" s="15"/>
      <c r="G95" s="15"/>
      <c r="H95" s="15"/>
    </row>
    <row r="96" spans="3:8">
      <c r="C96" s="15"/>
      <c r="D96" s="15"/>
      <c r="E96" s="15"/>
      <c r="F96" s="15"/>
      <c r="G96" s="15"/>
      <c r="H96" s="15"/>
    </row>
    <row r="97" spans="3:8">
      <c r="C97" s="15"/>
      <c r="D97" s="15"/>
      <c r="E97" s="15"/>
      <c r="F97" s="15"/>
      <c r="G97" s="15"/>
      <c r="H97" s="15"/>
    </row>
    <row r="98" spans="3:8">
      <c r="C98" s="15"/>
      <c r="D98" s="15"/>
      <c r="E98" s="15"/>
      <c r="F98" s="15"/>
      <c r="G98" s="15"/>
      <c r="H98" s="15"/>
    </row>
    <row r="99" spans="3:8">
      <c r="C99" s="15"/>
      <c r="D99" s="15"/>
      <c r="E99" s="15"/>
      <c r="F99" s="15"/>
      <c r="G99" s="15"/>
      <c r="H99" s="15"/>
    </row>
    <row r="100" spans="3:8">
      <c r="C100" s="15"/>
      <c r="D100" s="15"/>
      <c r="E100" s="15"/>
      <c r="F100" s="15"/>
      <c r="G100" s="15"/>
      <c r="H100" s="15"/>
    </row>
    <row r="101" spans="3:8">
      <c r="C101" s="15"/>
      <c r="D101" s="15"/>
      <c r="E101" s="15"/>
      <c r="F101" s="15"/>
      <c r="G101" s="15"/>
      <c r="H101" s="15"/>
    </row>
    <row r="102" spans="3:8">
      <c r="C102" s="15"/>
      <c r="D102" s="15"/>
      <c r="E102" s="15"/>
      <c r="F102" s="15"/>
      <c r="G102" s="15"/>
      <c r="H102" s="15"/>
    </row>
    <row r="103" spans="3:8">
      <c r="C103" s="15"/>
      <c r="D103" s="15"/>
      <c r="E103" s="15"/>
      <c r="F103" s="15"/>
      <c r="G103" s="15"/>
      <c r="H103" s="15"/>
    </row>
    <row r="104" spans="3:8">
      <c r="C104" s="15"/>
      <c r="D104" s="15"/>
      <c r="E104" s="15"/>
      <c r="F104" s="15"/>
      <c r="G104" s="15"/>
      <c r="H104" s="15"/>
    </row>
    <row r="105" spans="3:8">
      <c r="C105" s="15"/>
      <c r="D105" s="15"/>
      <c r="E105" s="15"/>
      <c r="F105" s="15"/>
      <c r="G105" s="15"/>
      <c r="H105" s="15"/>
    </row>
    <row r="106" spans="3:8">
      <c r="C106" s="15"/>
      <c r="D106" s="15"/>
      <c r="E106" s="15"/>
      <c r="F106" s="15"/>
      <c r="G106" s="15"/>
      <c r="H106" s="15"/>
    </row>
    <row r="107" spans="3:8">
      <c r="C107" s="15"/>
      <c r="D107" s="15"/>
      <c r="E107" s="15"/>
      <c r="F107" s="15"/>
      <c r="G107" s="15"/>
      <c r="H107" s="15"/>
    </row>
    <row r="108" spans="3:8">
      <c r="C108" s="15"/>
      <c r="D108" s="15"/>
      <c r="E108" s="15"/>
      <c r="F108" s="15"/>
      <c r="G108" s="15"/>
      <c r="H108" s="15"/>
    </row>
    <row r="109" spans="3:8">
      <c r="C109" s="15"/>
      <c r="D109" s="15"/>
      <c r="E109" s="15"/>
      <c r="F109" s="15"/>
      <c r="G109" s="15"/>
      <c r="H109" s="15"/>
    </row>
    <row r="110" spans="3:8">
      <c r="C110" s="15"/>
      <c r="D110" s="15"/>
      <c r="E110" s="15"/>
      <c r="F110" s="15"/>
      <c r="G110" s="15"/>
      <c r="H110" s="15"/>
    </row>
    <row r="111" spans="3:8">
      <c r="C111" s="15"/>
      <c r="D111" s="15"/>
      <c r="E111" s="15"/>
      <c r="F111" s="15"/>
      <c r="G111" s="15"/>
      <c r="H111" s="15"/>
    </row>
    <row r="112" spans="3:8">
      <c r="C112" s="15"/>
      <c r="D112" s="15"/>
      <c r="E112" s="15"/>
      <c r="F112" s="15"/>
      <c r="G112" s="15"/>
      <c r="H112" s="15"/>
    </row>
    <row r="113" spans="3:8">
      <c r="C113" s="15"/>
      <c r="D113" s="15"/>
      <c r="E113" s="15"/>
      <c r="F113" s="15"/>
      <c r="G113" s="15"/>
      <c r="H113" s="15"/>
    </row>
    <row r="114" spans="3:8">
      <c r="C114" s="15"/>
      <c r="D114" s="15"/>
      <c r="E114" s="15"/>
      <c r="F114" s="15"/>
      <c r="G114" s="15"/>
      <c r="H114" s="15"/>
    </row>
    <row r="115" spans="3:8">
      <c r="C115" s="15"/>
      <c r="D115" s="15"/>
      <c r="E115" s="15"/>
      <c r="F115" s="15"/>
      <c r="G115" s="15"/>
      <c r="H115" s="15"/>
    </row>
    <row r="116" spans="3:8">
      <c r="C116" s="15"/>
      <c r="D116" s="15"/>
      <c r="E116" s="15"/>
      <c r="F116" s="15"/>
      <c r="G116" s="15"/>
      <c r="H116" s="15"/>
    </row>
    <row r="117" spans="3:8">
      <c r="C117" s="15"/>
      <c r="D117" s="15"/>
      <c r="E117" s="15"/>
      <c r="F117" s="15"/>
      <c r="G117" s="15"/>
      <c r="H117" s="15"/>
    </row>
    <row r="118" spans="3:8">
      <c r="C118" s="15"/>
      <c r="D118" s="15"/>
      <c r="E118" s="15"/>
      <c r="F118" s="15"/>
      <c r="G118" s="15"/>
      <c r="H118" s="15"/>
    </row>
    <row r="119" spans="3:8">
      <c r="C119" s="15"/>
      <c r="D119" s="15"/>
      <c r="E119" s="15"/>
      <c r="F119" s="15"/>
      <c r="G119" s="15"/>
      <c r="H119" s="15"/>
    </row>
    <row r="120" spans="3:8">
      <c r="C120" s="15"/>
      <c r="D120" s="15"/>
      <c r="E120" s="15"/>
      <c r="F120" s="15"/>
      <c r="G120" s="15"/>
      <c r="H120" s="15"/>
    </row>
    <row r="121" spans="3:8">
      <c r="C121" s="15"/>
      <c r="D121" s="15"/>
      <c r="E121" s="15"/>
      <c r="F121" s="15"/>
      <c r="G121" s="15"/>
      <c r="H121" s="15"/>
    </row>
    <row r="122" spans="3:8">
      <c r="C122" s="15"/>
      <c r="D122" s="15"/>
      <c r="E122" s="15"/>
      <c r="F122" s="15"/>
      <c r="G122" s="15"/>
      <c r="H122" s="15"/>
    </row>
    <row r="123" spans="3:8">
      <c r="C123" s="15"/>
      <c r="D123" s="15"/>
      <c r="E123" s="15"/>
      <c r="F123" s="15"/>
      <c r="G123" s="15"/>
      <c r="H123" s="15"/>
    </row>
    <row r="124" spans="3:8">
      <c r="C124" s="15"/>
      <c r="D124" s="15"/>
      <c r="E124" s="15"/>
      <c r="F124" s="15"/>
      <c r="G124" s="15"/>
      <c r="H124" s="15"/>
    </row>
    <row r="125" spans="3:8">
      <c r="C125" s="15"/>
      <c r="D125" s="15"/>
      <c r="E125" s="15"/>
      <c r="F125" s="15"/>
      <c r="G125" s="15"/>
      <c r="H125" s="15"/>
    </row>
    <row r="126" spans="3:8">
      <c r="C126" s="15"/>
      <c r="D126" s="15"/>
      <c r="E126" s="15"/>
      <c r="F126" s="15"/>
      <c r="G126" s="15"/>
      <c r="H126" s="15"/>
    </row>
    <row r="127" spans="3:8">
      <c r="C127" s="15"/>
      <c r="D127" s="15"/>
      <c r="E127" s="15"/>
      <c r="F127" s="15"/>
      <c r="G127" s="15"/>
      <c r="H127" s="15"/>
    </row>
    <row r="128" spans="3:8">
      <c r="C128" s="15"/>
      <c r="D128" s="15"/>
      <c r="E128" s="15"/>
      <c r="F128" s="15"/>
      <c r="G128" s="15"/>
      <c r="H128" s="15"/>
    </row>
    <row r="129" spans="3:8">
      <c r="C129" s="15"/>
      <c r="D129" s="15"/>
      <c r="E129" s="15"/>
      <c r="F129" s="15"/>
      <c r="G129" s="15"/>
      <c r="H129" s="15"/>
    </row>
    <row r="130" spans="3:8">
      <c r="C130" s="15"/>
      <c r="D130" s="15"/>
      <c r="E130" s="15"/>
      <c r="F130" s="15"/>
      <c r="G130" s="15"/>
      <c r="H130" s="15"/>
    </row>
    <row r="131" spans="3:8">
      <c r="C131" s="15"/>
      <c r="D131" s="15"/>
      <c r="E131" s="15"/>
      <c r="F131" s="15"/>
      <c r="G131" s="15"/>
      <c r="H131" s="15"/>
    </row>
    <row r="132" spans="3:8">
      <c r="C132" s="15"/>
      <c r="D132" s="15"/>
      <c r="E132" s="15"/>
      <c r="F132" s="15"/>
      <c r="G132" s="15"/>
      <c r="H132" s="15"/>
    </row>
    <row r="133" spans="3:8">
      <c r="C133" s="15"/>
      <c r="D133" s="15"/>
      <c r="E133" s="15"/>
      <c r="F133" s="15"/>
      <c r="G133" s="15"/>
      <c r="H133" s="15"/>
    </row>
    <row r="134" spans="3:8">
      <c r="C134" s="15"/>
      <c r="D134" s="15"/>
      <c r="E134" s="15"/>
      <c r="F134" s="15"/>
      <c r="G134" s="15"/>
      <c r="H134" s="15"/>
    </row>
    <row r="135" spans="3:8">
      <c r="C135" s="15"/>
      <c r="D135" s="15"/>
      <c r="E135" s="15"/>
      <c r="F135" s="15"/>
      <c r="G135" s="15"/>
      <c r="H135" s="15"/>
    </row>
    <row r="136" spans="3:8">
      <c r="C136" s="15"/>
      <c r="D136" s="15"/>
      <c r="E136" s="15"/>
      <c r="F136" s="15"/>
      <c r="G136" s="15"/>
      <c r="H136" s="15"/>
    </row>
    <row r="137" spans="3:8">
      <c r="C137" s="15"/>
      <c r="D137" s="15"/>
      <c r="E137" s="15"/>
      <c r="F137" s="15"/>
      <c r="G137" s="15"/>
      <c r="H137" s="15"/>
    </row>
    <row r="138" spans="3:8">
      <c r="C138" s="15"/>
      <c r="D138" s="15"/>
      <c r="E138" s="15"/>
      <c r="F138" s="15"/>
      <c r="G138" s="15"/>
      <c r="H138" s="15"/>
    </row>
    <row r="139" spans="3:8">
      <c r="C139" s="15"/>
      <c r="D139" s="15"/>
      <c r="E139" s="15"/>
      <c r="F139" s="15"/>
      <c r="G139" s="15"/>
      <c r="H139" s="15"/>
    </row>
    <row r="140" spans="3:8">
      <c r="C140" s="15"/>
      <c r="D140" s="15"/>
      <c r="E140" s="15"/>
      <c r="F140" s="15"/>
      <c r="G140" s="15"/>
      <c r="H140" s="15"/>
    </row>
    <row r="141" spans="3:8">
      <c r="C141" s="15"/>
      <c r="D141" s="15"/>
      <c r="E141" s="15"/>
      <c r="F141" s="15"/>
      <c r="G141" s="15"/>
      <c r="H141" s="15"/>
    </row>
    <row r="142" spans="3:8">
      <c r="C142" s="15"/>
      <c r="D142" s="15"/>
      <c r="E142" s="15"/>
      <c r="F142" s="15"/>
      <c r="G142" s="15"/>
      <c r="H142" s="15"/>
    </row>
    <row r="143" spans="3:8">
      <c r="C143" s="15"/>
      <c r="D143" s="15"/>
      <c r="E143" s="15"/>
      <c r="F143" s="15"/>
      <c r="G143" s="15"/>
      <c r="H143" s="15"/>
    </row>
    <row r="144" spans="3:8">
      <c r="C144" s="15"/>
      <c r="D144" s="15"/>
      <c r="E144" s="15"/>
      <c r="F144" s="15"/>
      <c r="G144" s="15"/>
      <c r="H144" s="15"/>
    </row>
    <row r="145" spans="3:8">
      <c r="C145" s="15"/>
      <c r="D145" s="15"/>
      <c r="E145" s="15"/>
      <c r="F145" s="15"/>
      <c r="G145" s="15"/>
      <c r="H145" s="15"/>
    </row>
    <row r="146" spans="3:8">
      <c r="C146" s="15"/>
      <c r="D146" s="15"/>
      <c r="E146" s="15"/>
      <c r="F146" s="15"/>
      <c r="G146" s="15"/>
      <c r="H146" s="15"/>
    </row>
    <row r="147" spans="3:8">
      <c r="C147" s="15"/>
      <c r="D147" s="15"/>
      <c r="E147" s="15"/>
      <c r="F147" s="15"/>
      <c r="G147" s="15"/>
      <c r="H147" s="15"/>
    </row>
    <row r="148" spans="3:8">
      <c r="C148" s="15"/>
      <c r="D148" s="15"/>
      <c r="E148" s="15"/>
      <c r="F148" s="15"/>
      <c r="G148" s="15"/>
      <c r="H148" s="15"/>
    </row>
    <row r="149" spans="3:8">
      <c r="C149" s="15"/>
      <c r="D149" s="15"/>
      <c r="E149" s="15"/>
      <c r="F149" s="15"/>
      <c r="G149" s="15"/>
      <c r="H149" s="15"/>
    </row>
    <row r="150" spans="3:8">
      <c r="C150" s="15"/>
      <c r="D150" s="15"/>
      <c r="E150" s="15"/>
      <c r="F150" s="15"/>
      <c r="G150" s="15"/>
      <c r="H150" s="15"/>
    </row>
    <row r="151" spans="3:8">
      <c r="C151" s="15"/>
      <c r="D151" s="15"/>
      <c r="E151" s="15"/>
      <c r="F151" s="15"/>
      <c r="G151" s="15"/>
      <c r="H151" s="15"/>
    </row>
    <row r="152" spans="3:8">
      <c r="C152" s="15"/>
      <c r="D152" s="15"/>
      <c r="E152" s="15"/>
      <c r="F152" s="15"/>
      <c r="G152" s="15"/>
      <c r="H152" s="15"/>
    </row>
    <row r="153" spans="3:8">
      <c r="C153" s="15"/>
      <c r="D153" s="15"/>
      <c r="E153" s="15"/>
      <c r="F153" s="15"/>
      <c r="G153" s="15"/>
      <c r="H153" s="15"/>
    </row>
    <row r="154" spans="3:8">
      <c r="C154" s="15"/>
      <c r="D154" s="15"/>
      <c r="E154" s="15"/>
      <c r="F154" s="15"/>
      <c r="G154" s="15"/>
      <c r="H154" s="15"/>
    </row>
    <row r="155" spans="3:8">
      <c r="C155" s="15"/>
      <c r="D155" s="15"/>
      <c r="E155" s="15"/>
      <c r="F155" s="15"/>
      <c r="G155" s="15"/>
      <c r="H155" s="15"/>
    </row>
    <row r="156" spans="3:8">
      <c r="C156" s="15"/>
      <c r="D156" s="15"/>
      <c r="E156" s="15"/>
      <c r="F156" s="15"/>
      <c r="G156" s="15"/>
      <c r="H156" s="15"/>
    </row>
    <row r="157" spans="3:8">
      <c r="C157" s="15"/>
      <c r="D157" s="15"/>
      <c r="E157" s="15"/>
      <c r="F157" s="15"/>
      <c r="G157" s="15"/>
      <c r="H157" s="15"/>
    </row>
    <row r="158" spans="3:8">
      <c r="C158" s="15"/>
      <c r="D158" s="15"/>
      <c r="E158" s="15"/>
      <c r="F158" s="15"/>
      <c r="G158" s="15"/>
      <c r="H158"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89"/>
  <sheetViews>
    <sheetView topLeftCell="A73" workbookViewId="0">
      <selection activeCell="I97" sqref="I2:I97"/>
    </sheetView>
  </sheetViews>
  <sheetFormatPr defaultRowHeight="15"/>
  <cols>
    <col min="1" max="1" width="4.140625" bestFit="1" customWidth="1"/>
    <col min="2" max="2" width="15.28515625" bestFit="1" customWidth="1"/>
    <col min="3" max="3" width="64.28515625" style="6" customWidth="1"/>
    <col min="4" max="6" width="23.5703125" bestFit="1" customWidth="1"/>
    <col min="8" max="8" width="9.140625" style="7"/>
    <col min="9" max="9" width="22.85546875" bestFit="1" customWidth="1"/>
  </cols>
  <sheetData>
    <row r="1" spans="1:10" ht="28.5">
      <c r="A1" s="1" t="s">
        <v>0</v>
      </c>
      <c r="B1" s="2" t="s">
        <v>1</v>
      </c>
      <c r="C1" s="3" t="s">
        <v>2</v>
      </c>
      <c r="D1" s="4" t="s">
        <v>3</v>
      </c>
      <c r="E1" s="4" t="s">
        <v>4</v>
      </c>
      <c r="F1" s="4" t="s">
        <v>5</v>
      </c>
      <c r="G1" s="4" t="s">
        <v>6</v>
      </c>
      <c r="H1" s="5" t="s">
        <v>7</v>
      </c>
      <c r="I1" s="4" t="s">
        <v>8</v>
      </c>
      <c r="J1" s="4" t="s">
        <v>9</v>
      </c>
    </row>
    <row r="2" spans="1:10" ht="15.75">
      <c r="A2" s="10">
        <v>1</v>
      </c>
      <c r="B2" s="112">
        <v>13138042</v>
      </c>
      <c r="C2" s="36" t="s">
        <v>794</v>
      </c>
      <c r="D2" s="113">
        <v>700000000</v>
      </c>
      <c r="E2" s="113">
        <v>700000000</v>
      </c>
      <c r="F2" s="113">
        <v>672072000</v>
      </c>
      <c r="G2" s="19" t="s">
        <v>11</v>
      </c>
      <c r="H2" s="50" t="s">
        <v>44</v>
      </c>
      <c r="I2" s="19" t="s">
        <v>745</v>
      </c>
      <c r="J2" s="139" t="s">
        <v>795</v>
      </c>
    </row>
    <row r="3" spans="1:10" ht="15.75">
      <c r="A3" s="10">
        <v>2</v>
      </c>
      <c r="B3" s="112">
        <v>13151042</v>
      </c>
      <c r="C3" s="36" t="s">
        <v>796</v>
      </c>
      <c r="D3" s="113">
        <v>257250000</v>
      </c>
      <c r="E3" s="113">
        <v>245030000</v>
      </c>
      <c r="F3" s="113">
        <v>185300000</v>
      </c>
      <c r="G3" s="19" t="s">
        <v>11</v>
      </c>
      <c r="H3" s="50" t="s">
        <v>163</v>
      </c>
      <c r="I3" s="19" t="s">
        <v>745</v>
      </c>
      <c r="J3" s="139" t="s">
        <v>795</v>
      </c>
    </row>
    <row r="4" spans="1:10" ht="15.75">
      <c r="A4" s="10">
        <v>3</v>
      </c>
      <c r="B4" s="112">
        <v>13157042</v>
      </c>
      <c r="C4" s="36" t="s">
        <v>797</v>
      </c>
      <c r="D4" s="113">
        <v>500000000</v>
      </c>
      <c r="E4" s="113">
        <v>500000000</v>
      </c>
      <c r="F4" s="113">
        <v>424909000</v>
      </c>
      <c r="G4" s="19" t="s">
        <v>11</v>
      </c>
      <c r="H4" s="50" t="s">
        <v>44</v>
      </c>
      <c r="I4" s="19" t="s">
        <v>745</v>
      </c>
      <c r="J4" s="139" t="s">
        <v>795</v>
      </c>
    </row>
    <row r="5" spans="1:10" ht="15.75">
      <c r="A5" s="10">
        <v>4</v>
      </c>
      <c r="B5" s="112">
        <v>12743042</v>
      </c>
      <c r="C5" s="36" t="s">
        <v>798</v>
      </c>
      <c r="D5" s="113">
        <v>886105000</v>
      </c>
      <c r="E5" s="113">
        <v>886105000</v>
      </c>
      <c r="F5" s="113">
        <v>847000000</v>
      </c>
      <c r="G5" s="19" t="s">
        <v>11</v>
      </c>
      <c r="H5" s="50" t="s">
        <v>110</v>
      </c>
      <c r="I5" s="19" t="s">
        <v>745</v>
      </c>
      <c r="J5" s="139" t="s">
        <v>795</v>
      </c>
    </row>
    <row r="6" spans="1:10" ht="15.75">
      <c r="A6" s="10">
        <v>5</v>
      </c>
      <c r="B6" s="112">
        <v>12744042</v>
      </c>
      <c r="C6" s="36" t="s">
        <v>799</v>
      </c>
      <c r="D6" s="113">
        <v>790927000</v>
      </c>
      <c r="E6" s="113">
        <v>790927000</v>
      </c>
      <c r="F6" s="113">
        <v>719455000</v>
      </c>
      <c r="G6" s="19" t="s">
        <v>11</v>
      </c>
      <c r="H6" s="50" t="s">
        <v>110</v>
      </c>
      <c r="I6" s="19" t="s">
        <v>745</v>
      </c>
      <c r="J6" s="139" t="s">
        <v>795</v>
      </c>
    </row>
    <row r="7" spans="1:10" ht="15.75">
      <c r="A7" s="10">
        <v>6</v>
      </c>
      <c r="B7" s="112">
        <v>12745042</v>
      </c>
      <c r="C7" s="36" t="s">
        <v>800</v>
      </c>
      <c r="D7" s="113">
        <v>967780000</v>
      </c>
      <c r="E7" s="113">
        <v>967780000</v>
      </c>
      <c r="F7" s="113">
        <v>888965000</v>
      </c>
      <c r="G7" s="19" t="s">
        <v>11</v>
      </c>
      <c r="H7" s="50" t="s">
        <v>110</v>
      </c>
      <c r="I7" s="19" t="s">
        <v>745</v>
      </c>
      <c r="J7" s="139" t="s">
        <v>795</v>
      </c>
    </row>
    <row r="8" spans="1:10" ht="15.75">
      <c r="A8" s="10">
        <v>7</v>
      </c>
      <c r="B8" s="112">
        <v>12746042</v>
      </c>
      <c r="C8" s="36" t="s">
        <v>801</v>
      </c>
      <c r="D8" s="113">
        <v>650760000</v>
      </c>
      <c r="E8" s="113">
        <v>650760000</v>
      </c>
      <c r="F8" s="113">
        <v>585172000</v>
      </c>
      <c r="G8" s="19" t="s">
        <v>11</v>
      </c>
      <c r="H8" s="50" t="s">
        <v>110</v>
      </c>
      <c r="I8" s="19" t="s">
        <v>745</v>
      </c>
      <c r="J8" s="139" t="s">
        <v>795</v>
      </c>
    </row>
    <row r="9" spans="1:10" ht="15.75">
      <c r="A9" s="10">
        <v>8</v>
      </c>
      <c r="B9" s="112">
        <v>12747042</v>
      </c>
      <c r="C9" s="36" t="s">
        <v>802</v>
      </c>
      <c r="D9" s="113">
        <v>747340000</v>
      </c>
      <c r="E9" s="113">
        <v>747340000</v>
      </c>
      <c r="F9" s="113">
        <v>674905000</v>
      </c>
      <c r="G9" s="19" t="s">
        <v>11</v>
      </c>
      <c r="H9" s="50" t="s">
        <v>110</v>
      </c>
      <c r="I9" s="19" t="s">
        <v>745</v>
      </c>
      <c r="J9" s="139" t="s">
        <v>795</v>
      </c>
    </row>
    <row r="10" spans="1:10" ht="15.75">
      <c r="A10" s="10">
        <v>9</v>
      </c>
      <c r="B10" s="112">
        <v>12748042</v>
      </c>
      <c r="C10" s="36" t="s">
        <v>803</v>
      </c>
      <c r="D10" s="113">
        <v>480865000</v>
      </c>
      <c r="E10" s="113">
        <v>480865000</v>
      </c>
      <c r="F10" s="113">
        <v>336847000</v>
      </c>
      <c r="G10" s="19" t="s">
        <v>11</v>
      </c>
      <c r="H10" s="50" t="s">
        <v>110</v>
      </c>
      <c r="I10" s="19" t="s">
        <v>745</v>
      </c>
      <c r="J10" s="139" t="s">
        <v>795</v>
      </c>
    </row>
    <row r="11" spans="1:10" ht="15.75">
      <c r="A11" s="10">
        <v>10</v>
      </c>
      <c r="B11" s="112">
        <v>12749042</v>
      </c>
      <c r="C11" s="36" t="s">
        <v>804</v>
      </c>
      <c r="D11" s="113">
        <v>785812000</v>
      </c>
      <c r="E11" s="113">
        <v>785812000</v>
      </c>
      <c r="F11" s="113">
        <v>719482000</v>
      </c>
      <c r="G11" s="19" t="s">
        <v>11</v>
      </c>
      <c r="H11" s="50" t="s">
        <v>110</v>
      </c>
      <c r="I11" s="19" t="s">
        <v>745</v>
      </c>
      <c r="J11" s="139" t="s">
        <v>795</v>
      </c>
    </row>
    <row r="12" spans="1:10" ht="15.75">
      <c r="A12" s="10">
        <v>11</v>
      </c>
      <c r="B12" s="112">
        <v>12750042</v>
      </c>
      <c r="C12" s="36" t="s">
        <v>805</v>
      </c>
      <c r="D12" s="113">
        <v>1404150000</v>
      </c>
      <c r="E12" s="113">
        <v>1404150000</v>
      </c>
      <c r="F12" s="113">
        <v>1282160000</v>
      </c>
      <c r="G12" s="19" t="s">
        <v>11</v>
      </c>
      <c r="H12" s="50" t="s">
        <v>110</v>
      </c>
      <c r="I12" s="19" t="s">
        <v>745</v>
      </c>
      <c r="J12" s="139" t="s">
        <v>795</v>
      </c>
    </row>
    <row r="13" spans="1:10" ht="15.75">
      <c r="A13" s="10">
        <v>12</v>
      </c>
      <c r="B13" s="112">
        <v>12752042</v>
      </c>
      <c r="C13" s="36" t="s">
        <v>806</v>
      </c>
      <c r="D13" s="113">
        <v>876150000</v>
      </c>
      <c r="E13" s="113">
        <v>876150000</v>
      </c>
      <c r="F13" s="113">
        <v>786527500</v>
      </c>
      <c r="G13" s="19" t="s">
        <v>11</v>
      </c>
      <c r="H13" s="50" t="s">
        <v>110</v>
      </c>
      <c r="I13" s="19" t="s">
        <v>745</v>
      </c>
      <c r="J13" s="139" t="s">
        <v>795</v>
      </c>
    </row>
    <row r="14" spans="1:10" ht="15.75">
      <c r="A14" s="10">
        <v>13</v>
      </c>
      <c r="B14" s="112">
        <v>12753042</v>
      </c>
      <c r="C14" s="36" t="s">
        <v>807</v>
      </c>
      <c r="D14" s="113">
        <v>702920000</v>
      </c>
      <c r="E14" s="113">
        <v>702920000</v>
      </c>
      <c r="F14" s="113">
        <v>636900000</v>
      </c>
      <c r="G14" s="19" t="s">
        <v>11</v>
      </c>
      <c r="H14" s="50" t="s">
        <v>110</v>
      </c>
      <c r="I14" s="19" t="s">
        <v>745</v>
      </c>
      <c r="J14" s="139" t="s">
        <v>795</v>
      </c>
    </row>
    <row r="15" spans="1:10" ht="15.75">
      <c r="A15" s="10">
        <v>14</v>
      </c>
      <c r="B15" s="112">
        <v>12755042</v>
      </c>
      <c r="C15" s="36" t="s">
        <v>808</v>
      </c>
      <c r="D15" s="113">
        <v>707575000</v>
      </c>
      <c r="E15" s="113">
        <v>707575000</v>
      </c>
      <c r="F15" s="113">
        <v>640860000</v>
      </c>
      <c r="G15" s="19" t="s">
        <v>11</v>
      </c>
      <c r="H15" s="50" t="s">
        <v>110</v>
      </c>
      <c r="I15" s="19" t="s">
        <v>745</v>
      </c>
      <c r="J15" s="139" t="s">
        <v>795</v>
      </c>
    </row>
    <row r="16" spans="1:10" ht="15.75">
      <c r="A16" s="10">
        <v>15</v>
      </c>
      <c r="B16" s="112">
        <v>12845042</v>
      </c>
      <c r="C16" s="36" t="s">
        <v>809</v>
      </c>
      <c r="D16" s="113">
        <v>1300000000</v>
      </c>
      <c r="E16" s="113">
        <v>1201585000</v>
      </c>
      <c r="F16" s="113">
        <v>1090000000</v>
      </c>
      <c r="G16" s="19" t="s">
        <v>11</v>
      </c>
      <c r="H16" s="50" t="s">
        <v>349</v>
      </c>
      <c r="I16" s="19" t="s">
        <v>745</v>
      </c>
      <c r="J16" s="139" t="s">
        <v>795</v>
      </c>
    </row>
    <row r="17" spans="1:10" ht="15.75">
      <c r="A17" s="10">
        <v>16</v>
      </c>
      <c r="B17" s="112">
        <v>12927042</v>
      </c>
      <c r="C17" s="36" t="s">
        <v>810</v>
      </c>
      <c r="D17" s="113">
        <v>250000000</v>
      </c>
      <c r="E17" s="113">
        <v>249500000</v>
      </c>
      <c r="F17" s="113">
        <v>229130000</v>
      </c>
      <c r="G17" s="19" t="s">
        <v>11</v>
      </c>
      <c r="H17" s="50" t="s">
        <v>55</v>
      </c>
      <c r="I17" s="19" t="s">
        <v>745</v>
      </c>
      <c r="J17" s="139" t="s">
        <v>795</v>
      </c>
    </row>
    <row r="18" spans="1:10" ht="15.75">
      <c r="A18" s="10">
        <v>17</v>
      </c>
      <c r="B18" s="112">
        <v>12933042</v>
      </c>
      <c r="C18" s="36" t="s">
        <v>811</v>
      </c>
      <c r="D18" s="113">
        <v>600000000</v>
      </c>
      <c r="E18" s="113">
        <v>599747000</v>
      </c>
      <c r="F18" s="113">
        <v>570460000</v>
      </c>
      <c r="G18" s="19" t="s">
        <v>11</v>
      </c>
      <c r="H18" s="50" t="s">
        <v>110</v>
      </c>
      <c r="I18" s="19" t="s">
        <v>745</v>
      </c>
      <c r="J18" s="139" t="s">
        <v>795</v>
      </c>
    </row>
    <row r="19" spans="1:10" ht="15.75">
      <c r="A19" s="10">
        <v>18</v>
      </c>
      <c r="B19" s="112">
        <v>12941042</v>
      </c>
      <c r="C19" s="36" t="s">
        <v>812</v>
      </c>
      <c r="D19" s="113">
        <v>750000000</v>
      </c>
      <c r="E19" s="113">
        <v>746982000</v>
      </c>
      <c r="F19" s="113">
        <v>708015000</v>
      </c>
      <c r="G19" s="19" t="s">
        <v>11</v>
      </c>
      <c r="H19" s="50" t="s">
        <v>110</v>
      </c>
      <c r="I19" s="19" t="s">
        <v>745</v>
      </c>
      <c r="J19" s="139" t="s">
        <v>795</v>
      </c>
    </row>
    <row r="20" spans="1:10" ht="15.75">
      <c r="A20" s="10">
        <v>19</v>
      </c>
      <c r="B20" s="112">
        <v>13006042</v>
      </c>
      <c r="C20" s="36" t="s">
        <v>813</v>
      </c>
      <c r="D20" s="113">
        <v>455000000</v>
      </c>
      <c r="E20" s="113">
        <v>444771000</v>
      </c>
      <c r="F20" s="113">
        <v>367950000</v>
      </c>
      <c r="G20" s="19" t="s">
        <v>11</v>
      </c>
      <c r="H20" s="50" t="s">
        <v>55</v>
      </c>
      <c r="I20" s="19" t="s">
        <v>745</v>
      </c>
      <c r="J20" s="139" t="s">
        <v>795</v>
      </c>
    </row>
    <row r="21" spans="1:10" ht="15.75">
      <c r="A21" s="10">
        <v>20</v>
      </c>
      <c r="B21" s="112">
        <v>13007042</v>
      </c>
      <c r="C21" s="36" t="s">
        <v>814</v>
      </c>
      <c r="D21" s="113">
        <v>800000000</v>
      </c>
      <c r="E21" s="113">
        <v>799574000</v>
      </c>
      <c r="F21" s="113">
        <v>719543000</v>
      </c>
      <c r="G21" s="19" t="s">
        <v>11</v>
      </c>
      <c r="H21" s="50" t="s">
        <v>55</v>
      </c>
      <c r="I21" s="19" t="s">
        <v>745</v>
      </c>
      <c r="J21" s="139" t="s">
        <v>795</v>
      </c>
    </row>
    <row r="22" spans="1:10" ht="15.75">
      <c r="A22" s="10">
        <v>21</v>
      </c>
      <c r="B22" s="112">
        <v>13022042</v>
      </c>
      <c r="C22" s="36" t="s">
        <v>815</v>
      </c>
      <c r="D22" s="113">
        <v>2050000000</v>
      </c>
      <c r="E22" s="113">
        <v>2049987000</v>
      </c>
      <c r="F22" s="113">
        <v>1850475000</v>
      </c>
      <c r="G22" s="19" t="s">
        <v>11</v>
      </c>
      <c r="H22" s="50" t="s">
        <v>12</v>
      </c>
      <c r="I22" s="19" t="s">
        <v>745</v>
      </c>
      <c r="J22" s="139" t="s">
        <v>795</v>
      </c>
    </row>
    <row r="23" spans="1:10" ht="15.75">
      <c r="A23" s="10">
        <v>22</v>
      </c>
      <c r="B23" s="112">
        <v>13094042</v>
      </c>
      <c r="C23" s="36" t="s">
        <v>816</v>
      </c>
      <c r="D23" s="113">
        <v>308000000</v>
      </c>
      <c r="E23" s="113">
        <v>307912000</v>
      </c>
      <c r="F23" s="113">
        <v>307630000</v>
      </c>
      <c r="G23" s="19" t="s">
        <v>11</v>
      </c>
      <c r="H23" s="50" t="s">
        <v>110</v>
      </c>
      <c r="I23" s="19" t="s">
        <v>745</v>
      </c>
      <c r="J23" s="139" t="s">
        <v>795</v>
      </c>
    </row>
    <row r="24" spans="1:10" ht="15.75">
      <c r="A24" s="10">
        <v>23</v>
      </c>
      <c r="B24" s="112">
        <v>13095042</v>
      </c>
      <c r="C24" s="36" t="s">
        <v>817</v>
      </c>
      <c r="D24" s="113">
        <v>308000000</v>
      </c>
      <c r="E24" s="113">
        <v>307912000</v>
      </c>
      <c r="F24" s="113">
        <v>307630000</v>
      </c>
      <c r="G24" s="19" t="s">
        <v>11</v>
      </c>
      <c r="H24" s="50" t="s">
        <v>110</v>
      </c>
      <c r="I24" s="19" t="s">
        <v>745</v>
      </c>
      <c r="J24" s="139" t="s">
        <v>795</v>
      </c>
    </row>
    <row r="25" spans="1:10" ht="15.75">
      <c r="A25" s="10">
        <v>24</v>
      </c>
      <c r="B25" s="112">
        <v>13109042</v>
      </c>
      <c r="C25" s="36" t="s">
        <v>818</v>
      </c>
      <c r="D25" s="113">
        <v>600000000</v>
      </c>
      <c r="E25" s="113">
        <v>600000000</v>
      </c>
      <c r="F25" s="113">
        <v>529880000</v>
      </c>
      <c r="G25" s="19" t="s">
        <v>11</v>
      </c>
      <c r="H25" s="50" t="s">
        <v>44</v>
      </c>
      <c r="I25" s="19" t="s">
        <v>745</v>
      </c>
      <c r="J25" s="139" t="s">
        <v>795</v>
      </c>
    </row>
    <row r="26" spans="1:10" ht="15.75">
      <c r="A26" s="10">
        <v>25</v>
      </c>
      <c r="B26" s="112">
        <v>13116042</v>
      </c>
      <c r="C26" s="36" t="s">
        <v>819</v>
      </c>
      <c r="D26" s="113">
        <v>660000000</v>
      </c>
      <c r="E26" s="113">
        <v>660000000</v>
      </c>
      <c r="F26" s="113">
        <v>651900000</v>
      </c>
      <c r="G26" s="19" t="s">
        <v>11</v>
      </c>
      <c r="H26" s="50" t="s">
        <v>44</v>
      </c>
      <c r="I26" s="19" t="s">
        <v>745</v>
      </c>
      <c r="J26" s="139" t="s">
        <v>795</v>
      </c>
    </row>
    <row r="27" spans="1:10" ht="15.75">
      <c r="A27" s="10">
        <v>26</v>
      </c>
      <c r="B27" s="112">
        <v>13135042</v>
      </c>
      <c r="C27" s="36" t="s">
        <v>820</v>
      </c>
      <c r="D27" s="113">
        <v>600000000</v>
      </c>
      <c r="E27" s="113">
        <v>600000000</v>
      </c>
      <c r="F27" s="113">
        <v>570388000</v>
      </c>
      <c r="G27" s="19" t="s">
        <v>11</v>
      </c>
      <c r="H27" s="50" t="s">
        <v>44</v>
      </c>
      <c r="I27" s="19" t="s">
        <v>745</v>
      </c>
      <c r="J27" s="139" t="s">
        <v>795</v>
      </c>
    </row>
    <row r="28" spans="1:10" ht="15.75">
      <c r="A28" s="10">
        <v>27</v>
      </c>
      <c r="B28" s="112">
        <v>13177042</v>
      </c>
      <c r="C28" s="36" t="s">
        <v>821</v>
      </c>
      <c r="D28" s="113">
        <v>400000000</v>
      </c>
      <c r="E28" s="113">
        <v>399996000</v>
      </c>
      <c r="F28" s="113">
        <v>357407000</v>
      </c>
      <c r="G28" s="19" t="s">
        <v>11</v>
      </c>
      <c r="H28" s="50" t="s">
        <v>44</v>
      </c>
      <c r="I28" s="19" t="s">
        <v>745</v>
      </c>
      <c r="J28" s="139" t="s">
        <v>795</v>
      </c>
    </row>
    <row r="29" spans="1:10" ht="15.75">
      <c r="A29" s="10">
        <v>28</v>
      </c>
      <c r="B29" s="112">
        <v>13183042</v>
      </c>
      <c r="C29" s="36" t="s">
        <v>822</v>
      </c>
      <c r="D29" s="113">
        <v>400000000</v>
      </c>
      <c r="E29" s="113">
        <v>400000000</v>
      </c>
      <c r="F29" s="113">
        <v>388355000</v>
      </c>
      <c r="G29" s="19" t="s">
        <v>11</v>
      </c>
      <c r="H29" s="50" t="s">
        <v>110</v>
      </c>
      <c r="I29" s="19" t="s">
        <v>745</v>
      </c>
      <c r="J29" s="139" t="s">
        <v>795</v>
      </c>
    </row>
    <row r="30" spans="1:10" ht="15.75">
      <c r="A30" s="10">
        <v>29</v>
      </c>
      <c r="B30" s="112">
        <v>13186042</v>
      </c>
      <c r="C30" s="36" t="s">
        <v>823</v>
      </c>
      <c r="D30" s="113">
        <v>450000000</v>
      </c>
      <c r="E30" s="113">
        <v>450000000</v>
      </c>
      <c r="F30" s="113">
        <v>405825000</v>
      </c>
      <c r="G30" s="19" t="s">
        <v>11</v>
      </c>
      <c r="H30" s="50" t="s">
        <v>44</v>
      </c>
      <c r="I30" s="19" t="s">
        <v>745</v>
      </c>
      <c r="J30" s="139" t="s">
        <v>795</v>
      </c>
    </row>
    <row r="31" spans="1:10" ht="15.75">
      <c r="A31" s="10">
        <v>30</v>
      </c>
      <c r="B31" s="112">
        <v>13187042</v>
      </c>
      <c r="C31" s="36" t="s">
        <v>824</v>
      </c>
      <c r="D31" s="113">
        <v>450000000</v>
      </c>
      <c r="E31" s="113">
        <v>450000000</v>
      </c>
      <c r="F31" s="113">
        <v>405825000</v>
      </c>
      <c r="G31" s="19" t="s">
        <v>11</v>
      </c>
      <c r="H31" s="50" t="s">
        <v>44</v>
      </c>
      <c r="I31" s="19" t="s">
        <v>745</v>
      </c>
      <c r="J31" s="139" t="s">
        <v>795</v>
      </c>
    </row>
    <row r="32" spans="1:10" ht="15.75">
      <c r="A32" s="10">
        <v>31</v>
      </c>
      <c r="B32" s="112">
        <v>13213042</v>
      </c>
      <c r="C32" s="36" t="s">
        <v>825</v>
      </c>
      <c r="D32" s="113">
        <v>500000000</v>
      </c>
      <c r="E32" s="113">
        <v>500000000</v>
      </c>
      <c r="F32" s="113">
        <v>473000000</v>
      </c>
      <c r="G32" s="19" t="s">
        <v>11</v>
      </c>
      <c r="H32" s="51" t="s">
        <v>44</v>
      </c>
      <c r="I32" s="19" t="s">
        <v>745</v>
      </c>
      <c r="J32" s="144" t="s">
        <v>795</v>
      </c>
    </row>
    <row r="33" spans="1:10" ht="15.75">
      <c r="A33" s="10">
        <v>32</v>
      </c>
      <c r="B33" s="112">
        <v>13242042</v>
      </c>
      <c r="C33" s="36" t="s">
        <v>826</v>
      </c>
      <c r="D33" s="113">
        <v>270000000</v>
      </c>
      <c r="E33" s="113">
        <v>269995000</v>
      </c>
      <c r="F33" s="113">
        <v>253990000</v>
      </c>
      <c r="G33" s="19" t="s">
        <v>11</v>
      </c>
      <c r="H33" s="50" t="s">
        <v>333</v>
      </c>
      <c r="I33" s="19" t="s">
        <v>745</v>
      </c>
      <c r="J33" s="139" t="s">
        <v>795</v>
      </c>
    </row>
    <row r="34" spans="1:10" ht="15.75">
      <c r="A34" s="10">
        <v>33</v>
      </c>
      <c r="B34" s="112">
        <v>13245042</v>
      </c>
      <c r="C34" s="36" t="s">
        <v>827</v>
      </c>
      <c r="D34" s="113">
        <v>247000000</v>
      </c>
      <c r="E34" s="113">
        <v>246999500</v>
      </c>
      <c r="F34" s="113">
        <v>222585000</v>
      </c>
      <c r="G34" s="19" t="s">
        <v>11</v>
      </c>
      <c r="H34" s="50" t="s">
        <v>333</v>
      </c>
      <c r="I34" s="19" t="s">
        <v>745</v>
      </c>
      <c r="J34" s="139" t="s">
        <v>795</v>
      </c>
    </row>
    <row r="35" spans="1:10" ht="15.75">
      <c r="A35" s="10">
        <v>34</v>
      </c>
      <c r="B35" s="112">
        <v>13259042</v>
      </c>
      <c r="C35" s="36" t="s">
        <v>828</v>
      </c>
      <c r="D35" s="113">
        <v>300000000</v>
      </c>
      <c r="E35" s="113">
        <v>300000000</v>
      </c>
      <c r="F35" s="113">
        <v>276809000</v>
      </c>
      <c r="G35" s="19" t="s">
        <v>11</v>
      </c>
      <c r="H35" s="50" t="s">
        <v>110</v>
      </c>
      <c r="I35" s="19" t="s">
        <v>745</v>
      </c>
      <c r="J35" s="139" t="s">
        <v>795</v>
      </c>
    </row>
    <row r="36" spans="1:10" ht="15.75">
      <c r="A36" s="10">
        <v>35</v>
      </c>
      <c r="B36" s="112">
        <v>13263042</v>
      </c>
      <c r="C36" s="36" t="s">
        <v>829</v>
      </c>
      <c r="D36" s="113">
        <v>559999999</v>
      </c>
      <c r="E36" s="113">
        <v>559251000</v>
      </c>
      <c r="F36" s="113">
        <v>475101000</v>
      </c>
      <c r="G36" s="19" t="s">
        <v>11</v>
      </c>
      <c r="H36" s="50" t="s">
        <v>44</v>
      </c>
      <c r="I36" s="19" t="s">
        <v>745</v>
      </c>
      <c r="J36" s="139" t="s">
        <v>795</v>
      </c>
    </row>
    <row r="37" spans="1:10" ht="15.75">
      <c r="A37" s="10">
        <v>36</v>
      </c>
      <c r="B37" s="112">
        <v>13264042</v>
      </c>
      <c r="C37" s="36" t="s">
        <v>830</v>
      </c>
      <c r="D37" s="113">
        <v>400000000</v>
      </c>
      <c r="E37" s="113">
        <v>399481000</v>
      </c>
      <c r="F37" s="113">
        <v>339707000</v>
      </c>
      <c r="G37" s="19" t="s">
        <v>11</v>
      </c>
      <c r="H37" s="50" t="s">
        <v>44</v>
      </c>
      <c r="I37" s="19" t="s">
        <v>745</v>
      </c>
      <c r="J37" s="139" t="s">
        <v>795</v>
      </c>
    </row>
    <row r="38" spans="1:10" ht="15.75">
      <c r="A38" s="10">
        <v>37</v>
      </c>
      <c r="B38" s="112">
        <v>13266042</v>
      </c>
      <c r="C38" s="36" t="s">
        <v>831</v>
      </c>
      <c r="D38" s="113">
        <v>240000000</v>
      </c>
      <c r="E38" s="113">
        <v>240000000</v>
      </c>
      <c r="F38" s="113">
        <v>216342000</v>
      </c>
      <c r="G38" s="19" t="s">
        <v>11</v>
      </c>
      <c r="H38" s="50" t="s">
        <v>110</v>
      </c>
      <c r="I38" s="19" t="s">
        <v>745</v>
      </c>
      <c r="J38" s="139" t="s">
        <v>795</v>
      </c>
    </row>
    <row r="39" spans="1:10" ht="15.75">
      <c r="A39" s="10">
        <v>38</v>
      </c>
      <c r="B39" s="112">
        <v>13323042</v>
      </c>
      <c r="C39" s="36" t="s">
        <v>832</v>
      </c>
      <c r="D39" s="120">
        <v>839000000</v>
      </c>
      <c r="E39" s="120">
        <v>749993000</v>
      </c>
      <c r="F39" s="120">
        <v>746000000</v>
      </c>
      <c r="G39" s="19" t="s">
        <v>11</v>
      </c>
      <c r="H39" s="50" t="s">
        <v>110</v>
      </c>
      <c r="I39" s="19" t="s">
        <v>745</v>
      </c>
      <c r="J39" s="139" t="s">
        <v>795</v>
      </c>
    </row>
    <row r="40" spans="1:10" ht="15.75">
      <c r="A40" s="10">
        <v>39</v>
      </c>
      <c r="B40" s="112">
        <v>13325042</v>
      </c>
      <c r="C40" s="36" t="s">
        <v>833</v>
      </c>
      <c r="D40" s="120">
        <v>650000000</v>
      </c>
      <c r="E40" s="120">
        <v>650000000</v>
      </c>
      <c r="F40" s="120">
        <v>605000000</v>
      </c>
      <c r="G40" s="19" t="s">
        <v>11</v>
      </c>
      <c r="H40" s="50" t="s">
        <v>44</v>
      </c>
      <c r="I40" s="19" t="s">
        <v>745</v>
      </c>
      <c r="J40" s="139" t="s">
        <v>795</v>
      </c>
    </row>
    <row r="41" spans="1:10" ht="15.75">
      <c r="A41" s="10">
        <v>40</v>
      </c>
      <c r="B41" s="112">
        <v>13329042</v>
      </c>
      <c r="C41" s="36" t="s">
        <v>834</v>
      </c>
      <c r="D41" s="120">
        <v>550000000</v>
      </c>
      <c r="E41" s="120">
        <v>550000000</v>
      </c>
      <c r="F41" s="120">
        <v>517000000</v>
      </c>
      <c r="G41" s="19" t="s">
        <v>11</v>
      </c>
      <c r="H41" s="50" t="s">
        <v>44</v>
      </c>
      <c r="I41" s="19" t="s">
        <v>745</v>
      </c>
      <c r="J41" s="139" t="s">
        <v>795</v>
      </c>
    </row>
    <row r="42" spans="1:10" ht="15.75">
      <c r="A42" s="10">
        <v>41</v>
      </c>
      <c r="B42" s="112">
        <v>13330042</v>
      </c>
      <c r="C42" s="36" t="s">
        <v>835</v>
      </c>
      <c r="D42" s="120">
        <v>525000000</v>
      </c>
      <c r="E42" s="120">
        <v>525000000</v>
      </c>
      <c r="F42" s="120">
        <v>500500000</v>
      </c>
      <c r="G42" s="19" t="s">
        <v>11</v>
      </c>
      <c r="H42" s="50" t="s">
        <v>44</v>
      </c>
      <c r="I42" s="19" t="s">
        <v>745</v>
      </c>
      <c r="J42" s="139" t="s">
        <v>795</v>
      </c>
    </row>
    <row r="43" spans="1:10" ht="15.75">
      <c r="A43" s="10">
        <v>42</v>
      </c>
      <c r="B43" s="112">
        <v>13331042</v>
      </c>
      <c r="C43" s="36" t="s">
        <v>836</v>
      </c>
      <c r="D43" s="120">
        <v>525000000</v>
      </c>
      <c r="E43" s="120">
        <v>525000000</v>
      </c>
      <c r="F43" s="120">
        <v>503954000</v>
      </c>
      <c r="G43" s="19" t="s">
        <v>11</v>
      </c>
      <c r="H43" s="50" t="s">
        <v>44</v>
      </c>
      <c r="I43" s="19" t="s">
        <v>745</v>
      </c>
      <c r="J43" s="139" t="s">
        <v>795</v>
      </c>
    </row>
    <row r="44" spans="1:10" ht="15.75">
      <c r="A44" s="10">
        <v>43</v>
      </c>
      <c r="B44" s="112">
        <v>13332042</v>
      </c>
      <c r="C44" s="36" t="s">
        <v>837</v>
      </c>
      <c r="D44" s="120">
        <v>430000000</v>
      </c>
      <c r="E44" s="120">
        <v>430000000</v>
      </c>
      <c r="F44" s="120">
        <v>412196000</v>
      </c>
      <c r="G44" s="19" t="s">
        <v>11</v>
      </c>
      <c r="H44" s="50" t="s">
        <v>44</v>
      </c>
      <c r="I44" s="19" t="s">
        <v>745</v>
      </c>
      <c r="J44" s="139" t="s">
        <v>795</v>
      </c>
    </row>
    <row r="45" spans="1:10" ht="15.75">
      <c r="A45" s="10">
        <v>44</v>
      </c>
      <c r="B45" s="112">
        <v>13333042</v>
      </c>
      <c r="C45" s="36" t="s">
        <v>838</v>
      </c>
      <c r="D45" s="120">
        <v>500000000</v>
      </c>
      <c r="E45" s="120">
        <v>500000000</v>
      </c>
      <c r="F45" s="120">
        <v>473000000</v>
      </c>
      <c r="G45" s="19" t="s">
        <v>11</v>
      </c>
      <c r="H45" s="50" t="s">
        <v>44</v>
      </c>
      <c r="I45" s="19" t="s">
        <v>745</v>
      </c>
      <c r="J45" s="139" t="s">
        <v>795</v>
      </c>
    </row>
    <row r="46" spans="1:10" ht="15.75">
      <c r="A46" s="10">
        <v>45</v>
      </c>
      <c r="B46" s="112">
        <v>13338042</v>
      </c>
      <c r="C46" s="36" t="s">
        <v>839</v>
      </c>
      <c r="D46" s="120">
        <v>440000000</v>
      </c>
      <c r="E46" s="120">
        <v>440000000</v>
      </c>
      <c r="F46" s="120">
        <v>414496000</v>
      </c>
      <c r="G46" s="19" t="s">
        <v>11</v>
      </c>
      <c r="H46" s="50" t="s">
        <v>44</v>
      </c>
      <c r="I46" s="19" t="s">
        <v>745</v>
      </c>
      <c r="J46" s="139" t="s">
        <v>795</v>
      </c>
    </row>
    <row r="47" spans="1:10" ht="15.75">
      <c r="A47" s="10">
        <v>46</v>
      </c>
      <c r="B47" s="112">
        <v>13365042</v>
      </c>
      <c r="C47" s="36" t="s">
        <v>840</v>
      </c>
      <c r="D47" s="120">
        <v>290000000</v>
      </c>
      <c r="E47" s="120">
        <v>290000000</v>
      </c>
      <c r="F47" s="120">
        <v>290000000</v>
      </c>
      <c r="G47" s="19" t="s">
        <v>11</v>
      </c>
      <c r="H47" s="50" t="s">
        <v>22</v>
      </c>
      <c r="I47" s="19" t="s">
        <v>745</v>
      </c>
      <c r="J47" s="139" t="s">
        <v>795</v>
      </c>
    </row>
    <row r="48" spans="1:10" ht="15.75">
      <c r="A48" s="10">
        <v>47</v>
      </c>
      <c r="B48" s="112">
        <v>13366042</v>
      </c>
      <c r="C48" s="36" t="s">
        <v>841</v>
      </c>
      <c r="D48" s="120">
        <v>550000000</v>
      </c>
      <c r="E48" s="120">
        <v>549450000</v>
      </c>
      <c r="F48" s="120">
        <v>455840000</v>
      </c>
      <c r="G48" s="19" t="s">
        <v>11</v>
      </c>
      <c r="H48" s="50" t="s">
        <v>44</v>
      </c>
      <c r="I48" s="19" t="s">
        <v>745</v>
      </c>
      <c r="J48" s="139" t="s">
        <v>795</v>
      </c>
    </row>
    <row r="49" spans="1:10" ht="15.75">
      <c r="A49" s="10">
        <v>48</v>
      </c>
      <c r="B49" s="112">
        <v>13374042</v>
      </c>
      <c r="C49" s="36" t="s">
        <v>842</v>
      </c>
      <c r="D49" s="120">
        <v>450000000</v>
      </c>
      <c r="E49" s="120">
        <v>450000000</v>
      </c>
      <c r="F49" s="120">
        <v>430870000</v>
      </c>
      <c r="G49" s="19" t="s">
        <v>11</v>
      </c>
      <c r="H49" s="50" t="s">
        <v>44</v>
      </c>
      <c r="I49" s="19" t="s">
        <v>745</v>
      </c>
      <c r="J49" s="139" t="s">
        <v>795</v>
      </c>
    </row>
    <row r="50" spans="1:10" ht="15.75">
      <c r="A50" s="10">
        <v>49</v>
      </c>
      <c r="B50" s="112">
        <v>13375042</v>
      </c>
      <c r="C50" s="36" t="s">
        <v>843</v>
      </c>
      <c r="D50" s="120">
        <v>450000000</v>
      </c>
      <c r="E50" s="120">
        <v>450000000</v>
      </c>
      <c r="F50" s="120">
        <v>434500000</v>
      </c>
      <c r="G50" s="19" t="s">
        <v>11</v>
      </c>
      <c r="H50" s="50" t="s">
        <v>44</v>
      </c>
      <c r="I50" s="19" t="s">
        <v>745</v>
      </c>
      <c r="J50" s="139" t="s">
        <v>795</v>
      </c>
    </row>
    <row r="51" spans="1:10" ht="15.75">
      <c r="A51" s="10">
        <v>50</v>
      </c>
      <c r="B51" s="112">
        <v>13382042</v>
      </c>
      <c r="C51" s="36" t="s">
        <v>844</v>
      </c>
      <c r="D51" s="120">
        <v>550000000</v>
      </c>
      <c r="E51" s="120">
        <v>546996000</v>
      </c>
      <c r="F51" s="120">
        <v>513914000</v>
      </c>
      <c r="G51" s="19" t="s">
        <v>11</v>
      </c>
      <c r="H51" s="50" t="s">
        <v>44</v>
      </c>
      <c r="I51" s="19" t="s">
        <v>745</v>
      </c>
      <c r="J51" s="139" t="s">
        <v>795</v>
      </c>
    </row>
    <row r="52" spans="1:10" ht="15.75">
      <c r="A52" s="10">
        <v>51</v>
      </c>
      <c r="B52" s="112">
        <v>13384042</v>
      </c>
      <c r="C52" s="36" t="s">
        <v>845</v>
      </c>
      <c r="D52" s="120">
        <v>525000000</v>
      </c>
      <c r="E52" s="120">
        <v>525000000</v>
      </c>
      <c r="F52" s="120">
        <v>465840000</v>
      </c>
      <c r="G52" s="19" t="s">
        <v>11</v>
      </c>
      <c r="H52" s="50" t="s">
        <v>44</v>
      </c>
      <c r="I52" s="19" t="s">
        <v>745</v>
      </c>
      <c r="J52" s="139" t="s">
        <v>795</v>
      </c>
    </row>
    <row r="53" spans="1:10" ht="15.75">
      <c r="A53" s="10">
        <v>52</v>
      </c>
      <c r="B53" s="112">
        <v>13386042</v>
      </c>
      <c r="C53" s="36" t="s">
        <v>846</v>
      </c>
      <c r="D53" s="120">
        <v>407500000</v>
      </c>
      <c r="E53" s="120">
        <v>407440000</v>
      </c>
      <c r="F53" s="120">
        <v>390852000</v>
      </c>
      <c r="G53" s="19" t="s">
        <v>11</v>
      </c>
      <c r="H53" s="50" t="s">
        <v>22</v>
      </c>
      <c r="I53" s="19" t="s">
        <v>745</v>
      </c>
      <c r="J53" s="139" t="s">
        <v>795</v>
      </c>
    </row>
    <row r="54" spans="1:10" ht="15.75">
      <c r="A54" s="10">
        <v>53</v>
      </c>
      <c r="B54" s="112">
        <v>13387042</v>
      </c>
      <c r="C54" s="36" t="s">
        <v>847</v>
      </c>
      <c r="D54" s="120">
        <v>300000000</v>
      </c>
      <c r="E54" s="120">
        <v>298650000</v>
      </c>
      <c r="F54" s="120">
        <v>285285000</v>
      </c>
      <c r="G54" s="19" t="s">
        <v>11</v>
      </c>
      <c r="H54" s="50" t="s">
        <v>542</v>
      </c>
      <c r="I54" s="19" t="s">
        <v>745</v>
      </c>
      <c r="J54" s="139" t="s">
        <v>795</v>
      </c>
    </row>
    <row r="55" spans="1:10" ht="15.75">
      <c r="A55" s="10">
        <v>54</v>
      </c>
      <c r="B55" s="112">
        <v>13395042</v>
      </c>
      <c r="C55" s="36" t="s">
        <v>848</v>
      </c>
      <c r="D55" s="120">
        <v>215000000</v>
      </c>
      <c r="E55" s="120">
        <v>213647500</v>
      </c>
      <c r="F55" s="120">
        <v>177816100</v>
      </c>
      <c r="G55" s="19" t="s">
        <v>11</v>
      </c>
      <c r="H55" s="50" t="s">
        <v>22</v>
      </c>
      <c r="I55" s="19" t="s">
        <v>745</v>
      </c>
      <c r="J55" s="139" t="s">
        <v>795</v>
      </c>
    </row>
    <row r="56" spans="1:10" ht="15.75">
      <c r="A56" s="10">
        <v>55</v>
      </c>
      <c r="B56" s="112">
        <v>13396042</v>
      </c>
      <c r="C56" s="36" t="s">
        <v>849</v>
      </c>
      <c r="D56" s="120">
        <v>225000000</v>
      </c>
      <c r="E56" s="120">
        <v>224064500</v>
      </c>
      <c r="F56" s="120">
        <v>215998000</v>
      </c>
      <c r="G56" s="19" t="s">
        <v>11</v>
      </c>
      <c r="H56" s="50" t="s">
        <v>22</v>
      </c>
      <c r="I56" s="19" t="s">
        <v>745</v>
      </c>
      <c r="J56" s="139" t="s">
        <v>795</v>
      </c>
    </row>
    <row r="57" spans="1:10" ht="15.75">
      <c r="A57" s="10">
        <v>56</v>
      </c>
      <c r="B57" s="112">
        <v>13397042</v>
      </c>
      <c r="C57" s="36" t="s">
        <v>850</v>
      </c>
      <c r="D57" s="120">
        <v>500000000</v>
      </c>
      <c r="E57" s="120">
        <v>500000000</v>
      </c>
      <c r="F57" s="120">
        <v>464728000</v>
      </c>
      <c r="G57" s="19" t="s">
        <v>11</v>
      </c>
      <c r="H57" s="50" t="s">
        <v>44</v>
      </c>
      <c r="I57" s="19" t="s">
        <v>745</v>
      </c>
      <c r="J57" s="139" t="s">
        <v>795</v>
      </c>
    </row>
    <row r="58" spans="1:10" ht="15.75">
      <c r="A58" s="10">
        <v>57</v>
      </c>
      <c r="B58" s="112">
        <v>13398042</v>
      </c>
      <c r="C58" s="36" t="s">
        <v>851</v>
      </c>
      <c r="D58" s="120">
        <v>300000000</v>
      </c>
      <c r="E58" s="120">
        <v>299541000</v>
      </c>
      <c r="F58" s="120">
        <v>281563000</v>
      </c>
      <c r="G58" s="19" t="s">
        <v>11</v>
      </c>
      <c r="H58" s="50" t="s">
        <v>44</v>
      </c>
      <c r="I58" s="19" t="s">
        <v>745</v>
      </c>
      <c r="J58" s="139" t="s">
        <v>795</v>
      </c>
    </row>
    <row r="59" spans="1:10" ht="15.75">
      <c r="A59" s="10">
        <v>58</v>
      </c>
      <c r="B59" s="112">
        <v>13399042</v>
      </c>
      <c r="C59" s="36" t="s">
        <v>852</v>
      </c>
      <c r="D59" s="120">
        <v>500000000</v>
      </c>
      <c r="E59" s="120">
        <v>500000000</v>
      </c>
      <c r="F59" s="120">
        <v>464953000</v>
      </c>
      <c r="G59" s="19" t="s">
        <v>11</v>
      </c>
      <c r="H59" s="50" t="s">
        <v>44</v>
      </c>
      <c r="I59" s="19" t="s">
        <v>745</v>
      </c>
      <c r="J59" s="139" t="s">
        <v>795</v>
      </c>
    </row>
    <row r="60" spans="1:10" ht="15.75">
      <c r="A60" s="10">
        <v>59</v>
      </c>
      <c r="B60" s="112">
        <v>13400042</v>
      </c>
      <c r="C60" s="36" t="s">
        <v>853</v>
      </c>
      <c r="D60" s="120">
        <v>236000000</v>
      </c>
      <c r="E60" s="120">
        <v>235778000</v>
      </c>
      <c r="F60" s="120">
        <v>225736000</v>
      </c>
      <c r="G60" s="19" t="s">
        <v>11</v>
      </c>
      <c r="H60" s="50" t="s">
        <v>50</v>
      </c>
      <c r="I60" s="19" t="s">
        <v>745</v>
      </c>
      <c r="J60" s="139" t="s">
        <v>795</v>
      </c>
    </row>
    <row r="61" spans="1:10" ht="15.75">
      <c r="A61" s="10">
        <v>60</v>
      </c>
      <c r="B61" s="112">
        <v>13403042</v>
      </c>
      <c r="C61" s="36" t="s">
        <v>854</v>
      </c>
      <c r="D61" s="120">
        <v>500000000</v>
      </c>
      <c r="E61" s="120">
        <v>500000000</v>
      </c>
      <c r="F61" s="120">
        <v>480150000</v>
      </c>
      <c r="G61" s="19" t="s">
        <v>11</v>
      </c>
      <c r="H61" s="50" t="s">
        <v>110</v>
      </c>
      <c r="I61" s="19" t="s">
        <v>745</v>
      </c>
      <c r="J61" s="139" t="s">
        <v>795</v>
      </c>
    </row>
    <row r="62" spans="1:10" ht="15.75">
      <c r="A62" s="10">
        <v>61</v>
      </c>
      <c r="B62" s="112">
        <v>13413042</v>
      </c>
      <c r="C62" s="36" t="s">
        <v>855</v>
      </c>
      <c r="D62" s="120">
        <v>480000000</v>
      </c>
      <c r="E62" s="120">
        <v>479121000</v>
      </c>
      <c r="F62" s="120">
        <v>456654000</v>
      </c>
      <c r="G62" s="19" t="s">
        <v>11</v>
      </c>
      <c r="H62" s="50" t="s">
        <v>44</v>
      </c>
      <c r="I62" s="19" t="s">
        <v>745</v>
      </c>
      <c r="J62" s="139" t="s">
        <v>795</v>
      </c>
    </row>
    <row r="63" spans="1:10" ht="15.75">
      <c r="A63" s="10">
        <v>62</v>
      </c>
      <c r="B63" s="112">
        <v>13414042</v>
      </c>
      <c r="C63" s="36" t="s">
        <v>856</v>
      </c>
      <c r="D63" s="120">
        <v>400000000</v>
      </c>
      <c r="E63" s="120">
        <v>399481000</v>
      </c>
      <c r="F63" s="120">
        <v>375512000</v>
      </c>
      <c r="G63" s="19" t="s">
        <v>11</v>
      </c>
      <c r="H63" s="50" t="s">
        <v>44</v>
      </c>
      <c r="I63" s="19" t="s">
        <v>745</v>
      </c>
      <c r="J63" s="139" t="s">
        <v>795</v>
      </c>
    </row>
    <row r="64" spans="1:10" ht="15.75">
      <c r="A64" s="10">
        <v>63</v>
      </c>
      <c r="B64" s="112">
        <v>13415042</v>
      </c>
      <c r="C64" s="36" t="s">
        <v>857</v>
      </c>
      <c r="D64" s="120">
        <v>450000000</v>
      </c>
      <c r="E64" s="120">
        <v>449950000</v>
      </c>
      <c r="F64" s="120">
        <v>410744950</v>
      </c>
      <c r="G64" s="19" t="s">
        <v>11</v>
      </c>
      <c r="H64" s="50" t="s">
        <v>42</v>
      </c>
      <c r="I64" s="19" t="s">
        <v>745</v>
      </c>
      <c r="J64" s="139" t="s">
        <v>795</v>
      </c>
    </row>
    <row r="65" spans="1:10" ht="15.75">
      <c r="A65" s="10">
        <v>64</v>
      </c>
      <c r="B65" s="112">
        <v>13418042</v>
      </c>
      <c r="C65" s="36" t="s">
        <v>858</v>
      </c>
      <c r="D65" s="120">
        <v>300000000</v>
      </c>
      <c r="E65" s="120">
        <v>299560000</v>
      </c>
      <c r="F65" s="120">
        <v>269621000</v>
      </c>
      <c r="G65" s="19" t="s">
        <v>11</v>
      </c>
      <c r="H65" s="50" t="s">
        <v>12</v>
      </c>
      <c r="I65" s="19" t="s">
        <v>745</v>
      </c>
      <c r="J65" s="139" t="s">
        <v>795</v>
      </c>
    </row>
    <row r="66" spans="1:10" ht="15.75">
      <c r="A66" s="10">
        <v>65</v>
      </c>
      <c r="B66" s="112">
        <v>13422042</v>
      </c>
      <c r="C66" s="36" t="s">
        <v>859</v>
      </c>
      <c r="D66" s="120">
        <v>350000000</v>
      </c>
      <c r="E66" s="120">
        <v>349950000</v>
      </c>
      <c r="F66" s="120">
        <v>333990000</v>
      </c>
      <c r="G66" s="19" t="s">
        <v>11</v>
      </c>
      <c r="H66" s="50" t="s">
        <v>44</v>
      </c>
      <c r="I66" s="19" t="s">
        <v>745</v>
      </c>
      <c r="J66" s="139" t="s">
        <v>795</v>
      </c>
    </row>
    <row r="67" spans="1:10" ht="15.75">
      <c r="A67" s="10">
        <v>66</v>
      </c>
      <c r="B67" s="112">
        <v>13423042</v>
      </c>
      <c r="C67" s="36" t="s">
        <v>860</v>
      </c>
      <c r="D67" s="120">
        <v>365000000</v>
      </c>
      <c r="E67" s="120">
        <v>364853500</v>
      </c>
      <c r="F67" s="120">
        <v>352753000</v>
      </c>
      <c r="G67" s="19" t="s">
        <v>11</v>
      </c>
      <c r="H67" s="50" t="s">
        <v>22</v>
      </c>
      <c r="I67" s="19" t="s">
        <v>745</v>
      </c>
      <c r="J67" s="139" t="s">
        <v>795</v>
      </c>
    </row>
    <row r="68" spans="1:10" ht="15.75">
      <c r="A68" s="10">
        <v>67</v>
      </c>
      <c r="B68" s="112">
        <v>13424042</v>
      </c>
      <c r="C68" s="36" t="s">
        <v>861</v>
      </c>
      <c r="D68" s="120">
        <v>370000000</v>
      </c>
      <c r="E68" s="120">
        <v>369297500</v>
      </c>
      <c r="F68" s="120">
        <v>356460000</v>
      </c>
      <c r="G68" s="19" t="s">
        <v>11</v>
      </c>
      <c r="H68" s="50" t="s">
        <v>22</v>
      </c>
      <c r="I68" s="19" t="s">
        <v>745</v>
      </c>
      <c r="J68" s="139" t="s">
        <v>795</v>
      </c>
    </row>
    <row r="69" spans="1:10" ht="15.75">
      <c r="A69" s="10">
        <v>68</v>
      </c>
      <c r="B69" s="112">
        <v>13457042</v>
      </c>
      <c r="C69" s="36" t="s">
        <v>862</v>
      </c>
      <c r="D69" s="120">
        <v>236140000</v>
      </c>
      <c r="E69" s="120">
        <v>236140000</v>
      </c>
      <c r="F69" s="120">
        <v>235884000</v>
      </c>
      <c r="G69" s="19" t="s">
        <v>11</v>
      </c>
      <c r="H69" s="50" t="s">
        <v>22</v>
      </c>
      <c r="I69" s="19" t="s">
        <v>745</v>
      </c>
      <c r="J69" s="139" t="s">
        <v>795</v>
      </c>
    </row>
    <row r="70" spans="1:10" ht="15.75">
      <c r="A70" s="10">
        <v>69</v>
      </c>
      <c r="B70" s="112">
        <v>13459042</v>
      </c>
      <c r="C70" s="36" t="s">
        <v>863</v>
      </c>
      <c r="D70" s="120">
        <v>600000000</v>
      </c>
      <c r="E70" s="120">
        <v>599800000</v>
      </c>
      <c r="F70" s="120">
        <v>550858000</v>
      </c>
      <c r="G70" s="19" t="s">
        <v>11</v>
      </c>
      <c r="H70" s="50" t="s">
        <v>44</v>
      </c>
      <c r="I70" s="19" t="s">
        <v>745</v>
      </c>
      <c r="J70" s="139" t="s">
        <v>795</v>
      </c>
    </row>
    <row r="71" spans="1:10" ht="15.75">
      <c r="A71" s="10">
        <v>70</v>
      </c>
      <c r="B71" s="112">
        <v>13464042</v>
      </c>
      <c r="C71" s="36" t="s">
        <v>864</v>
      </c>
      <c r="D71" s="120">
        <v>246000000</v>
      </c>
      <c r="E71" s="120">
        <v>245795000</v>
      </c>
      <c r="F71" s="120">
        <v>204462000</v>
      </c>
      <c r="G71" s="19" t="s">
        <v>11</v>
      </c>
      <c r="H71" s="50" t="s">
        <v>22</v>
      </c>
      <c r="I71" s="19" t="s">
        <v>745</v>
      </c>
      <c r="J71" s="139" t="s">
        <v>795</v>
      </c>
    </row>
    <row r="72" spans="1:10" ht="15.75">
      <c r="A72" s="10">
        <v>71</v>
      </c>
      <c r="B72" s="112">
        <v>13469042</v>
      </c>
      <c r="C72" s="36" t="s">
        <v>865</v>
      </c>
      <c r="D72" s="120">
        <v>220000000</v>
      </c>
      <c r="E72" s="120">
        <v>219659000</v>
      </c>
      <c r="F72" s="120">
        <v>202235000</v>
      </c>
      <c r="G72" s="19" t="s">
        <v>11</v>
      </c>
      <c r="H72" s="50" t="s">
        <v>22</v>
      </c>
      <c r="I72" s="19" t="s">
        <v>745</v>
      </c>
      <c r="J72" s="139" t="s">
        <v>795</v>
      </c>
    </row>
    <row r="73" spans="1:10" ht="15.75">
      <c r="A73" s="10">
        <v>72</v>
      </c>
      <c r="B73" s="112">
        <v>13476042</v>
      </c>
      <c r="C73" s="36" t="s">
        <v>866</v>
      </c>
      <c r="D73" s="120">
        <v>235000000</v>
      </c>
      <c r="E73" s="120">
        <v>234806000</v>
      </c>
      <c r="F73" s="120">
        <v>218515000</v>
      </c>
      <c r="G73" s="19" t="s">
        <v>11</v>
      </c>
      <c r="H73" s="50" t="s">
        <v>22</v>
      </c>
      <c r="I73" s="19" t="s">
        <v>745</v>
      </c>
      <c r="J73" s="139" t="s">
        <v>795</v>
      </c>
    </row>
    <row r="74" spans="1:10" ht="15.75">
      <c r="A74" s="10">
        <v>73</v>
      </c>
      <c r="B74" s="112">
        <v>13612042</v>
      </c>
      <c r="C74" s="36" t="s">
        <v>867</v>
      </c>
      <c r="D74" s="127">
        <v>482500000</v>
      </c>
      <c r="E74" s="127">
        <v>480700000</v>
      </c>
      <c r="F74" s="127">
        <v>389400000</v>
      </c>
      <c r="G74" s="128" t="s">
        <v>11</v>
      </c>
      <c r="H74" s="50" t="s">
        <v>349</v>
      </c>
      <c r="I74" s="19" t="s">
        <v>745</v>
      </c>
      <c r="J74" s="139" t="s">
        <v>795</v>
      </c>
    </row>
    <row r="75" spans="1:10" ht="15.75">
      <c r="A75" s="10">
        <v>74</v>
      </c>
      <c r="B75" s="112">
        <v>13675042</v>
      </c>
      <c r="C75" s="36" t="s">
        <v>868</v>
      </c>
      <c r="D75" s="127">
        <v>453000000</v>
      </c>
      <c r="E75" s="127">
        <v>430925000</v>
      </c>
      <c r="F75" s="127">
        <v>402430000</v>
      </c>
      <c r="G75" s="19" t="s">
        <v>218</v>
      </c>
      <c r="H75" s="50" t="s">
        <v>869</v>
      </c>
      <c r="I75" s="19" t="s">
        <v>745</v>
      </c>
      <c r="J75" s="139" t="s">
        <v>795</v>
      </c>
    </row>
    <row r="76" spans="1:10" ht="15.75">
      <c r="A76" s="10">
        <v>75</v>
      </c>
      <c r="B76" s="112">
        <v>13706042</v>
      </c>
      <c r="C76" s="36" t="s">
        <v>870</v>
      </c>
      <c r="D76" s="127">
        <v>300000000</v>
      </c>
      <c r="E76" s="127">
        <v>281402000</v>
      </c>
      <c r="F76" s="127">
        <v>268950000</v>
      </c>
      <c r="G76" s="128" t="s">
        <v>11</v>
      </c>
      <c r="H76" s="50" t="s">
        <v>230</v>
      </c>
      <c r="I76" s="19" t="s">
        <v>745</v>
      </c>
      <c r="J76" s="139" t="s">
        <v>795</v>
      </c>
    </row>
    <row r="77" spans="1:10" ht="15.75">
      <c r="A77" s="10">
        <v>76</v>
      </c>
      <c r="B77" s="112">
        <v>13707042</v>
      </c>
      <c r="C77" s="36" t="s">
        <v>871</v>
      </c>
      <c r="D77" s="127">
        <v>300000000</v>
      </c>
      <c r="E77" s="127">
        <v>299500000</v>
      </c>
      <c r="F77" s="127">
        <v>297130000</v>
      </c>
      <c r="G77" s="128" t="s">
        <v>11</v>
      </c>
      <c r="H77" s="50" t="s">
        <v>24</v>
      </c>
      <c r="I77" s="19" t="s">
        <v>745</v>
      </c>
      <c r="J77" s="139" t="s">
        <v>795</v>
      </c>
    </row>
    <row r="78" spans="1:10" ht="15.75">
      <c r="A78" s="10">
        <v>77</v>
      </c>
      <c r="B78" s="112">
        <v>13721042</v>
      </c>
      <c r="C78" s="39" t="s">
        <v>872</v>
      </c>
      <c r="D78" s="127">
        <v>300000000</v>
      </c>
      <c r="E78" s="127">
        <v>299500000</v>
      </c>
      <c r="F78" s="127">
        <v>297150000</v>
      </c>
      <c r="G78" s="128" t="s">
        <v>11</v>
      </c>
      <c r="H78" s="50" t="s">
        <v>24</v>
      </c>
      <c r="I78" s="19" t="s">
        <v>745</v>
      </c>
      <c r="J78" s="140" t="s">
        <v>795</v>
      </c>
    </row>
    <row r="79" spans="1:10" ht="15.75">
      <c r="A79" s="10">
        <v>78</v>
      </c>
      <c r="B79" s="112">
        <v>13732042</v>
      </c>
      <c r="C79" s="36" t="s">
        <v>873</v>
      </c>
      <c r="D79" s="126">
        <v>219000000</v>
      </c>
      <c r="E79" s="126">
        <v>219000000</v>
      </c>
      <c r="F79" s="127">
        <v>199848000</v>
      </c>
      <c r="G79" s="19" t="s">
        <v>11</v>
      </c>
      <c r="H79" s="50" t="s">
        <v>333</v>
      </c>
      <c r="I79" s="19" t="s">
        <v>745</v>
      </c>
      <c r="J79" s="140" t="s">
        <v>795</v>
      </c>
    </row>
    <row r="80" spans="1:10" ht="15.75">
      <c r="A80" s="10">
        <v>79</v>
      </c>
      <c r="B80" s="110">
        <v>13737042</v>
      </c>
      <c r="C80" s="35" t="s">
        <v>874</v>
      </c>
      <c r="D80" s="122">
        <v>23217500000</v>
      </c>
      <c r="E80" s="122">
        <v>23198773000</v>
      </c>
      <c r="F80" s="125">
        <v>22767115820.799999</v>
      </c>
      <c r="G80" s="18" t="s">
        <v>11</v>
      </c>
      <c r="H80" s="50" t="s">
        <v>349</v>
      </c>
      <c r="I80" s="18" t="s">
        <v>13</v>
      </c>
      <c r="J80" s="140" t="s">
        <v>795</v>
      </c>
    </row>
    <row r="81" spans="1:10" ht="15.75">
      <c r="A81" s="10">
        <v>80</v>
      </c>
      <c r="B81" s="23">
        <v>13818042</v>
      </c>
      <c r="C81" s="42" t="s">
        <v>875</v>
      </c>
      <c r="D81" s="24">
        <v>270000000</v>
      </c>
      <c r="E81" s="24">
        <v>269995000</v>
      </c>
      <c r="F81" s="24">
        <v>255997000</v>
      </c>
      <c r="G81" s="19" t="s">
        <v>11</v>
      </c>
      <c r="H81" s="50" t="s">
        <v>22</v>
      </c>
      <c r="I81" s="19" t="s">
        <v>745</v>
      </c>
      <c r="J81" s="140" t="s">
        <v>795</v>
      </c>
    </row>
    <row r="82" spans="1:10" ht="15.75">
      <c r="A82" s="10">
        <v>81</v>
      </c>
      <c r="B82" s="23">
        <v>13906042</v>
      </c>
      <c r="C82" s="42" t="s">
        <v>876</v>
      </c>
      <c r="D82" s="24">
        <v>400000000</v>
      </c>
      <c r="E82" s="24">
        <v>399905000</v>
      </c>
      <c r="F82" s="24">
        <v>399883000</v>
      </c>
      <c r="G82" s="19" t="s">
        <v>11</v>
      </c>
      <c r="H82" s="50" t="s">
        <v>89</v>
      </c>
      <c r="I82" s="19" t="s">
        <v>745</v>
      </c>
      <c r="J82" s="140" t="s">
        <v>795</v>
      </c>
    </row>
    <row r="83" spans="1:10" ht="15.75">
      <c r="A83" s="10">
        <v>82</v>
      </c>
      <c r="B83" s="23">
        <v>13927042</v>
      </c>
      <c r="C83" s="42" t="s">
        <v>877</v>
      </c>
      <c r="D83" s="30">
        <v>581806500</v>
      </c>
      <c r="E83" s="30">
        <v>581806500</v>
      </c>
      <c r="F83" s="138">
        <v>575635500</v>
      </c>
      <c r="G83" s="19" t="s">
        <v>723</v>
      </c>
      <c r="H83" s="51" t="s">
        <v>878</v>
      </c>
      <c r="I83" s="19" t="s">
        <v>745</v>
      </c>
      <c r="J83" s="144" t="s">
        <v>795</v>
      </c>
    </row>
    <row r="84" spans="1:10" ht="15.75">
      <c r="A84" s="10">
        <v>83</v>
      </c>
      <c r="B84" s="112">
        <v>12884042</v>
      </c>
      <c r="C84" s="36" t="s">
        <v>879</v>
      </c>
      <c r="D84" s="113">
        <v>350000000</v>
      </c>
      <c r="E84" s="113">
        <v>349770000</v>
      </c>
      <c r="F84" s="113">
        <v>320237500</v>
      </c>
      <c r="G84" s="19" t="s">
        <v>11</v>
      </c>
      <c r="H84" s="50" t="s">
        <v>110</v>
      </c>
      <c r="I84" s="19" t="s">
        <v>745</v>
      </c>
      <c r="J84" s="139" t="s">
        <v>880</v>
      </c>
    </row>
    <row r="85" spans="1:10" ht="15.75">
      <c r="A85" s="10">
        <v>84</v>
      </c>
      <c r="B85" s="112">
        <v>12887042</v>
      </c>
      <c r="C85" s="36" t="s">
        <v>881</v>
      </c>
      <c r="D85" s="113">
        <v>350000000</v>
      </c>
      <c r="E85" s="113">
        <v>349910000</v>
      </c>
      <c r="F85" s="113">
        <v>333355000</v>
      </c>
      <c r="G85" s="19" t="s">
        <v>11</v>
      </c>
      <c r="H85" s="50" t="s">
        <v>110</v>
      </c>
      <c r="I85" s="19" t="s">
        <v>745</v>
      </c>
      <c r="J85" s="139" t="s">
        <v>880</v>
      </c>
    </row>
    <row r="86" spans="1:10" ht="15.75">
      <c r="A86" s="10">
        <v>85</v>
      </c>
      <c r="B86" s="112">
        <v>13485042</v>
      </c>
      <c r="C86" s="36" t="s">
        <v>882</v>
      </c>
      <c r="D86" s="120">
        <v>320000000</v>
      </c>
      <c r="E86" s="120">
        <v>319900000</v>
      </c>
      <c r="F86" s="120">
        <v>304507000</v>
      </c>
      <c r="G86" s="19" t="s">
        <v>11</v>
      </c>
      <c r="H86" s="50" t="s">
        <v>44</v>
      </c>
      <c r="I86" s="19" t="s">
        <v>745</v>
      </c>
      <c r="J86" s="139" t="s">
        <v>880</v>
      </c>
    </row>
    <row r="87" spans="1:10" ht="15.75">
      <c r="A87" s="10">
        <v>86</v>
      </c>
      <c r="B87" s="112">
        <v>13487042</v>
      </c>
      <c r="C87" s="36" t="s">
        <v>883</v>
      </c>
      <c r="D87" s="120">
        <v>320000000</v>
      </c>
      <c r="E87" s="120">
        <v>319841000</v>
      </c>
      <c r="F87" s="120">
        <v>250960000</v>
      </c>
      <c r="G87" s="19" t="s">
        <v>11</v>
      </c>
      <c r="H87" s="50" t="s">
        <v>44</v>
      </c>
      <c r="I87" s="19" t="s">
        <v>745</v>
      </c>
      <c r="J87" s="139" t="s">
        <v>880</v>
      </c>
    </row>
    <row r="88" spans="1:10" ht="15.75">
      <c r="A88" s="10">
        <v>87</v>
      </c>
      <c r="B88" s="112">
        <v>13488042</v>
      </c>
      <c r="C88" s="36" t="s">
        <v>884</v>
      </c>
      <c r="D88" s="120">
        <v>400000000</v>
      </c>
      <c r="E88" s="120">
        <v>399657000</v>
      </c>
      <c r="F88" s="120">
        <v>380512000</v>
      </c>
      <c r="G88" s="19" t="s">
        <v>11</v>
      </c>
      <c r="H88" s="50" t="s">
        <v>44</v>
      </c>
      <c r="I88" s="19" t="s">
        <v>745</v>
      </c>
      <c r="J88" s="139" t="s">
        <v>880</v>
      </c>
    </row>
    <row r="89" spans="1:10" ht="15.75">
      <c r="A89" s="10">
        <v>88</v>
      </c>
      <c r="B89" s="112">
        <v>13491042</v>
      </c>
      <c r="C89" s="36" t="s">
        <v>885</v>
      </c>
      <c r="D89" s="120">
        <v>225000000</v>
      </c>
      <c r="E89" s="120">
        <v>224064500</v>
      </c>
      <c r="F89" s="120">
        <v>215888000</v>
      </c>
      <c r="G89" s="19" t="s">
        <v>11</v>
      </c>
      <c r="H89" s="50" t="s">
        <v>22</v>
      </c>
      <c r="I89" s="19" t="s">
        <v>745</v>
      </c>
      <c r="J89" s="139" t="s">
        <v>880</v>
      </c>
    </row>
    <row r="90" spans="1:10" ht="15.75">
      <c r="A90" s="10">
        <v>89</v>
      </c>
      <c r="B90" s="112">
        <v>13498042</v>
      </c>
      <c r="C90" s="36" t="s">
        <v>886</v>
      </c>
      <c r="D90" s="126">
        <v>300000000</v>
      </c>
      <c r="E90" s="126">
        <v>299560000</v>
      </c>
      <c r="F90" s="127">
        <v>266266000</v>
      </c>
      <c r="G90" s="128" t="s">
        <v>11</v>
      </c>
      <c r="H90" s="50" t="s">
        <v>12</v>
      </c>
      <c r="I90" s="19" t="s">
        <v>745</v>
      </c>
      <c r="J90" s="139" t="s">
        <v>880</v>
      </c>
    </row>
    <row r="91" spans="1:10" ht="15.75">
      <c r="A91" s="10">
        <v>90</v>
      </c>
      <c r="B91" s="112">
        <v>13509042</v>
      </c>
      <c r="C91" s="36" t="s">
        <v>887</v>
      </c>
      <c r="D91" s="126">
        <v>400000000</v>
      </c>
      <c r="E91" s="126">
        <v>395000000</v>
      </c>
      <c r="F91" s="126">
        <v>368646300</v>
      </c>
      <c r="G91" s="128" t="s">
        <v>11</v>
      </c>
      <c r="H91" s="50" t="s">
        <v>213</v>
      </c>
      <c r="I91" s="19" t="s">
        <v>745</v>
      </c>
      <c r="J91" s="139" t="s">
        <v>880</v>
      </c>
    </row>
    <row r="92" spans="1:10" ht="15.75">
      <c r="A92" s="10">
        <v>91</v>
      </c>
      <c r="B92" s="112">
        <v>13528042</v>
      </c>
      <c r="C92" s="36" t="s">
        <v>888</v>
      </c>
      <c r="D92" s="126">
        <v>500000000</v>
      </c>
      <c r="E92" s="126">
        <v>499955000</v>
      </c>
      <c r="F92" s="126">
        <v>477504000</v>
      </c>
      <c r="G92" s="128" t="s">
        <v>11</v>
      </c>
      <c r="H92" s="50" t="s">
        <v>44</v>
      </c>
      <c r="I92" s="19" t="s">
        <v>745</v>
      </c>
      <c r="J92" s="139" t="s">
        <v>880</v>
      </c>
    </row>
    <row r="93" spans="1:10" ht="15.75">
      <c r="A93" s="10">
        <v>92</v>
      </c>
      <c r="B93" s="112">
        <v>13534042</v>
      </c>
      <c r="C93" s="36" t="s">
        <v>889</v>
      </c>
      <c r="D93" s="126">
        <v>315000000</v>
      </c>
      <c r="E93" s="126">
        <v>314980000</v>
      </c>
      <c r="F93" s="126">
        <v>290455000</v>
      </c>
      <c r="G93" s="128" t="s">
        <v>11</v>
      </c>
      <c r="H93" s="50" t="s">
        <v>44</v>
      </c>
      <c r="I93" s="19" t="s">
        <v>745</v>
      </c>
      <c r="J93" s="139" t="s">
        <v>880</v>
      </c>
    </row>
    <row r="94" spans="1:10" ht="15.75">
      <c r="A94" s="10">
        <v>93</v>
      </c>
      <c r="B94" s="112">
        <v>13538042</v>
      </c>
      <c r="C94" s="36" t="s">
        <v>890</v>
      </c>
      <c r="D94" s="126">
        <v>450000000</v>
      </c>
      <c r="E94" s="126">
        <v>449950000</v>
      </c>
      <c r="F94" s="126">
        <v>417703000</v>
      </c>
      <c r="G94" s="128" t="s">
        <v>11</v>
      </c>
      <c r="H94" s="50" t="s">
        <v>44</v>
      </c>
      <c r="I94" s="19" t="s">
        <v>745</v>
      </c>
      <c r="J94" s="139" t="s">
        <v>880</v>
      </c>
    </row>
    <row r="95" spans="1:10" ht="15.75">
      <c r="A95" s="10">
        <v>94</v>
      </c>
      <c r="B95" s="112">
        <v>13543042</v>
      </c>
      <c r="C95" s="36" t="s">
        <v>891</v>
      </c>
      <c r="D95" s="126">
        <v>320000000</v>
      </c>
      <c r="E95" s="126">
        <v>319900000</v>
      </c>
      <c r="F95" s="127">
        <v>304425000</v>
      </c>
      <c r="G95" s="128" t="s">
        <v>11</v>
      </c>
      <c r="H95" s="50" t="s">
        <v>44</v>
      </c>
      <c r="I95" s="19" t="s">
        <v>745</v>
      </c>
      <c r="J95" s="139" t="s">
        <v>880</v>
      </c>
    </row>
    <row r="96" spans="1:10" ht="15.75">
      <c r="A96" s="10">
        <v>95</v>
      </c>
      <c r="B96" s="112">
        <v>13544042</v>
      </c>
      <c r="C96" s="36" t="s">
        <v>892</v>
      </c>
      <c r="D96" s="127">
        <v>525000000</v>
      </c>
      <c r="E96" s="127">
        <v>525000000</v>
      </c>
      <c r="F96" s="127">
        <v>476512000</v>
      </c>
      <c r="G96" s="128" t="s">
        <v>11</v>
      </c>
      <c r="H96" s="50" t="s">
        <v>44</v>
      </c>
      <c r="I96" s="19" t="s">
        <v>745</v>
      </c>
      <c r="J96" s="139" t="s">
        <v>880</v>
      </c>
    </row>
    <row r="97" spans="1:10" ht="15.75">
      <c r="A97" s="10">
        <v>96</v>
      </c>
      <c r="B97" s="112">
        <v>13545042</v>
      </c>
      <c r="C97" s="36" t="s">
        <v>893</v>
      </c>
      <c r="D97" s="127">
        <v>500000000</v>
      </c>
      <c r="E97" s="127">
        <v>500000000</v>
      </c>
      <c r="F97" s="127">
        <v>452908000</v>
      </c>
      <c r="G97" s="128" t="s">
        <v>11</v>
      </c>
      <c r="H97" s="50" t="s">
        <v>44</v>
      </c>
      <c r="I97" s="19" t="s">
        <v>745</v>
      </c>
      <c r="J97" s="139" t="s">
        <v>880</v>
      </c>
    </row>
    <row r="98" spans="1:10">
      <c r="A98" s="15"/>
      <c r="B98" s="15"/>
      <c r="C98" s="15"/>
      <c r="D98" s="12">
        <f>SUM(D2:D97)</f>
        <v>69864080499</v>
      </c>
      <c r="E98" s="12">
        <f t="shared" ref="E98:F98" si="0">SUM(E2:E97)</f>
        <v>69567073500</v>
      </c>
      <c r="F98" s="12">
        <f t="shared" si="0"/>
        <v>65549799670.800003</v>
      </c>
      <c r="G98" s="15"/>
      <c r="H98" s="15"/>
      <c r="I98" s="15"/>
      <c r="J98" s="15"/>
    </row>
    <row r="99" spans="1:10">
      <c r="A99" s="15"/>
      <c r="B99" s="15"/>
      <c r="C99" s="15"/>
      <c r="D99" s="15"/>
      <c r="E99" s="15"/>
      <c r="F99" s="15"/>
      <c r="G99" s="15"/>
      <c r="H99" s="15"/>
      <c r="I99" s="15"/>
      <c r="J99" s="15"/>
    </row>
    <row r="100" spans="1:10">
      <c r="A100" s="15"/>
      <c r="B100" s="15"/>
      <c r="C100" s="15"/>
      <c r="D100" s="15"/>
      <c r="E100" s="15"/>
      <c r="F100" s="15"/>
      <c r="G100" s="15"/>
      <c r="H100" s="15"/>
      <c r="I100" s="15"/>
      <c r="J100" s="15"/>
    </row>
    <row r="101" spans="1:10">
      <c r="A101" s="15"/>
      <c r="B101" s="15"/>
      <c r="C101" s="15"/>
      <c r="D101" s="15"/>
      <c r="E101" s="15"/>
      <c r="F101" s="15"/>
      <c r="G101" s="15"/>
      <c r="H101" s="15"/>
      <c r="I101" s="15"/>
      <c r="J101" s="15"/>
    </row>
    <row r="102" spans="1:10">
      <c r="A102" s="15"/>
      <c r="B102" s="15"/>
      <c r="C102" s="15"/>
      <c r="D102" s="15"/>
      <c r="E102" s="15"/>
      <c r="F102" s="15"/>
      <c r="G102" s="15"/>
      <c r="H102" s="15"/>
      <c r="I102" s="15"/>
      <c r="J102" s="15"/>
    </row>
    <row r="103" spans="1:10">
      <c r="A103" s="15"/>
      <c r="B103" s="15"/>
      <c r="C103" s="15"/>
      <c r="D103" s="15"/>
      <c r="E103" s="15"/>
      <c r="F103" s="15"/>
      <c r="G103" s="15"/>
      <c r="H103" s="15"/>
      <c r="I103" s="15"/>
      <c r="J103" s="15"/>
    </row>
    <row r="104" spans="1:10">
      <c r="A104" s="15"/>
      <c r="B104" s="15"/>
      <c r="C104" s="15"/>
      <c r="D104" s="15"/>
      <c r="E104" s="15"/>
      <c r="F104" s="15"/>
      <c r="G104" s="15"/>
      <c r="H104" s="15"/>
      <c r="I104" s="15"/>
      <c r="J104" s="15"/>
    </row>
    <row r="105" spans="1:10">
      <c r="A105" s="15"/>
      <c r="B105" s="15"/>
      <c r="C105" s="15"/>
      <c r="D105" s="15"/>
      <c r="E105" s="15"/>
      <c r="F105" s="15"/>
      <c r="G105" s="15"/>
      <c r="H105" s="15"/>
      <c r="I105" s="15"/>
      <c r="J105" s="15"/>
    </row>
    <row r="106" spans="1:10">
      <c r="A106" s="15"/>
      <c r="B106" s="15"/>
      <c r="C106" s="15"/>
      <c r="D106" s="15"/>
      <c r="E106" s="15"/>
      <c r="F106" s="15"/>
      <c r="G106" s="15"/>
      <c r="H106" s="15"/>
      <c r="I106" s="15"/>
      <c r="J106" s="15"/>
    </row>
    <row r="107" spans="1:10">
      <c r="A107" s="15"/>
      <c r="B107" s="15"/>
      <c r="C107" s="15"/>
      <c r="D107" s="15"/>
      <c r="E107" s="15"/>
      <c r="F107" s="15"/>
      <c r="G107" s="15"/>
      <c r="H107" s="15"/>
      <c r="I107" s="15"/>
      <c r="J107" s="15"/>
    </row>
    <row r="108" spans="1:10">
      <c r="A108" s="15"/>
      <c r="B108" s="15"/>
      <c r="C108" s="15"/>
      <c r="D108" s="15"/>
      <c r="E108" s="15"/>
      <c r="F108" s="15"/>
      <c r="G108" s="15"/>
      <c r="H108" s="15"/>
      <c r="I108" s="15"/>
      <c r="J108" s="15"/>
    </row>
    <row r="109" spans="1:10">
      <c r="A109" s="15"/>
      <c r="B109" s="15"/>
      <c r="C109" s="15"/>
      <c r="D109" s="15"/>
      <c r="E109" s="15"/>
      <c r="F109" s="15"/>
      <c r="G109" s="15"/>
      <c r="H109" s="15"/>
      <c r="I109" s="15"/>
      <c r="J109" s="15"/>
    </row>
    <row r="110" spans="1:10">
      <c r="A110" s="15"/>
      <c r="B110" s="15"/>
      <c r="C110" s="15"/>
      <c r="D110" s="15"/>
      <c r="E110" s="15"/>
      <c r="F110" s="15"/>
      <c r="G110" s="15"/>
      <c r="H110" s="15"/>
      <c r="I110" s="15"/>
      <c r="J110" s="15"/>
    </row>
    <row r="111" spans="1:10">
      <c r="A111" s="15"/>
      <c r="B111" s="15"/>
      <c r="C111" s="15"/>
      <c r="D111" s="15"/>
      <c r="E111" s="15"/>
      <c r="F111" s="15"/>
      <c r="G111" s="15"/>
      <c r="H111" s="15"/>
      <c r="I111" s="15"/>
      <c r="J111" s="15"/>
    </row>
    <row r="112" spans="1:10">
      <c r="A112" s="15"/>
      <c r="B112" s="15"/>
      <c r="C112" s="15"/>
      <c r="D112" s="15"/>
      <c r="E112" s="15"/>
      <c r="F112" s="15"/>
      <c r="G112" s="15"/>
      <c r="H112" s="15"/>
      <c r="I112" s="15"/>
      <c r="J112" s="15"/>
    </row>
    <row r="113" spans="3:8">
      <c r="C113" s="15"/>
      <c r="D113" s="15"/>
      <c r="E113" s="15"/>
      <c r="F113" s="15"/>
      <c r="G113" s="15"/>
      <c r="H113" s="15"/>
    </row>
    <row r="114" spans="3:8">
      <c r="C114" s="15"/>
      <c r="D114" s="15"/>
      <c r="E114" s="15"/>
      <c r="F114" s="15"/>
      <c r="G114" s="15"/>
      <c r="H114" s="15"/>
    </row>
    <row r="115" spans="3:8">
      <c r="C115" s="15"/>
      <c r="D115" s="15"/>
      <c r="E115" s="15"/>
      <c r="F115" s="15"/>
      <c r="G115" s="15"/>
      <c r="H115" s="15"/>
    </row>
    <row r="116" spans="3:8">
      <c r="C116" s="15"/>
      <c r="D116" s="15"/>
      <c r="E116" s="15"/>
      <c r="F116" s="15"/>
      <c r="G116" s="15"/>
      <c r="H116" s="15"/>
    </row>
    <row r="117" spans="3:8">
      <c r="C117" s="15"/>
      <c r="D117" s="15"/>
      <c r="E117" s="15"/>
      <c r="F117" s="15"/>
      <c r="G117" s="15"/>
      <c r="H117" s="15"/>
    </row>
    <row r="118" spans="3:8">
      <c r="C118" s="15"/>
      <c r="D118" s="15"/>
      <c r="E118" s="15"/>
      <c r="F118" s="15"/>
      <c r="G118" s="15"/>
      <c r="H118" s="15"/>
    </row>
    <row r="119" spans="3:8">
      <c r="C119" s="15"/>
      <c r="D119" s="15"/>
      <c r="E119" s="15"/>
      <c r="F119" s="15"/>
      <c r="G119" s="15"/>
      <c r="H119" s="15"/>
    </row>
    <row r="120" spans="3:8">
      <c r="C120" s="15"/>
      <c r="D120" s="15"/>
      <c r="E120" s="15"/>
      <c r="F120" s="15"/>
      <c r="G120" s="15"/>
      <c r="H120" s="15"/>
    </row>
    <row r="121" spans="3:8">
      <c r="C121" s="15"/>
      <c r="D121" s="15"/>
      <c r="E121" s="15"/>
      <c r="F121" s="15"/>
      <c r="G121" s="15"/>
      <c r="H121" s="15"/>
    </row>
    <row r="122" spans="3:8">
      <c r="C122" s="15"/>
      <c r="D122" s="15"/>
      <c r="E122" s="15"/>
      <c r="F122" s="15"/>
      <c r="G122" s="15"/>
      <c r="H122" s="15"/>
    </row>
    <row r="123" spans="3:8">
      <c r="C123" s="15"/>
      <c r="D123" s="15"/>
      <c r="E123" s="15"/>
      <c r="F123" s="15"/>
      <c r="G123" s="15"/>
      <c r="H123" s="15"/>
    </row>
    <row r="124" spans="3:8">
      <c r="C124" s="15"/>
      <c r="D124" s="15"/>
      <c r="E124" s="15"/>
      <c r="F124" s="15"/>
      <c r="G124" s="15"/>
      <c r="H124" s="15"/>
    </row>
    <row r="125" spans="3:8">
      <c r="C125" s="15"/>
      <c r="D125" s="15"/>
      <c r="E125" s="15"/>
      <c r="F125" s="15"/>
      <c r="G125" s="15"/>
      <c r="H125" s="15"/>
    </row>
    <row r="126" spans="3:8">
      <c r="C126" s="15"/>
      <c r="D126" s="15"/>
      <c r="E126" s="15"/>
      <c r="F126" s="15"/>
      <c r="G126" s="15"/>
      <c r="H126" s="15"/>
    </row>
    <row r="127" spans="3:8">
      <c r="C127" s="15"/>
      <c r="D127" s="15"/>
      <c r="E127" s="15"/>
      <c r="F127" s="15"/>
      <c r="G127" s="15"/>
      <c r="H127" s="15"/>
    </row>
    <row r="128" spans="3:8">
      <c r="C128" s="15"/>
      <c r="D128" s="15"/>
      <c r="E128" s="15"/>
      <c r="F128" s="15"/>
      <c r="G128" s="15"/>
      <c r="H128" s="15"/>
    </row>
    <row r="129" spans="3:8">
      <c r="C129" s="15"/>
      <c r="D129" s="15"/>
      <c r="E129" s="15"/>
      <c r="F129" s="15"/>
      <c r="G129" s="15"/>
      <c r="H129" s="15"/>
    </row>
    <row r="130" spans="3:8">
      <c r="C130" s="15"/>
      <c r="D130" s="15"/>
      <c r="E130" s="15"/>
      <c r="F130" s="15"/>
      <c r="G130" s="15"/>
      <c r="H130" s="15"/>
    </row>
    <row r="131" spans="3:8">
      <c r="C131" s="15"/>
      <c r="D131" s="15"/>
      <c r="E131" s="15"/>
      <c r="F131" s="15"/>
      <c r="G131" s="15"/>
      <c r="H131" s="15"/>
    </row>
    <row r="132" spans="3:8">
      <c r="C132" s="15"/>
      <c r="D132" s="15"/>
      <c r="E132" s="15"/>
      <c r="F132" s="15"/>
      <c r="G132" s="15"/>
      <c r="H132" s="15"/>
    </row>
    <row r="133" spans="3:8">
      <c r="C133" s="15"/>
      <c r="D133" s="15"/>
      <c r="E133" s="15"/>
      <c r="F133" s="15"/>
      <c r="G133" s="15"/>
      <c r="H133" s="15"/>
    </row>
    <row r="134" spans="3:8">
      <c r="C134" s="15"/>
      <c r="D134" s="15"/>
      <c r="E134" s="15"/>
      <c r="F134" s="15"/>
      <c r="G134" s="15"/>
      <c r="H134" s="15"/>
    </row>
    <row r="135" spans="3:8">
      <c r="C135" s="15"/>
      <c r="D135" s="15"/>
      <c r="E135" s="15"/>
      <c r="F135" s="15"/>
      <c r="G135" s="15"/>
      <c r="H135" s="15"/>
    </row>
    <row r="136" spans="3:8">
      <c r="C136" s="15"/>
      <c r="D136" s="15"/>
      <c r="E136" s="15"/>
      <c r="F136" s="15"/>
      <c r="G136" s="15"/>
      <c r="H136" s="15"/>
    </row>
    <row r="137" spans="3:8">
      <c r="C137" s="15"/>
      <c r="D137" s="15"/>
      <c r="E137" s="15"/>
      <c r="F137" s="15"/>
      <c r="G137" s="15"/>
      <c r="H137" s="15"/>
    </row>
    <row r="138" spans="3:8">
      <c r="C138" s="15"/>
      <c r="D138" s="15"/>
      <c r="E138" s="15"/>
      <c r="F138" s="15"/>
      <c r="G138" s="15"/>
      <c r="H138" s="15"/>
    </row>
    <row r="139" spans="3:8">
      <c r="C139" s="15"/>
      <c r="D139" s="15"/>
      <c r="E139" s="15"/>
      <c r="F139" s="15"/>
      <c r="G139" s="15"/>
      <c r="H139" s="15"/>
    </row>
    <row r="140" spans="3:8">
      <c r="C140" s="15"/>
      <c r="D140" s="15"/>
      <c r="E140" s="15"/>
      <c r="F140" s="15"/>
      <c r="G140" s="15"/>
      <c r="H140" s="15"/>
    </row>
    <row r="141" spans="3:8">
      <c r="C141" s="15"/>
      <c r="D141" s="15"/>
      <c r="E141" s="15"/>
      <c r="F141" s="15"/>
      <c r="G141" s="15"/>
      <c r="H141" s="15"/>
    </row>
    <row r="142" spans="3:8">
      <c r="C142" s="15"/>
      <c r="D142" s="15"/>
      <c r="E142" s="15"/>
      <c r="F142" s="15"/>
      <c r="G142" s="15"/>
      <c r="H142" s="15"/>
    </row>
    <row r="143" spans="3:8">
      <c r="C143" s="15"/>
      <c r="D143" s="15"/>
      <c r="E143" s="15"/>
      <c r="F143" s="15"/>
      <c r="G143" s="15"/>
      <c r="H143" s="15"/>
    </row>
    <row r="144" spans="3:8">
      <c r="C144" s="15"/>
      <c r="D144" s="15"/>
      <c r="E144" s="15"/>
      <c r="F144" s="15"/>
      <c r="G144" s="15"/>
      <c r="H144" s="15"/>
    </row>
    <row r="145" spans="3:8">
      <c r="C145" s="15"/>
      <c r="D145" s="15"/>
      <c r="E145" s="15"/>
      <c r="F145" s="15"/>
      <c r="G145" s="15"/>
      <c r="H145" s="15"/>
    </row>
    <row r="146" spans="3:8">
      <c r="C146" s="15"/>
      <c r="D146" s="15"/>
      <c r="E146" s="15"/>
      <c r="F146" s="15"/>
      <c r="G146" s="15"/>
      <c r="H146" s="15"/>
    </row>
    <row r="147" spans="3:8">
      <c r="C147" s="15"/>
      <c r="D147" s="15"/>
      <c r="E147" s="15"/>
      <c r="F147" s="15"/>
      <c r="G147" s="15"/>
      <c r="H147" s="15"/>
    </row>
    <row r="148" spans="3:8">
      <c r="C148" s="15"/>
      <c r="D148" s="15"/>
      <c r="E148" s="15"/>
      <c r="F148" s="15"/>
      <c r="G148" s="15"/>
      <c r="H148" s="15"/>
    </row>
    <row r="149" spans="3:8">
      <c r="C149" s="15"/>
      <c r="D149" s="15"/>
      <c r="E149" s="15"/>
      <c r="F149" s="15"/>
      <c r="G149" s="15"/>
      <c r="H149" s="15"/>
    </row>
    <row r="150" spans="3:8">
      <c r="C150" s="15"/>
      <c r="D150" s="15"/>
      <c r="E150" s="15"/>
      <c r="F150" s="15"/>
      <c r="G150" s="15"/>
      <c r="H150" s="15"/>
    </row>
    <row r="151" spans="3:8">
      <c r="C151" s="15"/>
      <c r="D151" s="15"/>
      <c r="E151" s="15"/>
      <c r="F151" s="15"/>
      <c r="G151" s="15"/>
      <c r="H151" s="15"/>
    </row>
    <row r="152" spans="3:8">
      <c r="C152" s="15"/>
      <c r="D152" s="15"/>
      <c r="E152" s="15"/>
      <c r="F152" s="15"/>
      <c r="G152" s="15"/>
      <c r="H152" s="15"/>
    </row>
    <row r="153" spans="3:8">
      <c r="C153" s="15"/>
      <c r="D153" s="15"/>
      <c r="E153" s="15"/>
      <c r="F153" s="15"/>
      <c r="G153" s="15"/>
      <c r="H153" s="15"/>
    </row>
    <row r="154" spans="3:8">
      <c r="C154" s="15"/>
      <c r="D154" s="15"/>
      <c r="E154" s="15"/>
      <c r="F154" s="15"/>
      <c r="G154" s="15"/>
      <c r="H154" s="15"/>
    </row>
    <row r="155" spans="3:8">
      <c r="C155" s="15"/>
      <c r="D155" s="15"/>
      <c r="E155" s="15"/>
      <c r="F155" s="15"/>
      <c r="G155" s="15"/>
      <c r="H155" s="15"/>
    </row>
    <row r="156" spans="3:8">
      <c r="C156" s="15"/>
      <c r="D156" s="15"/>
      <c r="E156" s="15"/>
      <c r="F156" s="15"/>
      <c r="G156" s="15"/>
      <c r="H156" s="15"/>
    </row>
    <row r="157" spans="3:8">
      <c r="C157" s="15"/>
      <c r="D157" s="15"/>
      <c r="E157" s="15"/>
      <c r="F157" s="15"/>
      <c r="G157" s="15"/>
      <c r="H157" s="15"/>
    </row>
    <row r="158" spans="3:8">
      <c r="C158" s="15"/>
      <c r="D158" s="15"/>
      <c r="E158" s="15"/>
      <c r="F158" s="15"/>
      <c r="G158" s="15"/>
      <c r="H158" s="15"/>
    </row>
    <row r="159" spans="3:8">
      <c r="C159" s="15"/>
      <c r="D159" s="15"/>
      <c r="E159" s="15"/>
      <c r="F159" s="15"/>
      <c r="G159" s="15"/>
      <c r="H159" s="15"/>
    </row>
    <row r="160" spans="3:8">
      <c r="C160" s="15"/>
      <c r="D160" s="15"/>
      <c r="E160" s="15"/>
      <c r="F160" s="15"/>
      <c r="G160" s="15"/>
      <c r="H160" s="15"/>
    </row>
    <row r="161" spans="3:8">
      <c r="C161" s="15"/>
      <c r="D161" s="15"/>
      <c r="E161" s="15"/>
      <c r="F161" s="15"/>
      <c r="G161" s="15"/>
      <c r="H161" s="15"/>
    </row>
    <row r="162" spans="3:8">
      <c r="C162" s="15"/>
      <c r="D162" s="15"/>
      <c r="E162" s="15"/>
      <c r="F162" s="15"/>
      <c r="G162" s="15"/>
      <c r="H162" s="15"/>
    </row>
    <row r="163" spans="3:8">
      <c r="C163" s="15"/>
      <c r="D163" s="15"/>
      <c r="E163" s="15"/>
      <c r="F163" s="15"/>
      <c r="G163" s="15"/>
      <c r="H163" s="15"/>
    </row>
    <row r="164" spans="3:8">
      <c r="C164" s="15"/>
      <c r="D164" s="15"/>
      <c r="E164" s="15"/>
      <c r="F164" s="15"/>
      <c r="G164" s="15"/>
      <c r="H164" s="15"/>
    </row>
    <row r="165" spans="3:8">
      <c r="C165" s="15"/>
      <c r="D165" s="15"/>
      <c r="E165" s="15"/>
      <c r="F165" s="15"/>
      <c r="G165" s="15"/>
      <c r="H165" s="15"/>
    </row>
    <row r="166" spans="3:8">
      <c r="C166" s="15"/>
      <c r="D166" s="15"/>
      <c r="E166" s="15"/>
      <c r="F166" s="15"/>
      <c r="G166" s="15"/>
      <c r="H166" s="15"/>
    </row>
    <row r="167" spans="3:8">
      <c r="C167" s="15"/>
      <c r="D167" s="15"/>
      <c r="E167" s="15"/>
      <c r="F167" s="15"/>
      <c r="G167" s="15"/>
      <c r="H167" s="15"/>
    </row>
    <row r="168" spans="3:8">
      <c r="C168" s="15"/>
      <c r="D168" s="15"/>
      <c r="E168" s="15"/>
      <c r="F168" s="15"/>
      <c r="G168" s="15"/>
      <c r="H168" s="15"/>
    </row>
    <row r="169" spans="3:8">
      <c r="C169" s="15"/>
      <c r="D169" s="15"/>
      <c r="E169" s="15"/>
      <c r="F169" s="15"/>
      <c r="G169" s="15"/>
      <c r="H169" s="15"/>
    </row>
    <row r="170" spans="3:8">
      <c r="C170" s="15"/>
      <c r="D170" s="15"/>
      <c r="E170" s="15"/>
      <c r="F170" s="15"/>
      <c r="G170" s="15"/>
      <c r="H170" s="15"/>
    </row>
    <row r="171" spans="3:8">
      <c r="C171" s="15"/>
      <c r="D171" s="15"/>
      <c r="E171" s="15"/>
      <c r="F171" s="15"/>
      <c r="G171" s="15"/>
      <c r="H171" s="15"/>
    </row>
    <row r="172" spans="3:8">
      <c r="C172" s="15"/>
      <c r="D172" s="15"/>
      <c r="E172" s="15"/>
      <c r="F172" s="15"/>
      <c r="G172" s="15"/>
      <c r="H172" s="15"/>
    </row>
    <row r="173" spans="3:8">
      <c r="C173" s="15"/>
      <c r="D173" s="15"/>
      <c r="E173" s="15"/>
      <c r="F173" s="15"/>
      <c r="G173" s="15"/>
      <c r="H173" s="15"/>
    </row>
    <row r="174" spans="3:8">
      <c r="C174" s="15"/>
      <c r="D174" s="15"/>
      <c r="E174" s="15"/>
      <c r="F174" s="15"/>
      <c r="G174" s="15"/>
      <c r="H174" s="15"/>
    </row>
    <row r="175" spans="3:8">
      <c r="C175" s="15"/>
      <c r="D175" s="15"/>
      <c r="E175" s="15"/>
      <c r="F175" s="15"/>
      <c r="G175" s="15"/>
      <c r="H175" s="15"/>
    </row>
    <row r="176" spans="3:8">
      <c r="C176" s="15"/>
      <c r="D176" s="15"/>
      <c r="E176" s="15"/>
      <c r="F176" s="15"/>
      <c r="G176" s="15"/>
      <c r="H176" s="15"/>
    </row>
    <row r="177" spans="3:8">
      <c r="C177" s="15"/>
      <c r="D177" s="15"/>
      <c r="E177" s="15"/>
      <c r="F177" s="15"/>
      <c r="G177" s="15"/>
      <c r="H177" s="15"/>
    </row>
    <row r="178" spans="3:8">
      <c r="C178" s="15"/>
      <c r="D178" s="15"/>
      <c r="E178" s="15"/>
      <c r="F178" s="15"/>
      <c r="G178" s="15"/>
      <c r="H178" s="15"/>
    </row>
    <row r="179" spans="3:8">
      <c r="C179" s="15"/>
      <c r="D179" s="15"/>
      <c r="E179" s="15"/>
      <c r="F179" s="15"/>
      <c r="G179" s="15"/>
      <c r="H179" s="15"/>
    </row>
    <row r="180" spans="3:8">
      <c r="C180" s="15"/>
      <c r="D180" s="15"/>
      <c r="E180" s="15"/>
      <c r="F180" s="15"/>
      <c r="G180" s="15"/>
      <c r="H180" s="15"/>
    </row>
    <row r="181" spans="3:8">
      <c r="C181" s="15"/>
      <c r="D181" s="15"/>
      <c r="E181" s="15"/>
      <c r="F181" s="15"/>
      <c r="G181" s="15"/>
      <c r="H181" s="15"/>
    </row>
    <row r="182" spans="3:8">
      <c r="C182" s="15"/>
      <c r="D182" s="15"/>
      <c r="E182" s="15"/>
      <c r="F182" s="15"/>
      <c r="G182" s="15"/>
      <c r="H182" s="15"/>
    </row>
    <row r="183" spans="3:8">
      <c r="C183" s="15"/>
      <c r="D183" s="15"/>
      <c r="E183" s="15"/>
      <c r="F183" s="15"/>
      <c r="G183" s="15"/>
      <c r="H183" s="15"/>
    </row>
    <row r="184" spans="3:8">
      <c r="C184" s="15"/>
      <c r="D184" s="15"/>
      <c r="E184" s="15"/>
      <c r="F184" s="15"/>
      <c r="G184" s="15"/>
      <c r="H184" s="15"/>
    </row>
    <row r="185" spans="3:8">
      <c r="C185" s="15"/>
      <c r="D185" s="15"/>
      <c r="E185" s="15"/>
      <c r="F185" s="15"/>
      <c r="G185" s="15"/>
      <c r="H185" s="15"/>
    </row>
    <row r="186" spans="3:8">
      <c r="C186" s="15"/>
      <c r="D186" s="15"/>
      <c r="E186" s="15"/>
      <c r="F186" s="15"/>
      <c r="G186" s="15"/>
      <c r="H186" s="15"/>
    </row>
    <row r="187" spans="3:8">
      <c r="C187" s="15"/>
      <c r="D187" s="15"/>
      <c r="E187" s="15"/>
      <c r="F187" s="15"/>
      <c r="G187" s="15"/>
      <c r="H187" s="15"/>
    </row>
    <row r="188" spans="3:8">
      <c r="C188" s="15"/>
      <c r="D188" s="15"/>
      <c r="E188" s="15"/>
      <c r="F188" s="15"/>
      <c r="G188" s="15"/>
      <c r="H188" s="15"/>
    </row>
    <row r="189" spans="3:8">
      <c r="C189" s="15"/>
      <c r="D189" s="15"/>
      <c r="E189" s="15"/>
      <c r="F189" s="15"/>
      <c r="G189" s="15"/>
      <c r="H189" s="15"/>
    </row>
    <row r="190" spans="3:8">
      <c r="C190" s="15"/>
      <c r="D190" s="15"/>
      <c r="E190" s="15"/>
      <c r="F190" s="15"/>
      <c r="G190" s="15"/>
      <c r="H190" s="15"/>
    </row>
    <row r="191" spans="3:8">
      <c r="C191" s="15"/>
      <c r="D191" s="15"/>
      <c r="E191" s="15"/>
      <c r="F191" s="15"/>
      <c r="G191" s="15"/>
      <c r="H191" s="15"/>
    </row>
    <row r="192" spans="3:8">
      <c r="C192" s="15"/>
      <c r="D192" s="15"/>
      <c r="E192" s="15"/>
      <c r="F192" s="15"/>
      <c r="G192" s="15"/>
      <c r="H192" s="15"/>
    </row>
    <row r="193" spans="3:8">
      <c r="C193" s="15"/>
      <c r="D193" s="15"/>
      <c r="E193" s="15"/>
      <c r="F193" s="15"/>
      <c r="G193" s="15"/>
      <c r="H193" s="15"/>
    </row>
    <row r="194" spans="3:8">
      <c r="C194" s="15"/>
      <c r="D194" s="15"/>
      <c r="E194" s="15"/>
      <c r="F194" s="15"/>
      <c r="G194" s="15"/>
      <c r="H194" s="15"/>
    </row>
    <row r="195" spans="3:8">
      <c r="C195" s="15"/>
      <c r="D195" s="15"/>
      <c r="E195" s="15"/>
      <c r="F195" s="15"/>
      <c r="G195" s="15"/>
      <c r="H195" s="15"/>
    </row>
    <row r="196" spans="3:8">
      <c r="C196" s="15"/>
      <c r="D196" s="15"/>
      <c r="E196" s="15"/>
      <c r="F196" s="15"/>
      <c r="G196" s="15"/>
      <c r="H196" s="15"/>
    </row>
    <row r="197" spans="3:8">
      <c r="C197" s="15"/>
      <c r="D197" s="15"/>
      <c r="E197" s="15"/>
      <c r="F197" s="15"/>
      <c r="G197" s="15"/>
      <c r="H197" s="15"/>
    </row>
    <row r="198" spans="3:8">
      <c r="C198" s="15"/>
      <c r="D198" s="15"/>
      <c r="E198" s="15"/>
      <c r="F198" s="15"/>
      <c r="G198" s="15"/>
      <c r="H198" s="15"/>
    </row>
    <row r="199" spans="3:8">
      <c r="C199" s="15"/>
      <c r="D199" s="15"/>
      <c r="E199" s="15"/>
      <c r="F199" s="15"/>
      <c r="G199" s="15"/>
      <c r="H199" s="15"/>
    </row>
    <row r="200" spans="3:8">
      <c r="C200" s="15"/>
      <c r="D200" s="15"/>
      <c r="E200" s="15"/>
      <c r="F200" s="15"/>
      <c r="G200" s="15"/>
      <c r="H200" s="15"/>
    </row>
    <row r="201" spans="3:8">
      <c r="C201" s="15"/>
      <c r="D201" s="15"/>
      <c r="E201" s="15"/>
      <c r="F201" s="15"/>
      <c r="G201" s="15"/>
      <c r="H201" s="15"/>
    </row>
    <row r="202" spans="3:8">
      <c r="C202" s="15"/>
      <c r="D202" s="15"/>
      <c r="E202" s="15"/>
      <c r="F202" s="15"/>
      <c r="G202" s="15"/>
      <c r="H202" s="15"/>
    </row>
    <row r="203" spans="3:8">
      <c r="C203" s="15"/>
      <c r="D203" s="15"/>
      <c r="E203" s="15"/>
      <c r="F203" s="15"/>
      <c r="G203" s="15"/>
      <c r="H203" s="15"/>
    </row>
    <row r="204" spans="3:8">
      <c r="C204" s="15"/>
      <c r="D204" s="15"/>
      <c r="E204" s="15"/>
      <c r="F204" s="15"/>
      <c r="G204" s="15"/>
      <c r="H204" s="15"/>
    </row>
    <row r="205" spans="3:8">
      <c r="C205" s="15"/>
      <c r="D205" s="15"/>
      <c r="E205" s="15"/>
      <c r="F205" s="15"/>
      <c r="G205" s="15"/>
      <c r="H205" s="15"/>
    </row>
    <row r="206" spans="3:8">
      <c r="C206" s="15"/>
      <c r="D206" s="15"/>
      <c r="E206" s="15"/>
      <c r="F206" s="15"/>
      <c r="G206" s="15"/>
      <c r="H206" s="15"/>
    </row>
    <row r="207" spans="3:8">
      <c r="C207" s="15"/>
      <c r="D207" s="15"/>
      <c r="E207" s="15"/>
      <c r="F207" s="15"/>
      <c r="G207" s="15"/>
      <c r="H207" s="15"/>
    </row>
    <row r="208" spans="3:8">
      <c r="C208" s="15"/>
      <c r="D208" s="15"/>
      <c r="E208" s="15"/>
      <c r="F208" s="15"/>
      <c r="G208" s="15"/>
      <c r="H208" s="15"/>
    </row>
    <row r="209" spans="3:8">
      <c r="C209" s="15"/>
      <c r="D209" s="15"/>
      <c r="E209" s="15"/>
      <c r="F209" s="15"/>
      <c r="G209" s="15"/>
      <c r="H209" s="15"/>
    </row>
    <row r="210" spans="3:8">
      <c r="C210" s="15"/>
      <c r="D210" s="15"/>
      <c r="E210" s="15"/>
      <c r="F210" s="15"/>
      <c r="G210" s="15"/>
      <c r="H210" s="15"/>
    </row>
    <row r="211" spans="3:8">
      <c r="C211" s="15"/>
      <c r="D211" s="15"/>
      <c r="E211" s="15"/>
      <c r="F211" s="15"/>
      <c r="G211" s="15"/>
      <c r="H211" s="15"/>
    </row>
    <row r="212" spans="3:8">
      <c r="C212" s="15"/>
      <c r="D212" s="15"/>
      <c r="E212" s="15"/>
      <c r="F212" s="15"/>
      <c r="G212" s="15"/>
      <c r="H212" s="15"/>
    </row>
    <row r="213" spans="3:8">
      <c r="C213" s="15"/>
      <c r="D213" s="15"/>
      <c r="E213" s="15"/>
      <c r="F213" s="15"/>
      <c r="G213" s="15"/>
      <c r="H213" s="15"/>
    </row>
    <row r="214" spans="3:8">
      <c r="C214" s="15"/>
      <c r="D214" s="15"/>
      <c r="E214" s="15"/>
      <c r="F214" s="15"/>
      <c r="G214" s="15"/>
      <c r="H214" s="15"/>
    </row>
    <row r="215" spans="3:8">
      <c r="C215" s="15"/>
      <c r="D215" s="15"/>
      <c r="E215" s="15"/>
      <c r="F215" s="15"/>
      <c r="G215" s="15"/>
      <c r="H215" s="15"/>
    </row>
    <row r="216" spans="3:8">
      <c r="C216" s="15"/>
      <c r="D216" s="15"/>
      <c r="E216" s="15"/>
      <c r="F216" s="15"/>
      <c r="G216" s="15"/>
      <c r="H216" s="15"/>
    </row>
    <row r="217" spans="3:8">
      <c r="C217" s="15"/>
      <c r="D217" s="15"/>
      <c r="E217" s="15"/>
      <c r="F217" s="15"/>
      <c r="G217" s="15"/>
      <c r="H217" s="15"/>
    </row>
    <row r="218" spans="3:8">
      <c r="C218" s="15"/>
      <c r="D218" s="15"/>
      <c r="E218" s="15"/>
      <c r="F218" s="15"/>
      <c r="G218" s="15"/>
      <c r="H218" s="15"/>
    </row>
    <row r="219" spans="3:8">
      <c r="C219" s="15"/>
      <c r="D219" s="15"/>
      <c r="E219" s="15"/>
      <c r="F219" s="15"/>
      <c r="G219" s="15"/>
      <c r="H219" s="15"/>
    </row>
    <row r="220" spans="3:8">
      <c r="C220" s="15"/>
      <c r="D220" s="15"/>
      <c r="E220" s="15"/>
      <c r="F220" s="15"/>
      <c r="G220" s="15"/>
      <c r="H220" s="15"/>
    </row>
    <row r="221" spans="3:8">
      <c r="C221" s="15"/>
      <c r="D221" s="15"/>
      <c r="E221" s="15"/>
      <c r="F221" s="15"/>
      <c r="G221" s="15"/>
      <c r="H221" s="15"/>
    </row>
    <row r="222" spans="3:8">
      <c r="C222" s="15"/>
      <c r="D222" s="15"/>
      <c r="E222" s="15"/>
      <c r="F222" s="15"/>
      <c r="G222" s="15"/>
      <c r="H222" s="15"/>
    </row>
    <row r="223" spans="3:8">
      <c r="C223" s="15"/>
      <c r="D223" s="15"/>
      <c r="E223" s="15"/>
      <c r="F223" s="15"/>
      <c r="G223" s="15"/>
      <c r="H223" s="15"/>
    </row>
    <row r="224" spans="3:8">
      <c r="C224" s="15"/>
      <c r="D224" s="15"/>
      <c r="E224" s="15"/>
      <c r="F224" s="15"/>
      <c r="G224" s="15"/>
      <c r="H224" s="15"/>
    </row>
    <row r="225" spans="3:8">
      <c r="C225" s="15"/>
      <c r="D225" s="15"/>
      <c r="E225" s="15"/>
      <c r="F225" s="15"/>
      <c r="G225" s="15"/>
      <c r="H225" s="15"/>
    </row>
    <row r="226" spans="3:8">
      <c r="C226" s="15"/>
      <c r="D226" s="15"/>
      <c r="E226" s="15"/>
      <c r="F226" s="15"/>
      <c r="G226" s="15"/>
      <c r="H226" s="15"/>
    </row>
    <row r="227" spans="3:8">
      <c r="C227" s="15"/>
      <c r="D227" s="15"/>
      <c r="E227" s="15"/>
      <c r="F227" s="15"/>
      <c r="G227" s="15"/>
      <c r="H227" s="15"/>
    </row>
    <row r="228" spans="3:8">
      <c r="C228" s="15"/>
      <c r="D228" s="15"/>
      <c r="E228" s="15"/>
      <c r="F228" s="15"/>
      <c r="G228" s="15"/>
      <c r="H228" s="15"/>
    </row>
    <row r="229" spans="3:8">
      <c r="C229" s="15"/>
      <c r="D229" s="15"/>
      <c r="E229" s="15"/>
      <c r="F229" s="15"/>
      <c r="G229" s="15"/>
      <c r="H229" s="15"/>
    </row>
    <row r="230" spans="3:8">
      <c r="C230" s="15"/>
      <c r="D230" s="15"/>
      <c r="E230" s="15"/>
      <c r="F230" s="15"/>
      <c r="G230" s="15"/>
      <c r="H230" s="15"/>
    </row>
    <row r="231" spans="3:8">
      <c r="C231" s="15"/>
      <c r="D231" s="15"/>
      <c r="E231" s="15"/>
      <c r="F231" s="15"/>
      <c r="G231" s="15"/>
      <c r="H231" s="15"/>
    </row>
    <row r="232" spans="3:8">
      <c r="C232" s="15"/>
      <c r="D232" s="15"/>
      <c r="E232" s="15"/>
      <c r="F232" s="15"/>
      <c r="G232" s="15"/>
      <c r="H232" s="15"/>
    </row>
    <row r="233" spans="3:8">
      <c r="C233" s="15"/>
      <c r="D233" s="15"/>
      <c r="E233" s="15"/>
      <c r="F233" s="15"/>
      <c r="G233" s="15"/>
      <c r="H233" s="15"/>
    </row>
    <row r="234" spans="3:8">
      <c r="C234" s="15"/>
      <c r="D234" s="15"/>
      <c r="E234" s="15"/>
      <c r="F234" s="15"/>
      <c r="G234" s="15"/>
      <c r="H234" s="15"/>
    </row>
    <row r="235" spans="3:8">
      <c r="C235" s="15"/>
      <c r="D235" s="15"/>
      <c r="E235" s="15"/>
      <c r="F235" s="15"/>
      <c r="G235" s="15"/>
      <c r="H235" s="15"/>
    </row>
    <row r="236" spans="3:8">
      <c r="C236" s="15"/>
      <c r="D236" s="15"/>
      <c r="E236" s="15"/>
      <c r="F236" s="15"/>
      <c r="G236" s="15"/>
      <c r="H236" s="15"/>
    </row>
    <row r="237" spans="3:8">
      <c r="C237" s="15"/>
      <c r="D237" s="15"/>
      <c r="E237" s="15"/>
      <c r="F237" s="15"/>
      <c r="G237" s="15"/>
      <c r="H237" s="15"/>
    </row>
    <row r="238" spans="3:8">
      <c r="C238" s="15"/>
      <c r="D238" s="15"/>
      <c r="E238" s="15"/>
      <c r="F238" s="15"/>
      <c r="G238" s="15"/>
      <c r="H238" s="15"/>
    </row>
    <row r="239" spans="3:8">
      <c r="C239" s="15"/>
      <c r="D239" s="15"/>
      <c r="E239" s="15"/>
      <c r="F239" s="15"/>
      <c r="G239" s="15"/>
      <c r="H239" s="15"/>
    </row>
    <row r="240" spans="3:8">
      <c r="C240" s="15"/>
      <c r="D240" s="15"/>
      <c r="E240" s="15"/>
      <c r="F240" s="15"/>
      <c r="G240" s="15"/>
      <c r="H240" s="15"/>
    </row>
    <row r="241" spans="3:8">
      <c r="C241" s="15"/>
      <c r="D241" s="15"/>
      <c r="E241" s="15"/>
      <c r="F241" s="15"/>
      <c r="G241" s="15"/>
      <c r="H241" s="15"/>
    </row>
    <row r="242" spans="3:8">
      <c r="C242" s="15"/>
      <c r="D242" s="15"/>
      <c r="E242" s="15"/>
      <c r="F242" s="15"/>
      <c r="G242" s="15"/>
      <c r="H242" s="15"/>
    </row>
    <row r="243" spans="3:8">
      <c r="C243" s="15"/>
      <c r="D243" s="15"/>
      <c r="E243" s="15"/>
      <c r="F243" s="15"/>
      <c r="G243" s="15"/>
      <c r="H243" s="15"/>
    </row>
    <row r="244" spans="3:8">
      <c r="C244" s="15"/>
      <c r="D244" s="15"/>
      <c r="E244" s="15"/>
      <c r="F244" s="15"/>
      <c r="G244" s="15"/>
      <c r="H244" s="15"/>
    </row>
    <row r="245" spans="3:8">
      <c r="C245" s="15"/>
      <c r="D245" s="15"/>
      <c r="E245" s="15"/>
      <c r="F245" s="15"/>
      <c r="G245" s="15"/>
      <c r="H245" s="15"/>
    </row>
    <row r="246" spans="3:8">
      <c r="C246" s="15"/>
      <c r="D246" s="15"/>
      <c r="E246" s="15"/>
      <c r="F246" s="15"/>
      <c r="G246" s="15"/>
      <c r="H246" s="15"/>
    </row>
    <row r="247" spans="3:8">
      <c r="C247" s="15"/>
      <c r="D247" s="15"/>
      <c r="E247" s="15"/>
      <c r="F247" s="15"/>
      <c r="G247" s="15"/>
      <c r="H247" s="15"/>
    </row>
    <row r="248" spans="3:8">
      <c r="C248" s="15"/>
      <c r="D248" s="15"/>
      <c r="E248" s="15"/>
      <c r="F248" s="15"/>
      <c r="G248" s="15"/>
      <c r="H248" s="15"/>
    </row>
    <row r="249" spans="3:8">
      <c r="C249" s="15"/>
      <c r="D249" s="15"/>
      <c r="E249" s="15"/>
      <c r="F249" s="15"/>
      <c r="G249" s="15"/>
      <c r="H249" s="15"/>
    </row>
    <row r="250" spans="3:8">
      <c r="C250" s="15"/>
      <c r="D250" s="15"/>
      <c r="E250" s="15"/>
      <c r="F250" s="15"/>
      <c r="G250" s="15"/>
      <c r="H250" s="15"/>
    </row>
    <row r="251" spans="3:8">
      <c r="C251" s="15"/>
      <c r="D251" s="15"/>
      <c r="E251" s="15"/>
      <c r="F251" s="15"/>
      <c r="G251" s="15"/>
      <c r="H251" s="15"/>
    </row>
    <row r="252" spans="3:8">
      <c r="C252" s="15"/>
      <c r="D252" s="15"/>
      <c r="E252" s="15"/>
      <c r="F252" s="15"/>
      <c r="G252" s="15"/>
      <c r="H252" s="15"/>
    </row>
    <row r="253" spans="3:8">
      <c r="C253" s="15"/>
      <c r="D253" s="15"/>
      <c r="E253" s="15"/>
      <c r="F253" s="15"/>
      <c r="G253" s="15"/>
      <c r="H253" s="15"/>
    </row>
    <row r="254" spans="3:8">
      <c r="C254" s="15"/>
      <c r="D254" s="15"/>
      <c r="E254" s="15"/>
      <c r="F254" s="15"/>
      <c r="G254" s="15"/>
      <c r="H254" s="15"/>
    </row>
    <row r="255" spans="3:8">
      <c r="C255" s="15"/>
      <c r="D255" s="15"/>
      <c r="E255" s="15"/>
      <c r="F255" s="15"/>
      <c r="G255" s="15"/>
      <c r="H255" s="15"/>
    </row>
    <row r="256" spans="3:8">
      <c r="C256" s="15"/>
      <c r="D256" s="15"/>
      <c r="E256" s="15"/>
      <c r="F256" s="15"/>
      <c r="G256" s="15"/>
      <c r="H256" s="15"/>
    </row>
    <row r="257" spans="3:8">
      <c r="C257" s="15"/>
      <c r="D257" s="15"/>
      <c r="E257" s="15"/>
      <c r="F257" s="15"/>
      <c r="G257" s="15"/>
      <c r="H257" s="15"/>
    </row>
    <row r="258" spans="3:8">
      <c r="C258" s="15"/>
      <c r="D258" s="15"/>
      <c r="E258" s="15"/>
      <c r="F258" s="15"/>
      <c r="G258" s="15"/>
      <c r="H258" s="15"/>
    </row>
    <row r="259" spans="3:8">
      <c r="C259" s="15"/>
      <c r="D259" s="15"/>
      <c r="E259" s="15"/>
      <c r="F259" s="15"/>
      <c r="G259" s="15"/>
      <c r="H259" s="15"/>
    </row>
    <row r="260" spans="3:8">
      <c r="C260" s="15"/>
      <c r="D260" s="15"/>
      <c r="E260" s="15"/>
      <c r="F260" s="15"/>
      <c r="G260" s="15"/>
      <c r="H260" s="15"/>
    </row>
    <row r="261" spans="3:8">
      <c r="C261" s="15"/>
      <c r="D261" s="15"/>
      <c r="E261" s="15"/>
      <c r="F261" s="15"/>
      <c r="G261" s="15"/>
      <c r="H261" s="15"/>
    </row>
    <row r="262" spans="3:8">
      <c r="C262" s="15"/>
      <c r="D262" s="15"/>
      <c r="E262" s="15"/>
      <c r="F262" s="15"/>
      <c r="G262" s="15"/>
      <c r="H262" s="15"/>
    </row>
    <row r="263" spans="3:8">
      <c r="C263" s="15"/>
      <c r="D263" s="15"/>
      <c r="E263" s="15"/>
      <c r="F263" s="15"/>
      <c r="G263" s="15"/>
      <c r="H263" s="15"/>
    </row>
    <row r="264" spans="3:8">
      <c r="C264" s="15"/>
      <c r="D264" s="15"/>
      <c r="E264" s="15"/>
      <c r="F264" s="15"/>
      <c r="G264" s="15"/>
      <c r="H264" s="15"/>
    </row>
    <row r="265" spans="3:8">
      <c r="C265" s="15"/>
      <c r="D265" s="15"/>
      <c r="E265" s="15"/>
      <c r="F265" s="15"/>
      <c r="G265" s="15"/>
      <c r="H265" s="15"/>
    </row>
    <row r="266" spans="3:8">
      <c r="C266" s="15"/>
      <c r="D266" s="15"/>
      <c r="E266" s="15"/>
      <c r="F266" s="15"/>
      <c r="G266" s="15"/>
      <c r="H266" s="15"/>
    </row>
    <row r="267" spans="3:8">
      <c r="C267" s="15"/>
      <c r="D267" s="15"/>
      <c r="E267" s="15"/>
      <c r="F267" s="15"/>
      <c r="G267" s="15"/>
      <c r="H267" s="15"/>
    </row>
    <row r="268" spans="3:8">
      <c r="C268" s="15"/>
      <c r="D268" s="15"/>
      <c r="E268" s="15"/>
      <c r="F268" s="15"/>
      <c r="G268" s="15"/>
      <c r="H268" s="15"/>
    </row>
    <row r="269" spans="3:8">
      <c r="C269" s="15"/>
      <c r="D269" s="15"/>
      <c r="E269" s="15"/>
      <c r="F269" s="15"/>
      <c r="G269" s="15"/>
      <c r="H269" s="15"/>
    </row>
    <row r="270" spans="3:8">
      <c r="C270" s="15"/>
      <c r="D270" s="15"/>
      <c r="E270" s="15"/>
      <c r="F270" s="15"/>
      <c r="G270" s="15"/>
      <c r="H270" s="15"/>
    </row>
    <row r="271" spans="3:8">
      <c r="C271" s="15"/>
      <c r="D271" s="15"/>
      <c r="E271" s="15"/>
      <c r="F271" s="15"/>
      <c r="G271" s="15"/>
      <c r="H271" s="15"/>
    </row>
    <row r="272" spans="3:8">
      <c r="C272" s="15"/>
      <c r="D272" s="15"/>
      <c r="E272" s="15"/>
      <c r="F272" s="15"/>
      <c r="G272" s="15"/>
      <c r="H272" s="15"/>
    </row>
    <row r="273" spans="3:8">
      <c r="C273" s="15"/>
      <c r="D273" s="15"/>
      <c r="E273" s="15"/>
      <c r="F273" s="15"/>
      <c r="G273" s="15"/>
      <c r="H273" s="15"/>
    </row>
    <row r="274" spans="3:8">
      <c r="C274" s="15"/>
      <c r="D274" s="15"/>
      <c r="E274" s="15"/>
      <c r="F274" s="15"/>
      <c r="G274" s="15"/>
      <c r="H274" s="15"/>
    </row>
    <row r="275" spans="3:8">
      <c r="C275" s="15"/>
      <c r="D275" s="15"/>
      <c r="E275" s="15"/>
      <c r="F275" s="15"/>
      <c r="G275" s="15"/>
      <c r="H275" s="15"/>
    </row>
    <row r="276" spans="3:8">
      <c r="C276" s="15"/>
      <c r="D276" s="15"/>
      <c r="E276" s="15"/>
      <c r="F276" s="15"/>
      <c r="G276" s="15"/>
      <c r="H276" s="15"/>
    </row>
    <row r="277" spans="3:8">
      <c r="C277" s="15"/>
      <c r="D277" s="15"/>
      <c r="E277" s="15"/>
      <c r="F277" s="15"/>
      <c r="G277" s="15"/>
      <c r="H277" s="15"/>
    </row>
    <row r="278" spans="3:8">
      <c r="C278" s="15"/>
      <c r="D278" s="15"/>
      <c r="E278" s="15"/>
      <c r="F278" s="15"/>
      <c r="G278" s="15"/>
      <c r="H278" s="15"/>
    </row>
    <row r="279" spans="3:8">
      <c r="C279" s="15"/>
      <c r="D279" s="15"/>
      <c r="E279" s="15"/>
      <c r="F279" s="15"/>
      <c r="G279" s="15"/>
      <c r="H279" s="15"/>
    </row>
    <row r="280" spans="3:8">
      <c r="C280" s="15"/>
      <c r="D280" s="15"/>
      <c r="E280" s="15"/>
      <c r="F280" s="15"/>
      <c r="G280" s="15"/>
      <c r="H280" s="15"/>
    </row>
    <row r="281" spans="3:8">
      <c r="C281" s="15"/>
      <c r="D281" s="15"/>
      <c r="E281" s="15"/>
      <c r="F281" s="15"/>
      <c r="G281" s="15"/>
      <c r="H281" s="15"/>
    </row>
    <row r="282" spans="3:8">
      <c r="C282" s="15"/>
      <c r="D282" s="15"/>
      <c r="E282" s="15"/>
      <c r="F282" s="15"/>
      <c r="G282" s="15"/>
      <c r="H282" s="15"/>
    </row>
    <row r="283" spans="3:8">
      <c r="C283" s="15"/>
      <c r="D283" s="15"/>
      <c r="E283" s="15"/>
      <c r="F283" s="15"/>
      <c r="G283" s="15"/>
      <c r="H283" s="15"/>
    </row>
    <row r="284" spans="3:8">
      <c r="C284" s="15"/>
      <c r="D284" s="15"/>
      <c r="E284" s="15"/>
      <c r="F284" s="15"/>
      <c r="G284" s="15"/>
      <c r="H284" s="15"/>
    </row>
    <row r="285" spans="3:8">
      <c r="C285" s="15"/>
      <c r="D285" s="15"/>
      <c r="E285" s="15"/>
      <c r="F285" s="15"/>
      <c r="G285" s="15"/>
      <c r="H285" s="15"/>
    </row>
    <row r="286" spans="3:8">
      <c r="C286" s="15"/>
      <c r="D286" s="15"/>
      <c r="E286" s="15"/>
      <c r="F286" s="15"/>
      <c r="G286" s="15"/>
      <c r="H286" s="15"/>
    </row>
    <row r="287" spans="3:8">
      <c r="C287" s="15"/>
      <c r="D287" s="15"/>
      <c r="E287" s="15"/>
      <c r="F287" s="15"/>
      <c r="G287" s="15"/>
      <c r="H287" s="15"/>
    </row>
    <row r="288" spans="3:8">
      <c r="C288" s="15"/>
      <c r="D288" s="15"/>
      <c r="E288" s="15"/>
      <c r="F288" s="15"/>
      <c r="G288" s="15"/>
      <c r="H288" s="15"/>
    </row>
    <row r="289" spans="3:8">
      <c r="C289" s="15"/>
      <c r="D289" s="15"/>
      <c r="E289" s="15"/>
      <c r="F289" s="15"/>
      <c r="G289" s="15"/>
      <c r="H289" s="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44"/>
  <sheetViews>
    <sheetView tabSelected="1" topLeftCell="A4" workbookViewId="0">
      <selection activeCell="S17" sqref="S17"/>
    </sheetView>
  </sheetViews>
  <sheetFormatPr defaultRowHeight="15"/>
  <cols>
    <col min="1" max="1" width="6" customWidth="1"/>
    <col min="2" max="2" width="35.42578125" bestFit="1" customWidth="1"/>
    <col min="3" max="3" width="24.140625" bestFit="1" customWidth="1"/>
    <col min="4" max="4" width="1.7109375" bestFit="1" customWidth="1"/>
    <col min="5" max="5" width="8" bestFit="1" customWidth="1"/>
    <col min="6" max="6" width="1.7109375" bestFit="1" customWidth="1"/>
    <col min="7" max="7" width="4.7109375" customWidth="1"/>
    <col min="8" max="8" width="4.140625" customWidth="1"/>
    <col min="9" max="9" width="35.42578125" bestFit="1" customWidth="1"/>
    <col min="10" max="10" width="24.140625" bestFit="1" customWidth="1"/>
    <col min="11" max="11" width="1.7109375" bestFit="1" customWidth="1"/>
    <col min="12" max="12" width="8" bestFit="1" customWidth="1"/>
    <col min="13" max="13" width="1.7109375" bestFit="1" customWidth="1"/>
    <col min="14" max="14" width="4" customWidth="1"/>
    <col min="15" max="15" width="3.85546875" customWidth="1"/>
    <col min="16" max="16" width="35.42578125" bestFit="1" customWidth="1"/>
    <col min="17" max="17" width="24.140625" bestFit="1" customWidth="1"/>
    <col min="18" max="18" width="1.7109375" bestFit="1" customWidth="1"/>
    <col min="19" max="19" width="8" bestFit="1" customWidth="1"/>
    <col min="20" max="20" width="1.7109375" bestFit="1" customWidth="1"/>
  </cols>
  <sheetData>
    <row r="1" spans="2:20" ht="18">
      <c r="B1" s="159" t="s">
        <v>894</v>
      </c>
      <c r="C1" s="159"/>
      <c r="D1" s="159"/>
      <c r="E1" s="159"/>
      <c r="F1" s="159"/>
      <c r="G1" s="159"/>
      <c r="H1" s="159"/>
      <c r="I1" s="159"/>
      <c r="J1" s="159"/>
      <c r="K1" s="159"/>
      <c r="L1" s="159"/>
      <c r="M1" s="159"/>
      <c r="N1" s="56"/>
      <c r="O1" s="56"/>
      <c r="P1" s="56"/>
      <c r="Q1" s="56"/>
      <c r="R1" s="56"/>
      <c r="S1" s="56"/>
      <c r="T1" s="56"/>
    </row>
    <row r="2" spans="2:20">
      <c r="B2" s="56"/>
      <c r="C2" s="56"/>
      <c r="D2" s="56"/>
      <c r="E2" s="56"/>
      <c r="F2" s="56"/>
      <c r="G2" s="56"/>
      <c r="H2" s="56"/>
      <c r="I2" s="56"/>
      <c r="J2" s="56"/>
      <c r="K2" s="56"/>
      <c r="L2" s="56"/>
      <c r="M2" s="56"/>
      <c r="N2" s="56"/>
      <c r="O2" s="56"/>
      <c r="P2" s="56"/>
      <c r="Q2" s="56"/>
      <c r="R2" s="56"/>
      <c r="S2" s="56"/>
      <c r="T2" s="56"/>
    </row>
    <row r="3" spans="2:20">
      <c r="B3" s="155" t="s">
        <v>895</v>
      </c>
      <c r="C3" s="155"/>
      <c r="D3" s="155"/>
      <c r="E3" s="155"/>
      <c r="F3" s="57"/>
      <c r="G3" s="56"/>
      <c r="H3" s="56"/>
      <c r="I3" s="156" t="s">
        <v>896</v>
      </c>
      <c r="J3" s="157"/>
      <c r="K3" s="157"/>
      <c r="L3" s="157"/>
      <c r="M3" s="158"/>
      <c r="N3" s="56"/>
      <c r="O3" s="56"/>
      <c r="P3" s="56"/>
      <c r="Q3" s="56"/>
      <c r="R3" s="56"/>
      <c r="S3" s="56"/>
      <c r="T3" s="56"/>
    </row>
    <row r="4" spans="2:20">
      <c r="B4" s="58" t="s">
        <v>897</v>
      </c>
      <c r="C4" s="59">
        <v>274</v>
      </c>
      <c r="D4" s="60"/>
      <c r="E4" s="60"/>
      <c r="F4" s="61"/>
      <c r="G4" s="56"/>
      <c r="H4" s="56"/>
      <c r="I4" s="58" t="s">
        <v>897</v>
      </c>
      <c r="J4" s="56">
        <v>319</v>
      </c>
      <c r="K4" s="62"/>
      <c r="L4" s="62"/>
      <c r="M4" s="63"/>
      <c r="N4" s="56"/>
      <c r="O4" s="56"/>
      <c r="P4" s="56"/>
      <c r="Q4" s="56"/>
      <c r="R4" s="56"/>
      <c r="S4" s="56"/>
      <c r="T4" s="56"/>
    </row>
    <row r="5" spans="2:20">
      <c r="B5" s="58" t="s">
        <v>898</v>
      </c>
      <c r="C5" s="56">
        <v>0</v>
      </c>
      <c r="D5" s="64"/>
      <c r="E5" s="64"/>
      <c r="F5" s="65"/>
      <c r="G5" s="56"/>
      <c r="H5" s="56"/>
      <c r="I5" s="58" t="s">
        <v>898</v>
      </c>
      <c r="J5" s="59">
        <v>0</v>
      </c>
      <c r="K5" s="60"/>
      <c r="L5" s="60"/>
      <c r="M5" s="61"/>
      <c r="N5" s="56"/>
      <c r="O5" s="56"/>
      <c r="P5" s="56"/>
      <c r="Q5" s="56"/>
      <c r="R5" s="56"/>
      <c r="S5" s="56"/>
      <c r="T5" s="56"/>
    </row>
    <row r="6" spans="2:20">
      <c r="B6" s="66" t="s">
        <v>899</v>
      </c>
      <c r="C6" s="67">
        <f>C4-C5</f>
        <v>274</v>
      </c>
      <c r="D6" s="62"/>
      <c r="E6" s="62"/>
      <c r="F6" s="63"/>
      <c r="G6" s="56"/>
      <c r="H6" s="56"/>
      <c r="I6" s="66" t="s">
        <v>899</v>
      </c>
      <c r="J6" s="56">
        <f>J4-J5</f>
        <v>319</v>
      </c>
      <c r="K6" s="64"/>
      <c r="L6" s="64"/>
      <c r="M6" s="65"/>
      <c r="N6" s="56"/>
      <c r="O6" s="56"/>
      <c r="P6" s="56"/>
      <c r="Q6" s="56"/>
      <c r="R6" s="56"/>
      <c r="S6" s="56"/>
      <c r="T6" s="56"/>
    </row>
    <row r="7" spans="2:20">
      <c r="B7" s="59" t="s">
        <v>900</v>
      </c>
      <c r="C7" s="68">
        <f>' e-Lelang Pemilihan Langsung'!D276</f>
        <v>397835650800</v>
      </c>
      <c r="D7" s="69"/>
      <c r="E7" s="62"/>
      <c r="F7" s="63"/>
      <c r="G7" s="56"/>
      <c r="H7" s="56"/>
      <c r="I7" s="59" t="s">
        <v>900</v>
      </c>
      <c r="J7" s="68">
        <f>'e-Lelang Sederhana'!D321</f>
        <v>274216835933</v>
      </c>
      <c r="K7" s="70"/>
      <c r="L7" s="70"/>
      <c r="M7" s="61"/>
      <c r="N7" s="56"/>
      <c r="O7" s="56"/>
      <c r="P7" s="56"/>
      <c r="Q7" s="56"/>
      <c r="R7" s="56"/>
      <c r="S7" s="56"/>
      <c r="T7" s="56"/>
    </row>
    <row r="8" spans="2:20">
      <c r="B8" s="59" t="s">
        <v>901</v>
      </c>
      <c r="C8" s="71">
        <f>' e-Lelang Pemilihan Langsung'!E276</f>
        <v>395845885104</v>
      </c>
      <c r="D8" s="69"/>
      <c r="E8" s="62"/>
      <c r="F8" s="63"/>
      <c r="G8" s="56"/>
      <c r="H8" s="56"/>
      <c r="I8" s="59" t="s">
        <v>901</v>
      </c>
      <c r="J8" s="71">
        <f>'e-Lelang Sederhana'!E321</f>
        <v>252048101353</v>
      </c>
      <c r="K8" s="70"/>
      <c r="L8" s="70"/>
      <c r="M8" s="61"/>
      <c r="N8" s="56"/>
      <c r="O8" s="56"/>
      <c r="P8" s="152" t="s">
        <v>902</v>
      </c>
      <c r="Q8" s="153"/>
      <c r="R8" s="153"/>
      <c r="S8" s="153"/>
      <c r="T8" s="154"/>
    </row>
    <row r="9" spans="2:20">
      <c r="B9" s="59" t="s">
        <v>903</v>
      </c>
      <c r="C9" s="72">
        <f>' e-Lelang Pemilihan Langsung'!F276</f>
        <v>330460069519.33002</v>
      </c>
      <c r="D9" s="70"/>
      <c r="E9" s="60"/>
      <c r="F9" s="61"/>
      <c r="G9" s="56"/>
      <c r="H9" s="56"/>
      <c r="I9" s="59" t="s">
        <v>903</v>
      </c>
      <c r="J9" s="72">
        <f>'e-Lelang Sederhana'!F321</f>
        <v>225709507824</v>
      </c>
      <c r="K9" s="73"/>
      <c r="L9" s="73"/>
      <c r="M9" s="65"/>
      <c r="N9" s="56"/>
      <c r="O9" s="56"/>
      <c r="P9" s="74" t="s">
        <v>897</v>
      </c>
      <c r="Q9" s="67">
        <f>C4+J4+C19+J19+C34</f>
        <v>808</v>
      </c>
      <c r="R9" s="62"/>
      <c r="S9" s="62"/>
      <c r="T9" s="63"/>
    </row>
    <row r="10" spans="2:20">
      <c r="B10" s="75" t="s">
        <v>904</v>
      </c>
      <c r="C10" s="73">
        <v>10368182264.089996</v>
      </c>
      <c r="D10" s="76" t="s">
        <v>905</v>
      </c>
      <c r="E10" s="77">
        <v>9.7183786213469958E-2</v>
      </c>
      <c r="F10" s="78" t="s">
        <v>906</v>
      </c>
      <c r="G10" s="56"/>
      <c r="H10" s="56"/>
      <c r="I10" s="75" t="s">
        <v>904</v>
      </c>
      <c r="J10" s="79">
        <v>221334195245.93005</v>
      </c>
      <c r="K10" s="80" t="s">
        <v>905</v>
      </c>
      <c r="L10" s="81">
        <v>0.17143293289257547</v>
      </c>
      <c r="M10" s="82" t="s">
        <v>906</v>
      </c>
      <c r="N10" s="56"/>
      <c r="O10" s="56"/>
      <c r="P10" s="66" t="s">
        <v>907</v>
      </c>
      <c r="Q10" s="59">
        <v>0</v>
      </c>
      <c r="R10" s="60"/>
      <c r="S10" s="60"/>
      <c r="T10" s="61"/>
    </row>
    <row r="11" spans="2:20">
      <c r="B11" s="148" t="s">
        <v>908</v>
      </c>
      <c r="C11" s="60" t="s">
        <v>328</v>
      </c>
      <c r="D11" s="60"/>
      <c r="E11" s="60">
        <v>0</v>
      </c>
      <c r="F11" s="61"/>
      <c r="G11" s="83"/>
      <c r="H11" s="56"/>
      <c r="I11" s="148" t="s">
        <v>908</v>
      </c>
      <c r="J11" s="60" t="s">
        <v>328</v>
      </c>
      <c r="K11" s="60"/>
      <c r="L11" s="60">
        <v>108</v>
      </c>
      <c r="M11" s="61"/>
      <c r="N11" s="56"/>
      <c r="O11" s="56"/>
      <c r="P11" s="84" t="s">
        <v>899</v>
      </c>
      <c r="Q11" s="59">
        <f>Q9-Q10</f>
        <v>808</v>
      </c>
      <c r="R11" s="60"/>
      <c r="S11" s="60"/>
      <c r="T11" s="61"/>
    </row>
    <row r="12" spans="2:20">
      <c r="B12" s="149"/>
      <c r="C12" s="64" t="s">
        <v>325</v>
      </c>
      <c r="D12" s="64"/>
      <c r="E12" s="64">
        <v>0</v>
      </c>
      <c r="F12" s="65"/>
      <c r="G12" s="56"/>
      <c r="H12" s="56"/>
      <c r="I12" s="149"/>
      <c r="J12" s="64" t="s">
        <v>325</v>
      </c>
      <c r="K12" s="64"/>
      <c r="L12" s="64">
        <f>J4-L11-L13-L14</f>
        <v>211</v>
      </c>
      <c r="M12" s="65"/>
      <c r="N12" s="56"/>
      <c r="O12" s="56"/>
      <c r="P12" s="85" t="s">
        <v>909</v>
      </c>
      <c r="Q12" s="86">
        <f>[1]ALL!$D$810</f>
        <v>1491550849232</v>
      </c>
      <c r="R12" s="87"/>
      <c r="S12" s="87"/>
      <c r="T12" s="88"/>
    </row>
    <row r="13" spans="2:20">
      <c r="B13" s="149"/>
      <c r="C13" s="60" t="s">
        <v>13</v>
      </c>
      <c r="D13" s="60"/>
      <c r="E13" s="60">
        <f>C4-E11-E12-E14</f>
        <v>274</v>
      </c>
      <c r="F13" s="61"/>
      <c r="G13" s="56"/>
      <c r="H13" s="56"/>
      <c r="I13" s="149"/>
      <c r="J13" s="60" t="s">
        <v>13</v>
      </c>
      <c r="K13" s="60"/>
      <c r="L13" s="60">
        <v>0</v>
      </c>
      <c r="M13" s="61"/>
      <c r="N13" s="56"/>
      <c r="O13" s="56"/>
      <c r="P13" s="85" t="s">
        <v>910</v>
      </c>
      <c r="Q13" s="89">
        <f>[1]ALL!$E$810</f>
        <v>1456976955181</v>
      </c>
      <c r="R13" s="90"/>
      <c r="S13" s="90"/>
      <c r="T13" s="91"/>
    </row>
    <row r="14" spans="2:20">
      <c r="B14" s="150"/>
      <c r="C14" s="92" t="s">
        <v>911</v>
      </c>
      <c r="D14" s="92"/>
      <c r="E14" s="92">
        <v>0</v>
      </c>
      <c r="F14" s="93"/>
      <c r="G14" s="56"/>
      <c r="H14" s="56"/>
      <c r="I14" s="150"/>
      <c r="J14" s="92" t="s">
        <v>911</v>
      </c>
      <c r="K14" s="92"/>
      <c r="L14" s="92">
        <v>0</v>
      </c>
      <c r="M14" s="93"/>
      <c r="N14" s="56"/>
      <c r="O14" s="56"/>
      <c r="P14" s="58" t="s">
        <v>900</v>
      </c>
      <c r="Q14" s="94">
        <f>C7+J7+C22+J22+C37</f>
        <v>1491550849232</v>
      </c>
      <c r="R14" s="73"/>
      <c r="S14" s="73"/>
      <c r="T14" s="65"/>
    </row>
    <row r="15" spans="2:20">
      <c r="B15" s="56"/>
      <c r="C15" s="56"/>
      <c r="D15" s="56"/>
      <c r="E15" s="56"/>
      <c r="F15" s="56"/>
      <c r="G15" s="56"/>
      <c r="H15" s="56"/>
      <c r="I15" s="64"/>
      <c r="J15" s="64"/>
      <c r="K15" s="64"/>
      <c r="L15" s="64"/>
      <c r="M15" s="64"/>
      <c r="N15" s="56"/>
      <c r="O15" s="56"/>
      <c r="P15" s="58" t="s">
        <v>901</v>
      </c>
      <c r="Q15" s="71">
        <f>C8+J8+C23+J23+C38</f>
        <v>1456976955181</v>
      </c>
      <c r="R15" s="70"/>
      <c r="S15" s="70"/>
      <c r="T15" s="61"/>
    </row>
    <row r="16" spans="2:20">
      <c r="B16" s="56"/>
      <c r="C16" s="56"/>
      <c r="D16" s="56"/>
      <c r="E16" s="56"/>
      <c r="F16" s="56"/>
      <c r="G16" s="56"/>
      <c r="H16" s="56"/>
      <c r="I16" s="64"/>
      <c r="J16" s="64"/>
      <c r="K16" s="64"/>
      <c r="L16" s="64"/>
      <c r="M16" s="64"/>
      <c r="N16" s="56"/>
      <c r="O16" s="56"/>
      <c r="P16" s="58" t="s">
        <v>903</v>
      </c>
      <c r="Q16" s="94">
        <f>C9+J9+C24+J24+C39</f>
        <v>1241316343400.22</v>
      </c>
      <c r="R16" s="73"/>
      <c r="S16" s="73"/>
      <c r="T16" s="65"/>
    </row>
    <row r="17" spans="2:20">
      <c r="B17" s="56"/>
      <c r="C17" s="56"/>
      <c r="D17" s="56"/>
      <c r="E17" s="56"/>
      <c r="F17" s="56"/>
      <c r="G17" s="56"/>
      <c r="H17" s="56"/>
      <c r="I17" s="64"/>
      <c r="J17" s="64"/>
      <c r="K17" s="64"/>
      <c r="L17" s="64"/>
      <c r="M17" s="64"/>
      <c r="N17" s="56"/>
      <c r="O17" s="56"/>
      <c r="P17" s="84" t="s">
        <v>904</v>
      </c>
      <c r="Q17" s="71">
        <f>Q14-Q16</f>
        <v>250234505831.78003</v>
      </c>
      <c r="R17" s="70" t="s">
        <v>905</v>
      </c>
      <c r="S17" s="95">
        <f>Q17/Q14</f>
        <v>0.16776800198305397</v>
      </c>
      <c r="T17" s="61" t="s">
        <v>906</v>
      </c>
    </row>
    <row r="18" spans="2:20">
      <c r="B18" s="151" t="s">
        <v>912</v>
      </c>
      <c r="C18" s="151"/>
      <c r="D18" s="151"/>
      <c r="E18" s="151"/>
      <c r="F18" s="151"/>
      <c r="G18" s="56"/>
      <c r="H18" s="56"/>
      <c r="I18" s="152" t="s">
        <v>913</v>
      </c>
      <c r="J18" s="153"/>
      <c r="K18" s="153"/>
      <c r="L18" s="153"/>
      <c r="M18" s="154"/>
      <c r="N18" s="56"/>
      <c r="O18" s="56"/>
      <c r="P18" s="148" t="s">
        <v>908</v>
      </c>
      <c r="Q18" s="60" t="s">
        <v>328</v>
      </c>
      <c r="R18" s="60"/>
      <c r="S18" s="60">
        <f>E11+L11+E26+L26+E41</f>
        <v>114</v>
      </c>
      <c r="T18" s="61"/>
    </row>
    <row r="19" spans="2:20">
      <c r="B19" s="96" t="s">
        <v>897</v>
      </c>
      <c r="C19" s="59">
        <v>74</v>
      </c>
      <c r="D19" s="60"/>
      <c r="E19" s="60"/>
      <c r="F19" s="97"/>
      <c r="G19" s="56"/>
      <c r="H19" s="56"/>
      <c r="I19" s="74" t="s">
        <v>897</v>
      </c>
      <c r="J19" s="67">
        <v>45</v>
      </c>
      <c r="K19" s="62"/>
      <c r="L19" s="62"/>
      <c r="M19" s="63"/>
      <c r="N19" s="56"/>
      <c r="O19" s="56"/>
      <c r="P19" s="149"/>
      <c r="Q19" s="64" t="s">
        <v>325</v>
      </c>
      <c r="R19" s="64"/>
      <c r="S19" s="64">
        <f>E12+L12+E27+L27+E42</f>
        <v>219</v>
      </c>
      <c r="T19" s="65"/>
    </row>
    <row r="20" spans="2:20">
      <c r="B20" s="66" t="s">
        <v>914</v>
      </c>
      <c r="C20" s="59">
        <v>0</v>
      </c>
      <c r="D20" s="60"/>
      <c r="E20" s="60"/>
      <c r="F20" s="97"/>
      <c r="G20" s="56"/>
      <c r="H20" s="56"/>
      <c r="I20" s="66" t="s">
        <v>907</v>
      </c>
      <c r="J20" s="59">
        <v>0</v>
      </c>
      <c r="K20" s="60"/>
      <c r="L20" s="60"/>
      <c r="M20" s="61"/>
      <c r="N20" s="56"/>
      <c r="O20" s="56"/>
      <c r="P20" s="149"/>
      <c r="Q20" s="60" t="s">
        <v>13</v>
      </c>
      <c r="R20" s="60"/>
      <c r="S20" s="60">
        <f>E13+L13+E28+L28+E43</f>
        <v>336</v>
      </c>
      <c r="T20" s="61"/>
    </row>
    <row r="21" spans="2:20">
      <c r="B21" s="66" t="s">
        <v>915</v>
      </c>
      <c r="C21" s="56">
        <f>C19-C20</f>
        <v>74</v>
      </c>
      <c r="D21" s="64"/>
      <c r="E21" s="64"/>
      <c r="F21" s="65"/>
      <c r="G21" s="56"/>
      <c r="H21" s="56"/>
      <c r="I21" s="84" t="s">
        <v>899</v>
      </c>
      <c r="J21" s="59">
        <f>J19-J20</f>
        <v>45</v>
      </c>
      <c r="K21" s="60"/>
      <c r="L21" s="60"/>
      <c r="M21" s="61"/>
      <c r="N21" s="56"/>
      <c r="O21" s="56"/>
      <c r="P21" s="150"/>
      <c r="Q21" s="92" t="s">
        <v>911</v>
      </c>
      <c r="R21" s="92"/>
      <c r="S21" s="92">
        <f>E14+L14+E29+L29+E44</f>
        <v>139</v>
      </c>
      <c r="T21" s="93"/>
    </row>
    <row r="22" spans="2:20">
      <c r="B22" s="59" t="s">
        <v>900</v>
      </c>
      <c r="C22" s="68">
        <f>'e-Lelang Umum'!D76</f>
        <v>739192112000</v>
      </c>
      <c r="D22" s="69"/>
      <c r="E22" s="69"/>
      <c r="F22" s="98"/>
      <c r="G22" s="56"/>
      <c r="H22" s="56"/>
      <c r="I22" s="58" t="s">
        <v>900</v>
      </c>
      <c r="J22" s="68">
        <f>'e-Seleksi Sederhana '!D47</f>
        <v>10442170000</v>
      </c>
      <c r="K22" s="73"/>
      <c r="L22" s="73"/>
      <c r="M22" s="65"/>
      <c r="N22" s="56"/>
      <c r="O22" s="56"/>
      <c r="P22" s="56"/>
      <c r="Q22" s="99"/>
      <c r="R22" s="56"/>
      <c r="S22" s="56"/>
      <c r="T22" s="56"/>
    </row>
    <row r="23" spans="2:20">
      <c r="B23" s="59" t="s">
        <v>901</v>
      </c>
      <c r="C23" s="71">
        <f>'e-Lelang Umum'!E76</f>
        <v>729114053724</v>
      </c>
      <c r="D23" s="70"/>
      <c r="E23" s="70"/>
      <c r="F23" s="100"/>
      <c r="G23" s="56"/>
      <c r="H23" s="56"/>
      <c r="I23" s="58" t="s">
        <v>901</v>
      </c>
      <c r="J23" s="71">
        <f>'e-Seleksi Sederhana '!E47</f>
        <v>10401841500</v>
      </c>
      <c r="K23" s="70"/>
      <c r="L23" s="70"/>
      <c r="M23" s="61"/>
      <c r="N23" s="56"/>
      <c r="O23" s="56"/>
      <c r="P23" s="56"/>
      <c r="Q23" s="56" t="s">
        <v>916</v>
      </c>
      <c r="R23" s="56"/>
      <c r="S23" s="56"/>
      <c r="T23" s="56"/>
    </row>
    <row r="24" spans="2:20">
      <c r="B24" s="59" t="s">
        <v>903</v>
      </c>
      <c r="C24" s="72">
        <f>'e-Lelang Umum'!F76</f>
        <v>609769539386.08984</v>
      </c>
      <c r="D24" s="101"/>
      <c r="E24" s="101"/>
      <c r="F24" s="102"/>
      <c r="G24" s="56"/>
      <c r="H24" s="56"/>
      <c r="I24" s="58" t="s">
        <v>903</v>
      </c>
      <c r="J24" s="72">
        <f>'e-Seleksi Sederhana '!F47</f>
        <v>9827427000</v>
      </c>
      <c r="K24" s="73"/>
      <c r="L24" s="73"/>
      <c r="M24" s="65"/>
      <c r="N24" s="56"/>
      <c r="O24" s="56"/>
      <c r="P24" s="56"/>
      <c r="Q24" s="56"/>
      <c r="R24" s="56"/>
      <c r="S24" s="56"/>
      <c r="T24" s="56"/>
    </row>
    <row r="25" spans="2:20">
      <c r="B25" s="103" t="s">
        <v>904</v>
      </c>
      <c r="C25" s="104">
        <v>10973054772</v>
      </c>
      <c r="D25" s="101" t="s">
        <v>905</v>
      </c>
      <c r="E25" s="105">
        <v>0.17281000914104558</v>
      </c>
      <c r="F25" s="93" t="s">
        <v>906</v>
      </c>
      <c r="G25" s="56"/>
      <c r="H25" s="56"/>
      <c r="I25" s="84" t="s">
        <v>904</v>
      </c>
      <c r="J25" s="106">
        <v>1461049000</v>
      </c>
      <c r="K25" s="70" t="s">
        <v>905</v>
      </c>
      <c r="L25" s="95">
        <v>0.15239526605876449</v>
      </c>
      <c r="M25" s="61" t="s">
        <v>906</v>
      </c>
      <c r="N25" s="56"/>
      <c r="O25" s="56"/>
      <c r="P25" s="56"/>
      <c r="Q25" s="56"/>
      <c r="R25" s="56"/>
      <c r="S25" s="56"/>
      <c r="T25" s="56"/>
    </row>
    <row r="26" spans="2:20">
      <c r="B26" s="148" t="s">
        <v>908</v>
      </c>
      <c r="C26" s="60" t="s">
        <v>328</v>
      </c>
      <c r="D26" s="60"/>
      <c r="E26" s="60">
        <v>6</v>
      </c>
      <c r="F26" s="61"/>
      <c r="G26" s="56"/>
      <c r="H26" s="56"/>
      <c r="I26" s="148" t="s">
        <v>908</v>
      </c>
      <c r="J26" s="60" t="s">
        <v>328</v>
      </c>
      <c r="K26" s="60"/>
      <c r="L26" s="60">
        <v>0</v>
      </c>
      <c r="M26" s="61"/>
      <c r="N26" s="56"/>
      <c r="O26" s="56"/>
      <c r="P26" s="15"/>
      <c r="Q26" s="15"/>
      <c r="R26" s="15"/>
      <c r="S26" s="15"/>
      <c r="T26" s="15"/>
    </row>
    <row r="27" spans="2:20">
      <c r="B27" s="149"/>
      <c r="C27" s="64" t="s">
        <v>325</v>
      </c>
      <c r="D27" s="64"/>
      <c r="E27" s="64">
        <v>7</v>
      </c>
      <c r="F27" s="65"/>
      <c r="G27" s="56"/>
      <c r="H27" s="56"/>
      <c r="I27" s="149"/>
      <c r="J27" s="64" t="s">
        <v>325</v>
      </c>
      <c r="K27" s="64"/>
      <c r="L27" s="64">
        <v>1</v>
      </c>
      <c r="M27" s="65"/>
      <c r="N27" s="56"/>
      <c r="O27" s="56"/>
      <c r="P27" s="15"/>
      <c r="Q27" s="15"/>
      <c r="R27" s="15"/>
      <c r="S27" s="15"/>
      <c r="T27" s="15"/>
    </row>
    <row r="28" spans="2:20">
      <c r="B28" s="149"/>
      <c r="C28" s="60" t="s">
        <v>13</v>
      </c>
      <c r="D28" s="60"/>
      <c r="E28" s="60">
        <f>C19-E26-E27-E29</f>
        <v>61</v>
      </c>
      <c r="F28" s="61"/>
      <c r="G28" s="56"/>
      <c r="H28" s="56"/>
      <c r="I28" s="149"/>
      <c r="J28" s="60" t="s">
        <v>13</v>
      </c>
      <c r="K28" s="60"/>
      <c r="L28" s="60">
        <v>0</v>
      </c>
      <c r="M28" s="61"/>
      <c r="N28" s="56"/>
      <c r="O28" s="56"/>
      <c r="P28" s="15"/>
      <c r="Q28" s="15"/>
      <c r="R28" s="15"/>
      <c r="S28" s="15"/>
      <c r="T28" s="15"/>
    </row>
    <row r="29" spans="2:20">
      <c r="B29" s="150"/>
      <c r="C29" s="92" t="s">
        <v>911</v>
      </c>
      <c r="D29" s="92"/>
      <c r="E29" s="92">
        <v>0</v>
      </c>
      <c r="F29" s="93"/>
      <c r="G29" s="56"/>
      <c r="H29" s="56"/>
      <c r="I29" s="150"/>
      <c r="J29" s="92" t="s">
        <v>911</v>
      </c>
      <c r="K29" s="92"/>
      <c r="L29" s="92">
        <f>J19-L26-L27-L28</f>
        <v>44</v>
      </c>
      <c r="M29" s="93"/>
      <c r="N29" s="56"/>
      <c r="O29" s="56"/>
      <c r="P29" s="15"/>
      <c r="Q29" s="15"/>
      <c r="R29" s="15"/>
      <c r="S29" s="15"/>
      <c r="T29" s="15"/>
    </row>
    <row r="30" spans="2:20">
      <c r="B30" s="13"/>
      <c r="C30" s="64"/>
      <c r="D30" s="64"/>
      <c r="E30" s="64"/>
      <c r="F30" s="64"/>
      <c r="G30" s="56"/>
      <c r="H30" s="56"/>
      <c r="I30" s="13"/>
      <c r="J30" s="64"/>
      <c r="K30" s="64"/>
      <c r="L30" s="64"/>
      <c r="M30" s="64"/>
      <c r="N30" s="56"/>
      <c r="O30" s="56"/>
      <c r="P30" s="15"/>
      <c r="Q30" s="15"/>
      <c r="R30" s="15"/>
      <c r="S30" s="15"/>
      <c r="T30" s="15"/>
    </row>
    <row r="31" spans="2:20">
      <c r="B31" s="15"/>
      <c r="C31" s="15"/>
      <c r="D31" s="15"/>
      <c r="E31" s="15"/>
      <c r="F31" s="15"/>
      <c r="G31" s="56"/>
      <c r="H31" s="56"/>
      <c r="I31" s="56"/>
      <c r="J31" s="56"/>
      <c r="K31" s="56"/>
      <c r="L31" s="56"/>
      <c r="M31" s="56"/>
      <c r="N31" s="56"/>
      <c r="O31" s="15"/>
      <c r="P31" s="15"/>
      <c r="Q31" s="15"/>
      <c r="R31" s="15"/>
      <c r="S31" s="15"/>
      <c r="T31" s="15"/>
    </row>
    <row r="32" spans="2:20">
      <c r="B32" s="15"/>
      <c r="C32" s="15"/>
      <c r="D32" s="15"/>
      <c r="E32" s="15"/>
      <c r="F32" s="15"/>
      <c r="G32" s="15"/>
      <c r="H32" s="15"/>
      <c r="I32" s="15"/>
      <c r="J32" s="15"/>
      <c r="K32" s="15"/>
      <c r="L32" s="15"/>
      <c r="M32" s="15"/>
      <c r="N32" s="15"/>
      <c r="O32" s="15"/>
      <c r="P32" s="15"/>
      <c r="Q32" s="15"/>
      <c r="R32" s="15"/>
      <c r="S32" s="15"/>
      <c r="T32" s="15"/>
    </row>
    <row r="33" spans="2:15">
      <c r="B33" s="152" t="s">
        <v>917</v>
      </c>
      <c r="C33" s="153"/>
      <c r="D33" s="153"/>
      <c r="E33" s="153"/>
      <c r="F33" s="154"/>
      <c r="G33" s="15"/>
      <c r="H33" s="15"/>
      <c r="I33" s="15"/>
      <c r="J33" s="15"/>
      <c r="K33" s="15"/>
      <c r="L33" s="15"/>
      <c r="M33" s="15"/>
      <c r="N33" s="15"/>
      <c r="O33" s="15"/>
    </row>
    <row r="34" spans="2:15">
      <c r="B34" s="74" t="s">
        <v>897</v>
      </c>
      <c r="C34" s="67">
        <v>96</v>
      </c>
      <c r="D34" s="62"/>
      <c r="E34" s="62"/>
      <c r="F34" s="63"/>
      <c r="G34" s="15"/>
      <c r="H34" s="15"/>
      <c r="I34" s="15"/>
      <c r="J34" s="15"/>
      <c r="K34" s="15"/>
      <c r="L34" s="15"/>
      <c r="M34" s="15"/>
      <c r="N34" s="15"/>
      <c r="O34" s="15"/>
    </row>
    <row r="35" spans="2:15">
      <c r="B35" s="66" t="s">
        <v>907</v>
      </c>
      <c r="C35" s="59">
        <v>0</v>
      </c>
      <c r="D35" s="60"/>
      <c r="E35" s="60"/>
      <c r="F35" s="61"/>
      <c r="G35" s="15"/>
      <c r="H35" s="15"/>
      <c r="I35" s="15"/>
      <c r="J35" s="15"/>
      <c r="K35" s="15"/>
      <c r="L35" s="15"/>
      <c r="M35" s="15"/>
      <c r="N35" s="15"/>
      <c r="O35" s="15"/>
    </row>
    <row r="36" spans="2:15">
      <c r="B36" s="84" t="s">
        <v>899</v>
      </c>
      <c r="C36" s="59">
        <f>C34-C35</f>
        <v>96</v>
      </c>
      <c r="D36" s="60"/>
      <c r="E36" s="60"/>
      <c r="F36" s="61"/>
      <c r="G36" s="15"/>
      <c r="H36" s="15"/>
      <c r="I36" s="15"/>
      <c r="J36" s="15"/>
      <c r="K36" s="15"/>
      <c r="L36" s="15"/>
      <c r="M36" s="15"/>
      <c r="N36" s="15"/>
      <c r="O36" s="15"/>
    </row>
    <row r="37" spans="2:15">
      <c r="B37" s="58" t="s">
        <v>900</v>
      </c>
      <c r="C37" s="68">
        <f>'e-Seleksi Umum'!D98</f>
        <v>69864080499</v>
      </c>
      <c r="D37" s="73"/>
      <c r="E37" s="73"/>
      <c r="F37" s="65"/>
      <c r="G37" s="15"/>
      <c r="H37" s="15"/>
      <c r="I37" s="15"/>
      <c r="J37" s="15"/>
      <c r="K37" s="15"/>
      <c r="L37" s="15"/>
      <c r="M37" s="15"/>
      <c r="N37" s="15"/>
      <c r="O37" s="15"/>
    </row>
    <row r="38" spans="2:15">
      <c r="B38" s="58" t="s">
        <v>901</v>
      </c>
      <c r="C38" s="71">
        <f>'e-Seleksi Umum'!E98</f>
        <v>69567073500</v>
      </c>
      <c r="D38" s="70"/>
      <c r="E38" s="70"/>
      <c r="F38" s="61"/>
      <c r="G38" s="15"/>
      <c r="H38" s="15"/>
      <c r="I38" s="15"/>
      <c r="J38" s="15"/>
      <c r="K38" s="15"/>
      <c r="L38" s="15"/>
      <c r="M38" s="15"/>
      <c r="N38" s="15"/>
      <c r="O38" s="15"/>
    </row>
    <row r="39" spans="2:15">
      <c r="B39" s="58" t="s">
        <v>903</v>
      </c>
      <c r="C39" s="72">
        <f>'e-Seleksi Umum'!F98</f>
        <v>65549799670.800003</v>
      </c>
      <c r="D39" s="73"/>
      <c r="E39" s="73"/>
      <c r="F39" s="65"/>
      <c r="G39" s="15"/>
      <c r="H39" s="15"/>
      <c r="I39" s="15"/>
      <c r="J39" s="15"/>
      <c r="K39" s="15"/>
      <c r="L39" s="15"/>
      <c r="M39" s="15"/>
      <c r="N39" s="15"/>
      <c r="O39" s="15"/>
    </row>
    <row r="40" spans="2:15">
      <c r="B40" s="84" t="s">
        <v>904</v>
      </c>
      <c r="C40" s="106">
        <v>62350500</v>
      </c>
      <c r="D40" s="70" t="s">
        <v>905</v>
      </c>
      <c r="E40" s="95">
        <v>2.4370514844983662E-2</v>
      </c>
      <c r="F40" s="61" t="s">
        <v>906</v>
      </c>
      <c r="G40" s="15"/>
      <c r="H40" s="15"/>
      <c r="I40" s="15"/>
      <c r="J40" s="15"/>
      <c r="K40" s="15"/>
      <c r="L40" s="15"/>
      <c r="M40" s="15"/>
      <c r="N40" s="15"/>
      <c r="O40" s="15"/>
    </row>
    <row r="41" spans="2:15">
      <c r="B41" s="148" t="s">
        <v>908</v>
      </c>
      <c r="C41" s="60" t="s">
        <v>328</v>
      </c>
      <c r="D41" s="60"/>
      <c r="E41" s="60">
        <v>0</v>
      </c>
      <c r="F41" s="61"/>
      <c r="G41" s="15"/>
      <c r="H41" s="15"/>
      <c r="I41" s="15"/>
      <c r="J41" s="15"/>
      <c r="K41" s="15"/>
      <c r="L41" s="15"/>
      <c r="M41" s="15"/>
      <c r="N41" s="15"/>
      <c r="O41" s="15"/>
    </row>
    <row r="42" spans="2:15">
      <c r="B42" s="149"/>
      <c r="C42" s="64" t="s">
        <v>325</v>
      </c>
      <c r="D42" s="64"/>
      <c r="E42" s="64">
        <v>0</v>
      </c>
      <c r="F42" s="65"/>
      <c r="G42" s="15"/>
      <c r="H42" s="15"/>
      <c r="I42" s="15"/>
      <c r="J42" s="15"/>
      <c r="K42" s="15"/>
      <c r="L42" s="15"/>
      <c r="M42" s="15"/>
      <c r="N42" s="15"/>
      <c r="O42" s="15"/>
    </row>
    <row r="43" spans="2:15">
      <c r="B43" s="149"/>
      <c r="C43" s="60" t="s">
        <v>13</v>
      </c>
      <c r="D43" s="60"/>
      <c r="E43" s="60">
        <v>1</v>
      </c>
      <c r="F43" s="61"/>
      <c r="G43" s="15"/>
      <c r="H43" s="15"/>
      <c r="I43" s="15"/>
      <c r="J43" s="15"/>
      <c r="K43" s="15"/>
      <c r="L43" s="15"/>
      <c r="M43" s="15"/>
      <c r="N43" s="15"/>
      <c r="O43" s="15"/>
    </row>
    <row r="44" spans="2:15">
      <c r="B44" s="150"/>
      <c r="C44" s="92" t="s">
        <v>911</v>
      </c>
      <c r="D44" s="92"/>
      <c r="E44" s="92">
        <f>C34-E41-E42-E43</f>
        <v>95</v>
      </c>
      <c r="F44" s="93"/>
      <c r="G44" s="15"/>
      <c r="H44" s="15"/>
      <c r="I44" s="15"/>
      <c r="J44" s="15"/>
      <c r="K44" s="15"/>
      <c r="L44" s="15"/>
      <c r="M44" s="15"/>
      <c r="N44" s="15"/>
      <c r="O44" s="15"/>
    </row>
  </sheetData>
  <mergeCells count="13">
    <mergeCell ref="B1:M1"/>
    <mergeCell ref="B3:E3"/>
    <mergeCell ref="I3:M3"/>
    <mergeCell ref="P8:T8"/>
    <mergeCell ref="B11:B14"/>
    <mergeCell ref="I11:I14"/>
    <mergeCell ref="B41:B44"/>
    <mergeCell ref="B18:F18"/>
    <mergeCell ref="I18:M18"/>
    <mergeCell ref="P18:P21"/>
    <mergeCell ref="B26:B29"/>
    <mergeCell ref="I26:I29"/>
    <mergeCell ref="B33:F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4"/>
  <sheetViews>
    <sheetView workbookViewId="0">
      <selection activeCell="A69" sqref="A69:A74"/>
    </sheetView>
  </sheetViews>
  <sheetFormatPr defaultRowHeight="15"/>
  <sheetData>
    <row r="1" spans="1:1">
      <c r="A1" s="17" t="s">
        <v>325</v>
      </c>
    </row>
    <row r="2" spans="1:1">
      <c r="A2" s="16" t="s">
        <v>328</v>
      </c>
    </row>
    <row r="3" spans="1:1">
      <c r="A3" s="16" t="s">
        <v>328</v>
      </c>
    </row>
    <row r="4" spans="1:1">
      <c r="A4" s="16" t="s">
        <v>328</v>
      </c>
    </row>
    <row r="5" spans="1:1">
      <c r="A5" s="16" t="s">
        <v>328</v>
      </c>
    </row>
    <row r="6" spans="1:1">
      <c r="A6" s="16" t="s">
        <v>328</v>
      </c>
    </row>
    <row r="7" spans="1:1">
      <c r="A7" s="16" t="s">
        <v>328</v>
      </c>
    </row>
    <row r="8" spans="1:1">
      <c r="A8" s="18" t="s">
        <v>13</v>
      </c>
    </row>
    <row r="9" spans="1:1">
      <c r="A9" s="18" t="s">
        <v>13</v>
      </c>
    </row>
    <row r="10" spans="1:1">
      <c r="A10" s="18" t="s">
        <v>13</v>
      </c>
    </row>
    <row r="11" spans="1:1">
      <c r="A11" s="18" t="s">
        <v>13</v>
      </c>
    </row>
    <row r="12" spans="1:1">
      <c r="A12" s="18" t="s">
        <v>13</v>
      </c>
    </row>
    <row r="13" spans="1:1">
      <c r="A13" s="18" t="s">
        <v>13</v>
      </c>
    </row>
    <row r="14" spans="1:1">
      <c r="A14" s="18" t="s">
        <v>13</v>
      </c>
    </row>
    <row r="15" spans="1:1">
      <c r="A15" s="18" t="s">
        <v>13</v>
      </c>
    </row>
    <row r="16" spans="1:1">
      <c r="A16" s="18" t="s">
        <v>13</v>
      </c>
    </row>
    <row r="17" spans="1:1">
      <c r="A17" s="18" t="s">
        <v>13</v>
      </c>
    </row>
    <row r="18" spans="1:1">
      <c r="A18" s="18" t="s">
        <v>13</v>
      </c>
    </row>
    <row r="19" spans="1:1">
      <c r="A19" s="18" t="s">
        <v>13</v>
      </c>
    </row>
    <row r="20" spans="1:1">
      <c r="A20" s="18" t="s">
        <v>13</v>
      </c>
    </row>
    <row r="21" spans="1:1">
      <c r="A21" s="18" t="s">
        <v>13</v>
      </c>
    </row>
    <row r="22" spans="1:1">
      <c r="A22" s="18" t="s">
        <v>13</v>
      </c>
    </row>
    <row r="23" spans="1:1">
      <c r="A23" s="18" t="s">
        <v>13</v>
      </c>
    </row>
    <row r="24" spans="1:1">
      <c r="A24" s="18" t="s">
        <v>13</v>
      </c>
    </row>
    <row r="25" spans="1:1">
      <c r="A25" s="18" t="s">
        <v>13</v>
      </c>
    </row>
    <row r="26" spans="1:1">
      <c r="A26" s="18" t="s">
        <v>13</v>
      </c>
    </row>
    <row r="27" spans="1:1">
      <c r="A27" s="18" t="s">
        <v>13</v>
      </c>
    </row>
    <row r="28" spans="1:1">
      <c r="A28" s="18" t="s">
        <v>13</v>
      </c>
    </row>
    <row r="29" spans="1:1">
      <c r="A29" s="18" t="s">
        <v>13</v>
      </c>
    </row>
    <row r="30" spans="1:1">
      <c r="A30" s="18" t="s">
        <v>13</v>
      </c>
    </row>
    <row r="31" spans="1:1">
      <c r="A31" s="18" t="s">
        <v>13</v>
      </c>
    </row>
    <row r="32" spans="1:1">
      <c r="A32" s="18" t="s">
        <v>13</v>
      </c>
    </row>
    <row r="33" spans="1:1">
      <c r="A33" s="18" t="s">
        <v>13</v>
      </c>
    </row>
    <row r="34" spans="1:1">
      <c r="A34" s="18" t="s">
        <v>13</v>
      </c>
    </row>
    <row r="35" spans="1:1">
      <c r="A35" s="18" t="s">
        <v>13</v>
      </c>
    </row>
    <row r="36" spans="1:1">
      <c r="A36" s="18" t="s">
        <v>13</v>
      </c>
    </row>
    <row r="37" spans="1:1">
      <c r="A37" s="18" t="s">
        <v>13</v>
      </c>
    </row>
    <row r="38" spans="1:1">
      <c r="A38" s="18" t="s">
        <v>13</v>
      </c>
    </row>
    <row r="39" spans="1:1">
      <c r="A39" s="18" t="s">
        <v>13</v>
      </c>
    </row>
    <row r="40" spans="1:1">
      <c r="A40" s="18" t="s">
        <v>13</v>
      </c>
    </row>
    <row r="41" spans="1:1">
      <c r="A41" s="18" t="s">
        <v>13</v>
      </c>
    </row>
    <row r="42" spans="1:1">
      <c r="A42" s="18" t="s">
        <v>13</v>
      </c>
    </row>
    <row r="43" spans="1:1">
      <c r="A43" s="18" t="s">
        <v>13</v>
      </c>
    </row>
    <row r="44" spans="1:1">
      <c r="A44" s="18" t="s">
        <v>13</v>
      </c>
    </row>
    <row r="45" spans="1:1">
      <c r="A45" s="18" t="s">
        <v>13</v>
      </c>
    </row>
    <row r="46" spans="1:1">
      <c r="A46" s="18" t="s">
        <v>13</v>
      </c>
    </row>
    <row r="47" spans="1:1">
      <c r="A47" s="18" t="s">
        <v>13</v>
      </c>
    </row>
    <row r="48" spans="1:1">
      <c r="A48" s="18" t="s">
        <v>13</v>
      </c>
    </row>
    <row r="49" spans="1:1">
      <c r="A49" s="18" t="s">
        <v>13</v>
      </c>
    </row>
    <row r="50" spans="1:1">
      <c r="A50" s="18" t="s">
        <v>13</v>
      </c>
    </row>
    <row r="51" spans="1:1">
      <c r="A51" s="18" t="s">
        <v>13</v>
      </c>
    </row>
    <row r="52" spans="1:1">
      <c r="A52" s="18" t="s">
        <v>13</v>
      </c>
    </row>
    <row r="53" spans="1:1">
      <c r="A53" s="18" t="s">
        <v>13</v>
      </c>
    </row>
    <row r="54" spans="1:1">
      <c r="A54" s="18" t="s">
        <v>13</v>
      </c>
    </row>
    <row r="55" spans="1:1">
      <c r="A55" s="18" t="s">
        <v>13</v>
      </c>
    </row>
    <row r="56" spans="1:1">
      <c r="A56" s="18" t="s">
        <v>13</v>
      </c>
    </row>
    <row r="57" spans="1:1">
      <c r="A57" s="18" t="s">
        <v>13</v>
      </c>
    </row>
    <row r="58" spans="1:1">
      <c r="A58" s="18" t="s">
        <v>13</v>
      </c>
    </row>
    <row r="59" spans="1:1">
      <c r="A59" s="18" t="s">
        <v>13</v>
      </c>
    </row>
    <row r="60" spans="1:1">
      <c r="A60" s="18" t="s">
        <v>13</v>
      </c>
    </row>
    <row r="61" spans="1:1">
      <c r="A61" s="18" t="s">
        <v>13</v>
      </c>
    </row>
    <row r="62" spans="1:1">
      <c r="A62" s="18" t="s">
        <v>13</v>
      </c>
    </row>
    <row r="63" spans="1:1">
      <c r="A63" s="18" t="s">
        <v>13</v>
      </c>
    </row>
    <row r="64" spans="1:1">
      <c r="A64" s="18" t="s">
        <v>13</v>
      </c>
    </row>
    <row r="65" spans="1:1">
      <c r="A65" s="18" t="s">
        <v>13</v>
      </c>
    </row>
    <row r="66" spans="1:1">
      <c r="A66" s="18" t="s">
        <v>13</v>
      </c>
    </row>
    <row r="67" spans="1:1">
      <c r="A67" s="18" t="s">
        <v>13</v>
      </c>
    </row>
    <row r="68" spans="1:1">
      <c r="A68" s="18" t="s">
        <v>13</v>
      </c>
    </row>
    <row r="69" spans="1:1">
      <c r="A69" s="17" t="s">
        <v>325</v>
      </c>
    </row>
    <row r="70" spans="1:1">
      <c r="A70" s="17" t="s">
        <v>325</v>
      </c>
    </row>
    <row r="71" spans="1:1">
      <c r="A71" s="17" t="s">
        <v>325</v>
      </c>
    </row>
    <row r="72" spans="1:1">
      <c r="A72" s="17" t="s">
        <v>325</v>
      </c>
    </row>
    <row r="73" spans="1:1">
      <c r="A73" s="17" t="s">
        <v>325</v>
      </c>
    </row>
    <row r="74" spans="1:1">
      <c r="A74" s="17" t="s">
        <v>325</v>
      </c>
    </row>
  </sheetData>
  <sortState xmlns:xlrd2="http://schemas.microsoft.com/office/spreadsheetml/2017/richdata2" ref="A2:A74">
    <sortCondition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LPSE</dc:creator>
  <cp:keywords/>
  <dc:description/>
  <cp:lastModifiedBy>LPSE</cp:lastModifiedBy>
  <cp:revision/>
  <dcterms:created xsi:type="dcterms:W3CDTF">2018-12-04T02:06:00Z</dcterms:created>
  <dcterms:modified xsi:type="dcterms:W3CDTF">2019-12-16T12:19:16Z</dcterms:modified>
  <cp:category/>
  <cp:contentStatus/>
</cp:coreProperties>
</file>